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09\"/>
    </mc:Choice>
  </mc:AlternateContent>
  <xr:revisionPtr revIDLastSave="0" documentId="8_{C542D550-F905-462F-BAE5-E71DD9992992}" xr6:coauthVersionLast="47" xr6:coauthVersionMax="47" xr10:uidLastSave="{00000000-0000-0000-0000-000000000000}"/>
  <bookViews>
    <workbookView xWindow="-110" yWindow="-110" windowWidth="19420" windowHeight="10420" xr2:uid="{4437598D-F8F8-4BBA-977F-816DD124BE7C}"/>
  </bookViews>
  <sheets>
    <sheet name="Date_rbts" sheetId="1" r:id="rId1"/>
    <sheet name="Date_rbts_hors_covid" sheetId="2" r:id="rId2"/>
    <sheet name="Graph_yc_hors_covid" sheetId="3" r:id="rId3"/>
    <sheet name="Date_soins" sheetId="4" r:id="rId4"/>
    <sheet name="Révisions_date_soins" sheetId="5" r:id="rId5"/>
  </sheets>
  <externalReferences>
    <externalReference r:id="rId6"/>
    <externalReference r:id="rId7"/>
  </externalReference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62" i="5" l="1"/>
  <c r="AK61" i="5"/>
  <c r="AK60" i="5"/>
  <c r="AK59" i="5"/>
  <c r="AK58" i="5"/>
  <c r="AK57" i="5"/>
  <c r="AJ56" i="5"/>
  <c r="AI56" i="5"/>
  <c r="AH56" i="5"/>
  <c r="AG56" i="5"/>
  <c r="AF56" i="5"/>
  <c r="AE56" i="5"/>
  <c r="AD56" i="5"/>
  <c r="AC56" i="5"/>
  <c r="AB56" i="5"/>
  <c r="Z56" i="5"/>
  <c r="Y56" i="5"/>
  <c r="X56" i="5"/>
  <c r="W56" i="5"/>
  <c r="V56" i="5"/>
  <c r="U56" i="5"/>
  <c r="T56" i="5"/>
  <c r="S56" i="5"/>
  <c r="R56" i="5"/>
  <c r="AK55" i="5"/>
  <c r="AK54" i="5"/>
  <c r="AK53" i="5"/>
  <c r="AA52" i="5"/>
  <c r="AK52" i="5" s="1"/>
  <c r="AA51" i="5"/>
  <c r="AK51" i="5" s="1"/>
  <c r="AK50" i="5"/>
  <c r="AA50" i="5"/>
  <c r="AA49" i="5"/>
  <c r="AK49" i="5" s="1"/>
  <c r="AA48" i="5"/>
  <c r="AK48" i="5" s="1"/>
  <c r="AA47" i="5"/>
  <c r="AK47" i="5" s="1"/>
  <c r="AK46" i="5"/>
  <c r="AA46" i="5"/>
  <c r="AA45" i="5"/>
  <c r="AK45" i="5" s="1"/>
  <c r="AA44" i="5"/>
  <c r="AA56" i="5" s="1"/>
  <c r="AK56" i="5" s="1"/>
  <c r="AJ43" i="5"/>
  <c r="AI43" i="5"/>
  <c r="AH43" i="5"/>
  <c r="AG43" i="5"/>
  <c r="AF43" i="5"/>
  <c r="AE43" i="5"/>
  <c r="AD43" i="5"/>
  <c r="AC43" i="5"/>
  <c r="AB43" i="5"/>
  <c r="Z43" i="5"/>
  <c r="Y43" i="5"/>
  <c r="X43" i="5"/>
  <c r="W43" i="5"/>
  <c r="V43" i="5"/>
  <c r="U43" i="5"/>
  <c r="T43" i="5"/>
  <c r="S43" i="5"/>
  <c r="R43" i="5"/>
  <c r="Q43" i="5"/>
  <c r="P43" i="5"/>
  <c r="O43" i="5"/>
  <c r="M43" i="5"/>
  <c r="L43" i="5"/>
  <c r="K43" i="5"/>
  <c r="J43" i="5"/>
  <c r="I43" i="5"/>
  <c r="H43" i="5"/>
  <c r="G43" i="5"/>
  <c r="F43" i="5"/>
  <c r="E43" i="5"/>
  <c r="AA42" i="5"/>
  <c r="AK42" i="5" s="1"/>
  <c r="AK41" i="5"/>
  <c r="AA41" i="5"/>
  <c r="AA40" i="5"/>
  <c r="AK40" i="5" s="1"/>
  <c r="AK39" i="5"/>
  <c r="AA39" i="5"/>
  <c r="N39" i="5"/>
  <c r="AK38" i="5"/>
  <c r="AA38" i="5"/>
  <c r="N38" i="5"/>
  <c r="AA37" i="5"/>
  <c r="N37" i="5"/>
  <c r="AK37" i="5" s="1"/>
  <c r="AA36" i="5"/>
  <c r="N36" i="5"/>
  <c r="AK36" i="5" s="1"/>
  <c r="AA35" i="5"/>
  <c r="N35" i="5"/>
  <c r="AK35" i="5" s="1"/>
  <c r="AA34" i="5"/>
  <c r="AK34" i="5" s="1"/>
  <c r="N34" i="5"/>
  <c r="AA33" i="5"/>
  <c r="AK33" i="5" s="1"/>
  <c r="N33" i="5"/>
  <c r="AA32" i="5"/>
  <c r="AA43" i="5" s="1"/>
  <c r="N32" i="5"/>
  <c r="AK32" i="5" s="1"/>
  <c r="AK31" i="5"/>
  <c r="AA31" i="5"/>
  <c r="N31" i="5"/>
  <c r="K38" i="4"/>
  <c r="K71" i="4" s="1"/>
  <c r="I38" i="4"/>
  <c r="I71" i="4" s="1"/>
  <c r="H38" i="4"/>
  <c r="H71" i="4" s="1"/>
  <c r="G38" i="4"/>
  <c r="G71" i="4" s="1"/>
  <c r="E38" i="4"/>
  <c r="E71" i="4" s="1"/>
  <c r="D38" i="4"/>
  <c r="D71" i="4" s="1"/>
  <c r="K38" i="1"/>
  <c r="K71" i="1" s="1"/>
  <c r="I5" i="2"/>
  <c r="I39" i="2" s="1"/>
  <c r="I73" i="2" s="1"/>
  <c r="H5" i="2"/>
  <c r="H39" i="2" s="1"/>
  <c r="H73" i="2" s="1"/>
  <c r="G5" i="2"/>
  <c r="G39" i="2" s="1"/>
  <c r="G73" i="2" s="1"/>
  <c r="E5" i="2"/>
  <c r="E39" i="2" s="1"/>
  <c r="E73" i="2" s="1"/>
  <c r="D5" i="2"/>
  <c r="D39" i="2" s="1"/>
  <c r="D73" i="2" s="1"/>
  <c r="K5" i="2" l="1"/>
  <c r="K39" i="2" s="1"/>
  <c r="K73" i="2" s="1"/>
  <c r="D38" i="1"/>
  <c r="D71" i="1" s="1"/>
  <c r="N43" i="5"/>
  <c r="AK43" i="5" s="1"/>
  <c r="E38" i="1"/>
  <c r="E71" i="1" s="1"/>
  <c r="AK44" i="5"/>
  <c r="H38" i="1"/>
  <c r="H71" i="1" s="1"/>
  <c r="G38" i="1"/>
  <c r="G71" i="1" s="1"/>
  <c r="I38" i="1"/>
  <c r="I71" i="1" s="1"/>
</calcChain>
</file>

<file path=xl/sharedStrings.xml><?xml version="1.0" encoding="utf-8"?>
<sst xmlns="http://schemas.openxmlformats.org/spreadsheetml/2006/main" count="377" uniqueCount="107">
  <si>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</si>
  <si>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</si>
  <si>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</si>
  <si>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</si>
  <si>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</si>
  <si>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</si>
  <si>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</si>
  <si>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</si>
  <si>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</si>
  <si>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</si>
  <si>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</si>
  <si>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</si>
  <si>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</si>
  <si>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</si>
  <si>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</si>
  <si>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</si>
  <si>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</si>
  <si>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</si>
  <si>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</si>
  <si>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</si>
  <si>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</si>
  <si>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</si>
  <si>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</si>
  <si>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</si>
  <si>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</si>
  <si>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</si>
  <si>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</si>
  <si>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</si>
  <si>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</si>
  <si>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</si>
  <si>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</si>
  <si>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</si>
  <si>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</si>
  <si>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</si>
  <si>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</si>
  <si>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</si>
  <si>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</si>
  <si>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</si>
  <si>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</si>
  <si>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</si>
  <si>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</si>
  <si>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</si>
  <si>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</si>
  <si>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</si>
  <si>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</si>
  <si>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</si>
  <si>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</si>
  <si>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</si>
  <si>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</si>
  <si>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</si>
  <si>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</si>
  <si>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</si>
  <si>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</si>
  <si>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</si>
  <si>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</si>
  <si>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</si>
  <si>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</si>
  <si>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</si>
  <si>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</si>
  <si>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</si>
  <si>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</si>
  <si>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</si>
  <si>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</si>
  <si>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</si>
  <si>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</si>
  <si>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</si>
  <si>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</si>
  <si>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</si>
  <si>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</si>
  <si>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</si>
  <si>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</si>
  <si>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</si>
  <si>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juin 2023 en date de soins selon les données liquidées jusqu'en septembre 2023</t>
  </si>
  <si>
    <t>Date de révision (montants en millions d'euros)</t>
  </si>
  <si>
    <t>Date de soins</t>
  </si>
  <si>
    <t>Référence</t>
  </si>
  <si>
    <t>2021</t>
  </si>
  <si>
    <t>2022</t>
  </si>
  <si>
    <t>Total</t>
  </si>
  <si>
    <t>Total 2021</t>
  </si>
  <si>
    <t>Total 2022</t>
  </si>
  <si>
    <t xml:space="preserve">  </t>
  </si>
  <si>
    <t>Données brutes  septembre 2023</t>
  </si>
  <si>
    <t>Taux de croissance  sept 2023 / sept 2022</t>
  </si>
  <si>
    <t>Rappel :
Taux ACM CVS-CJO à fin septembre 2022</t>
  </si>
  <si>
    <t>Données brutes oct 2022 - sept 2023</t>
  </si>
  <si>
    <t>Taux ACM (oct 2022 - juil 2023 / août 2021 - sept 2022)</t>
  </si>
  <si>
    <t>( janv à sept 2023 ) /
( janv à sept 2022 )</t>
  </si>
  <si>
    <t>Données brutes  juil 2023</t>
  </si>
  <si>
    <t>Taux de croissance  juil 2023 / juil 2022</t>
  </si>
  <si>
    <t>Rappel :
Taux ACM CVS-CJO à fin juil 2022</t>
  </si>
  <si>
    <t>Données brutes août 2022 - juil 2023</t>
  </si>
  <si>
    <t>Taux ACM (août 2022 - juil 2023 / août 2021 - juil 2022)</t>
  </si>
  <si>
    <t>( janv à juil 2023 ) /
( janv à juil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</si>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</sst>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1"/>
      <color theme="1"/>
      <name val="Calibri"/>
      <family val="2"/>
      <scheme val="minor"/>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91">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5" fillId="5" borderId="1"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5" fillId="5" borderId="5" xfId="4" applyFont="1" applyFill="1" applyBorder="1" applyAlignment="1">
      <alignment horizontal="center" vertical="center" wrapText="1"/>
    </xf>
    <xf numFmtId="0" fontId="7" fillId="5" borderId="6"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10"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9" applyFont="1" applyAlignment="1">
      <alignment vertical="center"/>
    </xf>
    <xf numFmtId="0" fontId="14" fillId="2" borderId="0" xfId="9" applyFont="1" applyFill="1" applyAlignment="1">
      <alignment horizontal="left" vertical="center" wrapText="1"/>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5" fillId="2" borderId="0" xfId="9" applyFont="1" applyFill="1" applyAlignment="1">
      <alignment horizontal="center" vertical="center"/>
    </xf>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0" borderId="0" xfId="9" applyFont="1"/>
    <xf numFmtId="0" fontId="17" fillId="0" borderId="0" xfId="9"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1" fillId="0" borderId="0" xfId="9"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9"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 fillId="0" borderId="0" xfId="9"/>
    <xf numFmtId="0" fontId="25" fillId="0" borderId="0" xfId="10" applyFont="1"/>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0" fontId="25" fillId="5" borderId="36" xfId="10" applyFont="1" applyFill="1" applyBorder="1" applyAlignment="1">
      <alignment horizontal="center"/>
    </xf>
    <xf numFmtId="0" fontId="25" fillId="5" borderId="37" xfId="10" applyFont="1" applyFill="1" applyBorder="1" applyAlignment="1">
      <alignment horizontal="center"/>
    </xf>
    <xf numFmtId="2" fontId="25" fillId="0" borderId="37" xfId="10" applyNumberFormat="1" applyFont="1" applyBorder="1"/>
    <xf numFmtId="2" fontId="25" fillId="0" borderId="30" xfId="10" applyNumberFormat="1" applyFont="1" applyBorder="1"/>
  </cellXfs>
  <cellStyles count="14">
    <cellStyle name="Milliers" xfId="1" builtinId="3"/>
    <cellStyle name="Milliers 3 19 2 2" xfId="6" xr:uid="{A3D190B5-DC8E-4281-B900-D50302A87EC5}"/>
    <cellStyle name="Normal" xfId="0" builtinId="0"/>
    <cellStyle name="Normal 11 19 3 2" xfId="5" xr:uid="{1ABB0A2C-5C14-4472-AC06-81017C83C58C}"/>
    <cellStyle name="Normal 11 26 28 2" xfId="4" xr:uid="{6EAB3BAB-68B8-46DE-976B-2A84E189CA08}"/>
    <cellStyle name="Normal 11 26 74" xfId="12" xr:uid="{E1D671B4-B38F-4E9C-994C-E719C6E2C653}"/>
    <cellStyle name="Normal 11 97" xfId="11" xr:uid="{373B6928-BAED-40F4-82F1-9D316FB77D2C}"/>
    <cellStyle name="Normal 12 10 4" xfId="10" xr:uid="{8087AE21-86EF-4CB1-BA51-D293299E93D8}"/>
    <cellStyle name="Normal 2" xfId="9" xr:uid="{D3714E2F-D7E0-436C-BAD5-5A89A7BE5FDB}"/>
    <cellStyle name="Normal 3" xfId="3" xr:uid="{0E0E29FA-3FA4-4708-88CD-B32F7D51AFC6}"/>
    <cellStyle name="Pourcentage" xfId="2" builtinId="5"/>
    <cellStyle name="Pourcentage 2" xfId="13" xr:uid="{360FC98A-2AEF-4784-BD08-2F5F66DDA3EB}"/>
    <cellStyle name="Pourcentage 4 19 2 2 2" xfId="7" xr:uid="{D3FB2059-815A-43C1-8718-247CBD32D314}"/>
    <cellStyle name="Pourcentage 4 19 3 2" xfId="8" xr:uid="{72B9B3AD-28D7-41CA-85DB-21A0A1CAAD1E}"/>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93.618606884351721</c:v>
              </c:pt>
              <c:pt idx="1">
                <c:v>93.907690847069773</c:v>
              </c:pt>
              <c:pt idx="2">
                <c:v>93.709990700214959</c:v>
              </c:pt>
              <c:pt idx="3">
                <c:v>93.835371133749987</c:v>
              </c:pt>
              <c:pt idx="4">
                <c:v>93.317391080170012</c:v>
              </c:pt>
              <c:pt idx="5">
                <c:v>94.017327527924579</c:v>
              </c:pt>
              <c:pt idx="6">
                <c:v>89.352894846363426</c:v>
              </c:pt>
              <c:pt idx="7">
                <c:v>74.215879646465638</c:v>
              </c:pt>
              <c:pt idx="8">
                <c:v>84.405095020560751</c:v>
              </c:pt>
              <c:pt idx="9">
                <c:v>91.962687137976857</c:v>
              </c:pt>
              <c:pt idx="10">
                <c:v>92.100878012659621</c:v>
              </c:pt>
              <c:pt idx="11">
                <c:v>93.81967496718373</c:v>
              </c:pt>
              <c:pt idx="12">
                <c:v>94.107071884720654</c:v>
              </c:pt>
              <c:pt idx="13">
                <c:v>94.516672858158245</c:v>
              </c:pt>
              <c:pt idx="14">
                <c:v>97.687261784730026</c:v>
              </c:pt>
              <c:pt idx="15">
                <c:v>95.211035337551309</c:v>
              </c:pt>
              <c:pt idx="16">
                <c:v>95.738714943598097</c:v>
              </c:pt>
              <c:pt idx="17">
                <c:v>96.007502316835385</c:v>
              </c:pt>
              <c:pt idx="18">
                <c:v>95.154739417401586</c:v>
              </c:pt>
              <c:pt idx="19">
                <c:v>97.036330837702394</c:v>
              </c:pt>
              <c:pt idx="20">
                <c:v>96.383525426222832</c:v>
              </c:pt>
              <c:pt idx="21">
                <c:v>94.328183664974787</c:v>
              </c:pt>
              <c:pt idx="22">
                <c:v>94.346139830019965</c:v>
              </c:pt>
              <c:pt idx="23">
                <c:v>94.171694024377857</c:v>
              </c:pt>
              <c:pt idx="24">
                <c:v>94.857025589631718</c:v>
              </c:pt>
              <c:pt idx="25">
                <c:v>95.016660034879365</c:v>
              </c:pt>
              <c:pt idx="26">
                <c:v>94.146553129516235</c:v>
              </c:pt>
              <c:pt idx="27">
                <c:v>94.652880712423425</c:v>
              </c:pt>
              <c:pt idx="28">
                <c:v>96.694182731482528</c:v>
              </c:pt>
              <c:pt idx="29">
                <c:v>95.802098496456935</c:v>
              </c:pt>
              <c:pt idx="30">
                <c:v>94.412349472538352</c:v>
              </c:pt>
              <c:pt idx="31">
                <c:v>93.904687813181738</c:v>
              </c:pt>
              <c:pt idx="32">
                <c:v>95.594590667866726</c:v>
              </c:pt>
              <c:pt idx="33">
                <c:v>94.249949273447612</c:v>
              </c:pt>
              <c:pt idx="34">
                <c:v>94.975813712365778</c:v>
              </c:pt>
              <c:pt idx="35">
                <c:v>95.47016013494391</c:v>
              </c:pt>
              <c:pt idx="36">
                <c:v>94.092465930603126</c:v>
              </c:pt>
              <c:pt idx="37">
                <c:v>94.494767067790036</c:v>
              </c:pt>
              <c:pt idx="38">
                <c:v>93.697111600285638</c:v>
              </c:pt>
              <c:pt idx="39">
                <c:v>94.071916507118502</c:v>
              </c:pt>
              <c:pt idx="40">
                <c:v>93.876919265892198</c:v>
              </c:pt>
              <c:pt idx="41">
                <c:v>93.084960088155839</c:v>
              </c:pt>
              <c:pt idx="42">
                <c:v>93.467801913501148</c:v>
              </c:pt>
              <c:pt idx="43">
                <c:v>92.833066783346695</c:v>
              </c:pt>
              <c:pt idx="44">
                <c:v>92.043572568201597</c:v>
              </c:pt>
              <c:pt idx="45">
                <c:v>95.449865266260801</c:v>
              </c:pt>
              <c:pt idx="46">
                <c:v>94.12105701581406</c:v>
              </c:pt>
              <c:pt idx="47">
                <c:v>92.644560806234949</c:v>
              </c:pt>
              <c:pt idx="48">
                <c:v>92.814268306148833</c:v>
              </c:pt>
            </c:numLit>
          </c:val>
          <c:smooth val="0"/>
          <c:extLst>
            <c:ext xmlns:c16="http://schemas.microsoft.com/office/drawing/2014/chart" uri="{C3380CC4-5D6E-409C-BE32-E72D297353CC}">
              <c16:uniqueId val="{00000001-7534-4B10-83A0-DCC5FD076614}"/>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93.799730879066502</c:v>
              </c:pt>
              <c:pt idx="1">
                <c:v>93.80075674881958</c:v>
              </c:pt>
              <c:pt idx="2">
                <c:v>93.380373761449789</c:v>
              </c:pt>
              <c:pt idx="3">
                <c:v>94.083661167537329</c:v>
              </c:pt>
              <c:pt idx="4">
                <c:v>93.568881736124538</c:v>
              </c:pt>
              <c:pt idx="5">
                <c:v>93.693281475038219</c:v>
              </c:pt>
              <c:pt idx="6">
                <c:v>89.63245485093357</c:v>
              </c:pt>
              <c:pt idx="7">
                <c:v>73.207394028434493</c:v>
              </c:pt>
              <c:pt idx="8">
                <c:v>83.550650967110982</c:v>
              </c:pt>
              <c:pt idx="9">
                <c:v>90.373097378623868</c:v>
              </c:pt>
              <c:pt idx="10">
                <c:v>90.866488787576742</c:v>
              </c:pt>
              <c:pt idx="11">
                <c:v>92.690755442552756</c:v>
              </c:pt>
              <c:pt idx="12">
                <c:v>92.76449177853236</c:v>
              </c:pt>
              <c:pt idx="13">
                <c:v>92.218913435593549</c:v>
              </c:pt>
              <c:pt idx="14">
                <c:v>94.007444065938145</c:v>
              </c:pt>
              <c:pt idx="15">
                <c:v>92.74260856364549</c:v>
              </c:pt>
              <c:pt idx="16">
                <c:v>92.876767203771678</c:v>
              </c:pt>
              <c:pt idx="17">
                <c:v>92.895190560950908</c:v>
              </c:pt>
              <c:pt idx="18">
                <c:v>91.892653391742797</c:v>
              </c:pt>
              <c:pt idx="19">
                <c:v>93.886425438920071</c:v>
              </c:pt>
              <c:pt idx="20">
                <c:v>94.325527614436211</c:v>
              </c:pt>
              <c:pt idx="21">
                <c:v>92.224179595017759</c:v>
              </c:pt>
              <c:pt idx="22">
                <c:v>92.387380635267874</c:v>
              </c:pt>
              <c:pt idx="23">
                <c:v>91.423109272097676</c:v>
              </c:pt>
              <c:pt idx="24">
                <c:v>92.613310687190548</c:v>
              </c:pt>
              <c:pt idx="25">
                <c:v>93.392780094244301</c:v>
              </c:pt>
              <c:pt idx="26">
                <c:v>92.255364413437619</c:v>
              </c:pt>
              <c:pt idx="27">
                <c:v>91.838032787711583</c:v>
              </c:pt>
              <c:pt idx="28">
                <c:v>91.397490262773744</c:v>
              </c:pt>
              <c:pt idx="29">
                <c:v>92.129484888666823</c:v>
              </c:pt>
              <c:pt idx="30">
                <c:v>92.199023168980005</c:v>
              </c:pt>
              <c:pt idx="31">
                <c:v>91.854957910420026</c:v>
              </c:pt>
              <c:pt idx="32">
                <c:v>93.933991790583178</c:v>
              </c:pt>
              <c:pt idx="33">
                <c:v>92.803168410414955</c:v>
              </c:pt>
              <c:pt idx="34">
                <c:v>93.470546135544936</c:v>
              </c:pt>
              <c:pt idx="35">
                <c:v>94.108663673309309</c:v>
              </c:pt>
              <c:pt idx="36">
                <c:v>93.454779509175694</c:v>
              </c:pt>
              <c:pt idx="37">
                <c:v>93.106294937324634</c:v>
              </c:pt>
              <c:pt idx="38">
                <c:v>92.972727085685563</c:v>
              </c:pt>
              <c:pt idx="39">
                <c:v>92.84224943371612</c:v>
              </c:pt>
              <c:pt idx="40">
                <c:v>93.373906378001465</c:v>
              </c:pt>
              <c:pt idx="41">
                <c:v>92.768975111681712</c:v>
              </c:pt>
              <c:pt idx="42">
                <c:v>93.338510251384548</c:v>
              </c:pt>
              <c:pt idx="43">
                <c:v>92.795582375528511</c:v>
              </c:pt>
              <c:pt idx="44">
                <c:v>91.799558058471263</c:v>
              </c:pt>
              <c:pt idx="45">
                <c:v>94.984416476243851</c:v>
              </c:pt>
              <c:pt idx="46">
                <c:v>93.782390248231607</c:v>
              </c:pt>
              <c:pt idx="47">
                <c:v>92.346564489429667</c:v>
              </c:pt>
              <c:pt idx="48">
                <c:v>92.573727759999457</c:v>
              </c:pt>
            </c:numLit>
          </c:val>
          <c:smooth val="0"/>
          <c:extLst>
            <c:ext xmlns:c16="http://schemas.microsoft.com/office/drawing/2014/chart" uri="{C3380CC4-5D6E-409C-BE32-E72D297353CC}">
              <c16:uniqueId val="{00000002-7534-4B10-83A0-DCC5FD076614}"/>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92.89755271303703</c:v>
              </c:pt>
              <c:pt idx="1">
                <c:v>93.186106764139808</c:v>
              </c:pt>
              <c:pt idx="2">
                <c:v>97.784438758308582</c:v>
              </c:pt>
              <c:pt idx="3">
                <c:v>95.32852807713931</c:v>
              </c:pt>
              <c:pt idx="4">
                <c:v>94.316899163887967</c:v>
              </c:pt>
              <c:pt idx="5">
                <c:v>95.614351678236915</c:v>
              </c:pt>
              <c:pt idx="6">
                <c:v>81.931023970250138</c:v>
              </c:pt>
              <c:pt idx="7">
                <c:v>61.200631044019168</c:v>
              </c:pt>
              <c:pt idx="8">
                <c:v>88.020912688793203</c:v>
              </c:pt>
              <c:pt idx="9">
                <c:v>107.68883406636792</c:v>
              </c:pt>
              <c:pt idx="10">
                <c:v>108.6444156549607</c:v>
              </c:pt>
              <c:pt idx="11">
                <c:v>116.68900073537993</c:v>
              </c:pt>
              <c:pt idx="12">
                <c:v>132.0713876365709</c:v>
              </c:pt>
              <c:pt idx="13">
                <c:v>148.82047796610317</c:v>
              </c:pt>
              <c:pt idx="14">
                <c:v>188.46434119473199</c:v>
              </c:pt>
              <c:pt idx="15">
                <c:v>159.43075615191896</c:v>
              </c:pt>
              <c:pt idx="16">
                <c:v>156.47896761564616</c:v>
              </c:pt>
              <c:pt idx="17">
                <c:v>155.83599606859511</c:v>
              </c:pt>
              <c:pt idx="18">
                <c:v>152.70514762118427</c:v>
              </c:pt>
              <c:pt idx="19">
                <c:v>157.83429476594949</c:v>
              </c:pt>
              <c:pt idx="20">
                <c:v>144.36124747143219</c:v>
              </c:pt>
              <c:pt idx="21">
                <c:v>129.4583689389207</c:v>
              </c:pt>
              <c:pt idx="22">
                <c:v>125.08976433929004</c:v>
              </c:pt>
              <c:pt idx="23">
                <c:v>140.08500166372784</c:v>
              </c:pt>
              <c:pt idx="24">
                <c:v>126.49272890990777</c:v>
              </c:pt>
              <c:pt idx="25">
                <c:v>120.05645860665916</c:v>
              </c:pt>
              <c:pt idx="26">
                <c:v>121.12756295604392</c:v>
              </c:pt>
              <c:pt idx="27">
                <c:v>137.82526171178472</c:v>
              </c:pt>
              <c:pt idx="28">
                <c:v>156.13108521778361</c:v>
              </c:pt>
              <c:pt idx="29">
                <c:v>142.31273942193613</c:v>
              </c:pt>
              <c:pt idx="30">
                <c:v>125.81759224861095</c:v>
              </c:pt>
              <c:pt idx="31">
                <c:v>125.25755991990334</c:v>
              </c:pt>
              <c:pt idx="32">
                <c:v>118.685262930794</c:v>
              </c:pt>
              <c:pt idx="33">
                <c:v>113.04148331158565</c:v>
              </c:pt>
              <c:pt idx="34">
                <c:v>121.17054023951637</c:v>
              </c:pt>
              <c:pt idx="35">
                <c:v>112.14702992323127</c:v>
              </c:pt>
              <c:pt idx="36">
                <c:v>103.51061150444232</c:v>
              </c:pt>
              <c:pt idx="37">
                <c:v>106.54409040223929</c:v>
              </c:pt>
              <c:pt idx="38">
                <c:v>100.07838813169847</c:v>
              </c:pt>
              <c:pt idx="39">
                <c:v>101.60689858440364</c:v>
              </c:pt>
              <c:pt idx="40">
                <c:v>96.721357519006261</c:v>
              </c:pt>
              <c:pt idx="41">
                <c:v>91.545237536125953</c:v>
              </c:pt>
              <c:pt idx="42">
                <c:v>89.038380243234229</c:v>
              </c:pt>
              <c:pt idx="43">
                <c:v>85.518744914525755</c:v>
              </c:pt>
              <c:pt idx="44">
                <c:v>86.049838869355469</c:v>
              </c:pt>
              <c:pt idx="45">
                <c:v>90.510481436684813</c:v>
              </c:pt>
              <c:pt idx="46">
                <c:v>88.361956500746714</c:v>
              </c:pt>
              <c:pt idx="47">
                <c:v>87.022672231612304</c:v>
              </c:pt>
              <c:pt idx="48">
                <c:v>86.912257660224668</c:v>
              </c:pt>
            </c:numLit>
          </c:val>
          <c:smooth val="0"/>
          <c:extLst>
            <c:ext xmlns:c16="http://schemas.microsoft.com/office/drawing/2014/chart" uri="{C3380CC4-5D6E-409C-BE32-E72D297353CC}">
              <c16:uniqueId val="{00000001-9DEF-465A-A9B9-30EE92E06FBF}"/>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93.108576682680209</c:v>
              </c:pt>
              <c:pt idx="1">
                <c:v>92.718330520472776</c:v>
              </c:pt>
              <c:pt idx="2">
                <c:v>96.083203766985761</c:v>
              </c:pt>
              <c:pt idx="3">
                <c:v>95.017044416456613</c:v>
              </c:pt>
              <c:pt idx="4">
                <c:v>95.550347557828829</c:v>
              </c:pt>
              <c:pt idx="5">
                <c:v>93.803299369465378</c:v>
              </c:pt>
              <c:pt idx="6">
                <c:v>81.096300280583961</c:v>
              </c:pt>
              <c:pt idx="7">
                <c:v>60.353012152567608</c:v>
              </c:pt>
              <c:pt idx="8">
                <c:v>81.1491697695418</c:v>
              </c:pt>
              <c:pt idx="9">
                <c:v>95.874470481954944</c:v>
              </c:pt>
              <c:pt idx="10">
                <c:v>92.837004080985054</c:v>
              </c:pt>
              <c:pt idx="11">
                <c:v>90.558133914611616</c:v>
              </c:pt>
              <c:pt idx="12">
                <c:v>87.024642061441597</c:v>
              </c:pt>
              <c:pt idx="13">
                <c:v>90.283085112227184</c:v>
              </c:pt>
              <c:pt idx="14">
                <c:v>92.023697776453943</c:v>
              </c:pt>
              <c:pt idx="15">
                <c:v>93.073040680303379</c:v>
              </c:pt>
              <c:pt idx="16">
                <c:v>90.121130678037687</c:v>
              </c:pt>
              <c:pt idx="17">
                <c:v>90.869992041197861</c:v>
              </c:pt>
              <c:pt idx="18">
                <c:v>86.124817206459866</c:v>
              </c:pt>
              <c:pt idx="19">
                <c:v>87.750425879089406</c:v>
              </c:pt>
              <c:pt idx="20">
                <c:v>87.017106653924884</c:v>
              </c:pt>
              <c:pt idx="21">
                <c:v>86.465470405823282</c:v>
              </c:pt>
              <c:pt idx="22">
                <c:v>86.322339306321439</c:v>
              </c:pt>
              <c:pt idx="23">
                <c:v>85.796205874742839</c:v>
              </c:pt>
              <c:pt idx="24">
                <c:v>88.341138751270549</c:v>
              </c:pt>
              <c:pt idx="25">
                <c:v>92.27851111774099</c:v>
              </c:pt>
              <c:pt idx="26">
                <c:v>88.2366559726877</c:v>
              </c:pt>
              <c:pt idx="27">
                <c:v>83.983246624202721</c:v>
              </c:pt>
              <c:pt idx="28">
                <c:v>74.533204697927275</c:v>
              </c:pt>
              <c:pt idx="29">
                <c:v>81.784868065433031</c:v>
              </c:pt>
              <c:pt idx="30">
                <c:v>83.275852544247556</c:v>
              </c:pt>
              <c:pt idx="31">
                <c:v>81.865957264987529</c:v>
              </c:pt>
              <c:pt idx="32">
                <c:v>87.240934456159948</c:v>
              </c:pt>
              <c:pt idx="33">
                <c:v>85.836505200991368</c:v>
              </c:pt>
              <c:pt idx="34">
                <c:v>86.266552917476091</c:v>
              </c:pt>
              <c:pt idx="35">
                <c:v>90.192019371115549</c:v>
              </c:pt>
              <c:pt idx="36">
                <c:v>87.230403116006912</c:v>
              </c:pt>
              <c:pt idx="37">
                <c:v>86.169959239954622</c:v>
              </c:pt>
              <c:pt idx="38">
                <c:v>84.490399238486631</c:v>
              </c:pt>
              <c:pt idx="39">
                <c:v>85.950015247023046</c:v>
              </c:pt>
              <c:pt idx="40">
                <c:v>86.778649946686258</c:v>
              </c:pt>
              <c:pt idx="41">
                <c:v>85.382289601631484</c:v>
              </c:pt>
              <c:pt idx="42">
                <c:v>84.846259428432219</c:v>
              </c:pt>
              <c:pt idx="43">
                <c:v>84.031566956302413</c:v>
              </c:pt>
              <c:pt idx="44">
                <c:v>82.304098271812336</c:v>
              </c:pt>
              <c:pt idx="45">
                <c:v>87.268624425705482</c:v>
              </c:pt>
              <c:pt idx="46">
                <c:v>84.839779364880826</c:v>
              </c:pt>
              <c:pt idx="47">
                <c:v>85.020747989529866</c:v>
              </c:pt>
              <c:pt idx="48">
                <c:v>85.110888826594149</c:v>
              </c:pt>
            </c:numLit>
          </c:val>
          <c:smooth val="0"/>
          <c:extLst>
            <c:ext xmlns:c16="http://schemas.microsoft.com/office/drawing/2014/chart" uri="{C3380CC4-5D6E-409C-BE32-E72D297353CC}">
              <c16:uniqueId val="{00000002-9DEF-465A-A9B9-30EE92E06FBF}"/>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84.797825754862203</c:v>
              </c:pt>
              <c:pt idx="1">
                <c:v>86.099571708923804</c:v>
              </c:pt>
              <c:pt idx="2">
                <c:v>90.258654786606968</c:v>
              </c:pt>
              <c:pt idx="3">
                <c:v>87.090529948534353</c:v>
              </c:pt>
              <c:pt idx="4">
                <c:v>85.879394412358977</c:v>
              </c:pt>
              <c:pt idx="5">
                <c:v>86.063167491386793</c:v>
              </c:pt>
              <c:pt idx="6">
                <c:v>74.214098666600293</c:v>
              </c:pt>
              <c:pt idx="7">
                <c:v>57.458532412632643</c:v>
              </c:pt>
              <c:pt idx="8">
                <c:v>82.073951421394895</c:v>
              </c:pt>
              <c:pt idx="9">
                <c:v>95.061637145284536</c:v>
              </c:pt>
              <c:pt idx="10">
                <c:v>94.262522085623402</c:v>
              </c:pt>
              <c:pt idx="11">
                <c:v>95.975273116474909</c:v>
              </c:pt>
              <c:pt idx="12">
                <c:v>103.05579500883127</c:v>
              </c:pt>
              <c:pt idx="13">
                <c:v>118.81144258226462</c:v>
              </c:pt>
              <c:pt idx="14">
                <c:v>151.12324784710856</c:v>
              </c:pt>
              <c:pt idx="15">
                <c:v>130.92420996303466</c:v>
              </c:pt>
              <c:pt idx="16">
                <c:v>127.25632516510697</c:v>
              </c:pt>
              <c:pt idx="17">
                <c:v>124.97372669110005</c:v>
              </c:pt>
              <c:pt idx="18">
                <c:v>118.3702770457968</c:v>
              </c:pt>
              <c:pt idx="19">
                <c:v>121.8317535804955</c:v>
              </c:pt>
              <c:pt idx="20">
                <c:v>110.11839473674986</c:v>
              </c:pt>
              <c:pt idx="21">
                <c:v>99.651306601444901</c:v>
              </c:pt>
              <c:pt idx="22">
                <c:v>99.826399004269632</c:v>
              </c:pt>
              <c:pt idx="23">
                <c:v>102.76916267179735</c:v>
              </c:pt>
              <c:pt idx="24">
                <c:v>100.48115944258078</c:v>
              </c:pt>
              <c:pt idx="25">
                <c:v>96.265039952634353</c:v>
              </c:pt>
              <c:pt idx="26">
                <c:v>99.187626872210856</c:v>
              </c:pt>
              <c:pt idx="27">
                <c:v>103.46720735239987</c:v>
              </c:pt>
              <c:pt idx="28">
                <c:v>112.62080519724948</c:v>
              </c:pt>
              <c:pt idx="29">
                <c:v>104.43999121614978</c:v>
              </c:pt>
              <c:pt idx="30">
                <c:v>97.026479507991397</c:v>
              </c:pt>
              <c:pt idx="31">
                <c:v>97.169154790739327</c:v>
              </c:pt>
              <c:pt idx="32">
                <c:v>95.295512949377525</c:v>
              </c:pt>
              <c:pt idx="33">
                <c:v>90.958683348250219</c:v>
              </c:pt>
              <c:pt idx="34">
                <c:v>96.526375520646042</c:v>
              </c:pt>
              <c:pt idx="35">
                <c:v>90.714309194990449</c:v>
              </c:pt>
              <c:pt idx="36">
                <c:v>85.544878992842825</c:v>
              </c:pt>
              <c:pt idx="37">
                <c:v>87.879587613485782</c:v>
              </c:pt>
              <c:pt idx="38">
                <c:v>82.693182535212813</c:v>
              </c:pt>
              <c:pt idx="39">
                <c:v>84.192026643800034</c:v>
              </c:pt>
              <c:pt idx="40">
                <c:v>78.300404269596967</c:v>
              </c:pt>
              <c:pt idx="41">
                <c:v>73.926943817221343</c:v>
              </c:pt>
              <c:pt idx="42">
                <c:v>73.31860307776769</c:v>
              </c:pt>
              <c:pt idx="43">
                <c:v>71.42951269883298</c:v>
              </c:pt>
              <c:pt idx="44">
                <c:v>70.902587200938314</c:v>
              </c:pt>
              <c:pt idx="45">
                <c:v>74.739621450105872</c:v>
              </c:pt>
              <c:pt idx="46">
                <c:v>73.00383942191678</c:v>
              </c:pt>
              <c:pt idx="47">
                <c:v>71.759069554512749</c:v>
              </c:pt>
              <c:pt idx="48">
                <c:v>71.269328855418735</c:v>
              </c:pt>
            </c:numLit>
          </c:val>
          <c:smooth val="0"/>
          <c:extLst>
            <c:ext xmlns:c16="http://schemas.microsoft.com/office/drawing/2014/chart" uri="{C3380CC4-5D6E-409C-BE32-E72D297353CC}">
              <c16:uniqueId val="{00000001-0394-4BD4-B589-68EEF7E2B5D7}"/>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85.374616770967236</c:v>
              </c:pt>
              <c:pt idx="1">
                <c:v>84.785589417660546</c:v>
              </c:pt>
              <c:pt idx="2">
                <c:v>86.931480136662884</c:v>
              </c:pt>
              <c:pt idx="3">
                <c:v>85.964140078629569</c:v>
              </c:pt>
              <c:pt idx="4">
                <c:v>87.069323754148812</c:v>
              </c:pt>
              <c:pt idx="5">
                <c:v>84.737447336330916</c:v>
              </c:pt>
              <c:pt idx="6">
                <c:v>74.968593328468415</c:v>
              </c:pt>
              <c:pt idx="7">
                <c:v>57.33961291942483</c:v>
              </c:pt>
              <c:pt idx="8">
                <c:v>76.300183836207552</c:v>
              </c:pt>
              <c:pt idx="9">
                <c:v>86.967352404667594</c:v>
              </c:pt>
              <c:pt idx="10">
                <c:v>83.485863054845041</c:v>
              </c:pt>
              <c:pt idx="11">
                <c:v>81.912488440782724</c:v>
              </c:pt>
              <c:pt idx="12">
                <c:v>77.658944348648816</c:v>
              </c:pt>
              <c:pt idx="13">
                <c:v>80.905966116759942</c:v>
              </c:pt>
              <c:pt idx="14">
                <c:v>81.316799858403584</c:v>
              </c:pt>
              <c:pt idx="15">
                <c:v>82.087856771322294</c:v>
              </c:pt>
              <c:pt idx="16">
                <c:v>79.868871267208235</c:v>
              </c:pt>
              <c:pt idx="17">
                <c:v>79.920973374682021</c:v>
              </c:pt>
              <c:pt idx="18">
                <c:v>76.340444200960761</c:v>
              </c:pt>
              <c:pt idx="19">
                <c:v>76.407113930018028</c:v>
              </c:pt>
              <c:pt idx="20">
                <c:v>76.067616149397494</c:v>
              </c:pt>
              <c:pt idx="21">
                <c:v>74.818292673657083</c:v>
              </c:pt>
              <c:pt idx="22">
                <c:v>75.480900047650309</c:v>
              </c:pt>
              <c:pt idx="23">
                <c:v>74.269046852270066</c:v>
              </c:pt>
              <c:pt idx="24">
                <c:v>76.690514976917456</c:v>
              </c:pt>
              <c:pt idx="25">
                <c:v>78.930988360275279</c:v>
              </c:pt>
              <c:pt idx="26">
                <c:v>76.780418154697941</c:v>
              </c:pt>
              <c:pt idx="27">
                <c:v>71.973659717073389</c:v>
              </c:pt>
              <c:pt idx="28">
                <c:v>65.06639379071602</c:v>
              </c:pt>
              <c:pt idx="29">
                <c:v>69.828211885088905</c:v>
              </c:pt>
              <c:pt idx="30">
                <c:v>70.43368797410939</c:v>
              </c:pt>
              <c:pt idx="31">
                <c:v>70.34889123706678</c:v>
              </c:pt>
              <c:pt idx="32">
                <c:v>74.239636858004786</c:v>
              </c:pt>
              <c:pt idx="33">
                <c:v>72.999203345439227</c:v>
              </c:pt>
              <c:pt idx="34">
                <c:v>73.584163665008589</c:v>
              </c:pt>
              <c:pt idx="35">
                <c:v>76.196595555202293</c:v>
              </c:pt>
              <c:pt idx="36">
                <c:v>73.032660305658965</c:v>
              </c:pt>
              <c:pt idx="37">
                <c:v>72.991813897996622</c:v>
              </c:pt>
              <c:pt idx="38">
                <c:v>70.304473610631362</c:v>
              </c:pt>
              <c:pt idx="39">
                <c:v>72.355717504900127</c:v>
              </c:pt>
              <c:pt idx="40">
                <c:v>72.530961846034018</c:v>
              </c:pt>
              <c:pt idx="41">
                <c:v>70.529699608214287</c:v>
              </c:pt>
              <c:pt idx="42">
                <c:v>70.67534918053893</c:v>
              </c:pt>
              <c:pt idx="43">
                <c:v>70.555663552958833</c:v>
              </c:pt>
              <c:pt idx="44">
                <c:v>67.559715617314012</c:v>
              </c:pt>
              <c:pt idx="45">
                <c:v>71.641941648421806</c:v>
              </c:pt>
              <c:pt idx="46">
                <c:v>69.041606719994192</c:v>
              </c:pt>
              <c:pt idx="47">
                <c:v>69.887032717975487</c:v>
              </c:pt>
              <c:pt idx="48">
                <c:v>69.181740197253248</c:v>
              </c:pt>
            </c:numLit>
          </c:val>
          <c:smooth val="0"/>
          <c:extLst>
            <c:ext xmlns:c16="http://schemas.microsoft.com/office/drawing/2014/chart" uri="{C3380CC4-5D6E-409C-BE32-E72D297353CC}">
              <c16:uniqueId val="{00000002-0394-4BD4-B589-68EEF7E2B5D7}"/>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103.83830241255627</c:v>
              </c:pt>
              <c:pt idx="1">
                <c:v>102.75828205799165</c:v>
              </c:pt>
              <c:pt idx="2">
                <c:v>107.94993188569602</c:v>
              </c:pt>
              <c:pt idx="3">
                <c:v>106.45604830289324</c:v>
              </c:pt>
              <c:pt idx="4">
                <c:v>105.71390403228223</c:v>
              </c:pt>
              <c:pt idx="5">
                <c:v>108.51566502644391</c:v>
              </c:pt>
              <c:pt idx="6">
                <c:v>92.354702278554996</c:v>
              </c:pt>
              <c:pt idx="7">
                <c:v>66.255290872470852</c:v>
              </c:pt>
              <c:pt idx="8">
                <c:v>96.053802567096184</c:v>
              </c:pt>
              <c:pt idx="9">
                <c:v>124.74508813931303</c:v>
              </c:pt>
              <c:pt idx="10">
                <c:v>128.07083565155534</c:v>
              </c:pt>
              <c:pt idx="11">
                <c:v>144.66817958828352</c:v>
              </c:pt>
              <c:pt idx="12">
                <c:v>171.26435524678379</c:v>
              </c:pt>
              <c:pt idx="13">
                <c:v>189.35534371577239</c:v>
              </c:pt>
              <c:pt idx="14">
                <c:v>238.90302362592212</c:v>
              </c:pt>
              <c:pt idx="15">
                <c:v>197.9361265503114</c:v>
              </c:pt>
              <c:pt idx="16">
                <c:v>195.95160888625244</c:v>
              </c:pt>
              <c:pt idx="17">
                <c:v>197.52337221866679</c:v>
              </c:pt>
              <c:pt idx="18">
                <c:v>199.08315849370749</c:v>
              </c:pt>
              <c:pt idx="19">
                <c:v>206.46492067354717</c:v>
              </c:pt>
              <c:pt idx="20">
                <c:v>190.61496475131406</c:v>
              </c:pt>
              <c:pt idx="21">
                <c:v>169.72041851124035</c:v>
              </c:pt>
              <c:pt idx="22">
                <c:v>159.21439077734615</c:v>
              </c:pt>
              <c:pt idx="23">
                <c:v>190.48957163830238</c:v>
              </c:pt>
              <c:pt idx="24">
                <c:v>161.62799609894012</c:v>
              </c:pt>
              <c:pt idx="25">
                <c:v>152.19284515823895</c:v>
              </c:pt>
              <c:pt idx="26">
                <c:v>150.76304947999427</c:v>
              </c:pt>
              <c:pt idx="27">
                <c:v>184.23458820508282</c:v>
              </c:pt>
              <c:pt idx="28">
                <c:v>214.90282968754087</c:v>
              </c:pt>
              <c:pt idx="29">
                <c:v>193.46955750877609</c:v>
              </c:pt>
              <c:pt idx="30">
                <c:v>164.70734244541728</c:v>
              </c:pt>
              <c:pt idx="31">
                <c:v>163.19812403567488</c:v>
              </c:pt>
              <c:pt idx="32">
                <c:v>150.27909336513198</c:v>
              </c:pt>
              <c:pt idx="33">
                <c:v>142.86994398822148</c:v>
              </c:pt>
              <c:pt idx="34">
                <c:v>154.45877811903608</c:v>
              </c:pt>
              <c:pt idx="35">
                <c:v>141.09739258091517</c:v>
              </c:pt>
              <c:pt idx="36">
                <c:v>127.77792120425184</c:v>
              </c:pt>
              <c:pt idx="37">
                <c:v>131.75526780762493</c:v>
              </c:pt>
              <c:pt idx="38">
                <c:v>123.56154798239683</c:v>
              </c:pt>
              <c:pt idx="39">
                <c:v>125.13013040878333</c:v>
              </c:pt>
              <c:pt idx="40">
                <c:v>121.60355907580379</c:v>
              </c:pt>
              <c:pt idx="41">
                <c:v>115.34324242030323</c:v>
              </c:pt>
              <c:pt idx="42">
                <c:v>110.27195369425114</c:v>
              </c:pt>
              <c:pt idx="43">
                <c:v>104.54985101554333</c:v>
              </c:pt>
              <c:pt idx="44">
                <c:v>106.51007042969442</c:v>
              </c:pt>
              <c:pt idx="45">
                <c:v>111.81305528273012</c:v>
              </c:pt>
              <c:pt idx="46">
                <c:v>109.10701564694452</c:v>
              </c:pt>
              <c:pt idx="47">
                <c:v>107.64006554195274</c:v>
              </c:pt>
              <c:pt idx="48">
                <c:v>108.04202777525906</c:v>
              </c:pt>
            </c:numLit>
          </c:val>
          <c:smooth val="0"/>
          <c:extLst>
            <c:ext xmlns:c16="http://schemas.microsoft.com/office/drawing/2014/chart" uri="{C3380CC4-5D6E-409C-BE32-E72D297353CC}">
              <c16:uniqueId val="{00000001-596F-45D9-A625-2CC500A0B4DF}"/>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103.53970864976085</c:v>
              </c:pt>
              <c:pt idx="1">
                <c:v>103.41756742481709</c:v>
              </c:pt>
              <c:pt idx="2">
                <c:v>108.42653603194501</c:v>
              </c:pt>
              <c:pt idx="3">
                <c:v>107.2270947543456</c:v>
              </c:pt>
              <c:pt idx="4">
                <c:v>106.98907746101294</c:v>
              </c:pt>
              <c:pt idx="5">
                <c:v>106.03081283361347</c:v>
              </c:pt>
              <c:pt idx="6">
                <c:v>89.361008218403839</c:v>
              </c:pt>
              <c:pt idx="7">
                <c:v>64.417316264463338</c:v>
              </c:pt>
              <c:pt idx="8">
                <c:v>87.689210415540458</c:v>
              </c:pt>
              <c:pt idx="9">
                <c:v>107.88789247679111</c:v>
              </c:pt>
              <c:pt idx="10">
                <c:v>105.4492993604991</c:v>
              </c:pt>
              <c:pt idx="11">
                <c:v>102.21889630640011</c:v>
              </c:pt>
              <c:pt idx="12">
                <c:v>99.656570584625328</c:v>
              </c:pt>
              <c:pt idx="13">
                <c:v>102.93041802180167</c:v>
              </c:pt>
              <c:pt idx="14">
                <c:v>106.46456201885826</c:v>
              </c:pt>
              <c:pt idx="15">
                <c:v>107.8892414810976</c:v>
              </c:pt>
              <c:pt idx="16">
                <c:v>103.94880396519079</c:v>
              </c:pt>
              <c:pt idx="17">
                <c:v>105.6374151884896</c:v>
              </c:pt>
              <c:pt idx="18">
                <c:v>99.321431515376986</c:v>
              </c:pt>
              <c:pt idx="19">
                <c:v>103.04964972240505</c:v>
              </c:pt>
              <c:pt idx="20">
                <c:v>101.78516618989994</c:v>
              </c:pt>
              <c:pt idx="21">
                <c:v>102.17453139853274</c:v>
              </c:pt>
              <c:pt idx="22">
                <c:v>100.94466537359479</c:v>
              </c:pt>
              <c:pt idx="23">
                <c:v>101.3433923537979</c:v>
              </c:pt>
              <c:pt idx="24">
                <c:v>104.05484757267655</c:v>
              </c:pt>
              <c:pt idx="25">
                <c:v>110.28090224804355</c:v>
              </c:pt>
              <c:pt idx="26">
                <c:v>103.6881879032745</c:v>
              </c:pt>
              <c:pt idx="27">
                <c:v>100.18110481437317</c:v>
              </c:pt>
              <c:pt idx="28">
                <c:v>87.301509034618263</c:v>
              </c:pt>
              <c:pt idx="29">
                <c:v>97.911336255847516</c:v>
              </c:pt>
              <c:pt idx="30">
                <c:v>100.59664485546718</c:v>
              </c:pt>
              <c:pt idx="31">
                <c:v>97.399530878276963</c:v>
              </c:pt>
              <c:pt idx="32">
                <c:v>104.77635648288303</c:v>
              </c:pt>
              <c:pt idx="33">
                <c:v>103.15073895512714</c:v>
              </c:pt>
              <c:pt idx="34">
                <c:v>103.37184922888056</c:v>
              </c:pt>
              <c:pt idx="35">
                <c:v>109.06826316155956</c:v>
              </c:pt>
              <c:pt idx="36">
                <c:v>106.37952343470891</c:v>
              </c:pt>
              <c:pt idx="37">
                <c:v>103.94390359867147</c:v>
              </c:pt>
              <c:pt idx="38">
                <c:v>103.62358120329658</c:v>
              </c:pt>
              <c:pt idx="39">
                <c:v>104.28524265531497</c:v>
              </c:pt>
              <c:pt idx="40">
                <c:v>105.99513367562648</c:v>
              </c:pt>
              <c:pt idx="41">
                <c:v>105.41463112432781</c:v>
              </c:pt>
              <c:pt idx="42">
                <c:v>103.95918948972738</c:v>
              </c:pt>
              <c:pt idx="43">
                <c:v>102.20711071145149</c:v>
              </c:pt>
              <c:pt idx="44">
                <c:v>102.19049579622646</c:v>
              </c:pt>
              <c:pt idx="45">
                <c:v>108.34501894007134</c:v>
              </c:pt>
              <c:pt idx="46">
                <c:v>106.14746980790468</c:v>
              </c:pt>
              <c:pt idx="47">
                <c:v>105.43225554217808</c:v>
              </c:pt>
              <c:pt idx="48">
                <c:v>106.59523234177728</c:v>
              </c:pt>
            </c:numLit>
          </c:val>
          <c:smooth val="0"/>
          <c:extLst>
            <c:ext xmlns:c16="http://schemas.microsoft.com/office/drawing/2014/chart" uri="{C3380CC4-5D6E-409C-BE32-E72D297353CC}">
              <c16:uniqueId val="{00000002-596F-45D9-A625-2CC500A0B4DF}"/>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114.82384039848806</c:v>
              </c:pt>
              <c:pt idx="1">
                <c:v>107.03796258259386</c:v>
              </c:pt>
              <c:pt idx="2">
                <c:v>110.63838313134478</c:v>
              </c:pt>
              <c:pt idx="3">
                <c:v>117.8920324535322</c:v>
              </c:pt>
              <c:pt idx="4">
                <c:v>112.92574758515825</c:v>
              </c:pt>
              <c:pt idx="5">
                <c:v>112.96839165441401</c:v>
              </c:pt>
              <c:pt idx="6">
                <c:v>121.31745842759204</c:v>
              </c:pt>
              <c:pt idx="7">
                <c:v>204.63828805575992</c:v>
              </c:pt>
              <c:pt idx="8">
                <c:v>184.23614303634034</c:v>
              </c:pt>
              <c:pt idx="9">
                <c:v>150.86930817335855</c:v>
              </c:pt>
              <c:pt idx="10">
                <c:v>133.39350280008452</c:v>
              </c:pt>
              <c:pt idx="11">
                <c:v>126.45778156154421</c:v>
              </c:pt>
              <c:pt idx="12">
                <c:v>122.10610514219849</c:v>
              </c:pt>
              <c:pt idx="13">
                <c:v>123.76254116383325</c:v>
              </c:pt>
              <c:pt idx="14">
                <c:v>130.71772775285231</c:v>
              </c:pt>
              <c:pt idx="15">
                <c:v>122.0498281695251</c:v>
              </c:pt>
              <c:pt idx="16">
                <c:v>124.13579594719604</c:v>
              </c:pt>
              <c:pt idx="17">
                <c:v>124.32302757504014</c:v>
              </c:pt>
              <c:pt idx="18">
                <c:v>124.70815906690534</c:v>
              </c:pt>
              <c:pt idx="19">
                <c:v>126.70778531016992</c:v>
              </c:pt>
              <c:pt idx="20">
                <c:v>127.83496350373017</c:v>
              </c:pt>
              <c:pt idx="21">
                <c:v>125.02809170129123</c:v>
              </c:pt>
              <c:pt idx="22">
                <c:v>126.30884809099321</c:v>
              </c:pt>
              <c:pt idx="23">
                <c:v>121.7256014392245</c:v>
              </c:pt>
              <c:pt idx="24">
                <c:v>126.42804938200953</c:v>
              </c:pt>
              <c:pt idx="25">
                <c:v>128.69621866861686</c:v>
              </c:pt>
              <c:pt idx="26">
                <c:v>129.54759595636577</c:v>
              </c:pt>
              <c:pt idx="27">
                <c:v>128.87945018348708</c:v>
              </c:pt>
              <c:pt idx="28">
                <c:v>133.53150890992364</c:v>
              </c:pt>
              <c:pt idx="29">
                <c:v>152.4639756589107</c:v>
              </c:pt>
              <c:pt idx="30">
                <c:v>143.39474632198227</c:v>
              </c:pt>
              <c:pt idx="31">
                <c:v>143.7728957719867</c:v>
              </c:pt>
              <c:pt idx="32">
                <c:v>136.89226151583716</c:v>
              </c:pt>
              <c:pt idx="33">
                <c:v>139.53262247650804</c:v>
              </c:pt>
              <c:pt idx="34">
                <c:v>136.95454025913881</c:v>
              </c:pt>
              <c:pt idx="35">
                <c:v>139.67904442827012</c:v>
              </c:pt>
              <c:pt idx="36">
                <c:v>144.39561328303594</c:v>
              </c:pt>
              <c:pt idx="37">
                <c:v>141.45374382627074</c:v>
              </c:pt>
              <c:pt idx="38">
                <c:v>137.66542872419492</c:v>
              </c:pt>
              <c:pt idx="39">
                <c:v>137.81615068902858</c:v>
              </c:pt>
              <c:pt idx="40">
                <c:v>133.98935809763674</c:v>
              </c:pt>
              <c:pt idx="41">
                <c:v>134.18728924131045</c:v>
              </c:pt>
              <c:pt idx="42">
                <c:v>134.47237431040699</c:v>
              </c:pt>
              <c:pt idx="43">
                <c:v>129.25441037959212</c:v>
              </c:pt>
              <c:pt idx="44">
                <c:v>137.84360863959185</c:v>
              </c:pt>
              <c:pt idx="45">
                <c:v>133.13049386864296</c:v>
              </c:pt>
              <c:pt idx="46">
                <c:v>134.82359089968548</c:v>
              </c:pt>
              <c:pt idx="47">
                <c:v>139.13677435412313</c:v>
              </c:pt>
              <c:pt idx="48">
                <c:v>135.52058699035882</c:v>
              </c:pt>
            </c:numLit>
          </c:val>
          <c:smooth val="0"/>
          <c:extLst>
            <c:ext xmlns:c16="http://schemas.microsoft.com/office/drawing/2014/chart" uri="{C3380CC4-5D6E-409C-BE32-E72D297353CC}">
              <c16:uniqueId val="{00000001-EF01-4DC2-89C5-5A3F81B1D8F3}"/>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113.43924975078652</c:v>
              </c:pt>
              <c:pt idx="1">
                <c:v>106.85475502089206</c:v>
              </c:pt>
              <c:pt idx="2">
                <c:v>109.93072320748607</c:v>
              </c:pt>
              <c:pt idx="3">
                <c:v>117.54826348552466</c:v>
              </c:pt>
              <c:pt idx="4">
                <c:v>112.17352994042595</c:v>
              </c:pt>
              <c:pt idx="5">
                <c:v>113.32221152930634</c:v>
              </c:pt>
              <c:pt idx="6">
                <c:v>120.67074532238198</c:v>
              </c:pt>
              <c:pt idx="7">
                <c:v>134.62261033289226</c:v>
              </c:pt>
              <c:pt idx="8">
                <c:v>124.65054992808385</c:v>
              </c:pt>
              <c:pt idx="9">
                <c:v>127.34856946080428</c:v>
              </c:pt>
              <c:pt idx="10">
                <c:v>119.66587184743696</c:v>
              </c:pt>
              <c:pt idx="11">
                <c:v>116.22817946033462</c:v>
              </c:pt>
              <c:pt idx="12">
                <c:v>115.89747406945116</c:v>
              </c:pt>
              <c:pt idx="13">
                <c:v>118.92160876341811</c:v>
              </c:pt>
              <c:pt idx="14">
                <c:v>125.92638633591721</c:v>
              </c:pt>
              <c:pt idx="15">
                <c:v>117.98704597348346</c:v>
              </c:pt>
              <c:pt idx="16">
                <c:v>120.25190088827577</c:v>
              </c:pt>
              <c:pt idx="17">
                <c:v>118.86781302789144</c:v>
              </c:pt>
              <c:pt idx="18">
                <c:v>120.38355832745245</c:v>
              </c:pt>
              <c:pt idx="19">
                <c:v>119.50797145652412</c:v>
              </c:pt>
              <c:pt idx="20">
                <c:v>117.80141719805508</c:v>
              </c:pt>
              <c:pt idx="21">
                <c:v>118.2561453383358</c:v>
              </c:pt>
              <c:pt idx="22">
                <c:v>122.19539889047395</c:v>
              </c:pt>
              <c:pt idx="23">
                <c:v>116.30011578526261</c:v>
              </c:pt>
              <c:pt idx="24">
                <c:v>119.6471220358557</c:v>
              </c:pt>
              <c:pt idx="25">
                <c:v>125.55440652495584</c:v>
              </c:pt>
              <c:pt idx="26">
                <c:v>127.06488733125137</c:v>
              </c:pt>
              <c:pt idx="27">
                <c:v>123.84654846839864</c:v>
              </c:pt>
              <c:pt idx="28">
                <c:v>124.49751542350882</c:v>
              </c:pt>
              <c:pt idx="29">
                <c:v>120.25483116635709</c:v>
              </c:pt>
              <c:pt idx="30">
                <c:v>120.19895223108253</c:v>
              </c:pt>
              <c:pt idx="31">
                <c:v>125.75640326384404</c:v>
              </c:pt>
              <c:pt idx="32">
                <c:v>125.65734440878077</c:v>
              </c:pt>
              <c:pt idx="33">
                <c:v>127.53348704421568</c:v>
              </c:pt>
              <c:pt idx="34">
                <c:v>122.60899250867688</c:v>
              </c:pt>
              <c:pt idx="35">
                <c:v>125.62235860087765</c:v>
              </c:pt>
              <c:pt idx="36">
                <c:v>133.42600652063902</c:v>
              </c:pt>
              <c:pt idx="37">
                <c:v>131.55968775118478</c:v>
              </c:pt>
              <c:pt idx="38">
                <c:v>127.70984903639604</c:v>
              </c:pt>
              <c:pt idx="39">
                <c:v>127.7545471553363</c:v>
              </c:pt>
              <c:pt idx="40">
                <c:v>127.12016770318483</c:v>
              </c:pt>
              <c:pt idx="41">
                <c:v>129.74400795600604</c:v>
              </c:pt>
              <c:pt idx="42">
                <c:v>133.22979838242648</c:v>
              </c:pt>
              <c:pt idx="43">
                <c:v>129.96552407667846</c:v>
              </c:pt>
              <c:pt idx="44">
                <c:v>135.47808544374962</c:v>
              </c:pt>
              <c:pt idx="45">
                <c:v>132.81088219027606</c:v>
              </c:pt>
              <c:pt idx="46">
                <c:v>132.1979555028893</c:v>
              </c:pt>
              <c:pt idx="47">
                <c:v>134.95259985432315</c:v>
              </c:pt>
              <c:pt idx="48">
                <c:v>132.78493270911306</c:v>
              </c:pt>
            </c:numLit>
          </c:val>
          <c:smooth val="0"/>
          <c:extLst>
            <c:ext xmlns:c16="http://schemas.microsoft.com/office/drawing/2014/chart" uri="{C3380CC4-5D6E-409C-BE32-E72D297353CC}">
              <c16:uniqueId val="{00000002-EF01-4DC2-89C5-5A3F81B1D8F3}"/>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99.477970894202642</c:v>
              </c:pt>
              <c:pt idx="1">
                <c:v>96.445901373734017</c:v>
              </c:pt>
              <c:pt idx="2">
                <c:v>98.708444148733079</c:v>
              </c:pt>
              <c:pt idx="3">
                <c:v>103.32691468977515</c:v>
              </c:pt>
              <c:pt idx="4">
                <c:v>103.04936785108414</c:v>
              </c:pt>
              <c:pt idx="5">
                <c:v>101.10800155480281</c:v>
              </c:pt>
              <c:pt idx="6">
                <c:v>108.15761593610102</c:v>
              </c:pt>
              <c:pt idx="7">
                <c:v>141.3994646408525</c:v>
              </c:pt>
              <c:pt idx="8">
                <c:v>144.12767208310024</c:v>
              </c:pt>
              <c:pt idx="9">
                <c:v>138.35946768595267</c:v>
              </c:pt>
              <c:pt idx="10">
                <c:v>118.97014778262745</c:v>
              </c:pt>
              <c:pt idx="11">
                <c:v>111.68665102191791</c:v>
              </c:pt>
              <c:pt idx="12">
                <c:v>102.75178168127019</c:v>
              </c:pt>
              <c:pt idx="13">
                <c:v>102.41686120730998</c:v>
              </c:pt>
              <c:pt idx="14">
                <c:v>102.52411930876679</c:v>
              </c:pt>
              <c:pt idx="15">
                <c:v>101.39402249889578</c:v>
              </c:pt>
              <c:pt idx="16">
                <c:v>97.528648404239078</c:v>
              </c:pt>
              <c:pt idx="17">
                <c:v>101.74259184120838</c:v>
              </c:pt>
              <c:pt idx="18">
                <c:v>98.677910551092779</c:v>
              </c:pt>
              <c:pt idx="19">
                <c:v>106.25192992697737</c:v>
              </c:pt>
              <c:pt idx="20">
                <c:v>101.27326762326072</c:v>
              </c:pt>
              <c:pt idx="21">
                <c:v>99.799640088246051</c:v>
              </c:pt>
              <c:pt idx="22">
                <c:v>96.785546209020595</c:v>
              </c:pt>
              <c:pt idx="23">
                <c:v>92.08948832782707</c:v>
              </c:pt>
              <c:pt idx="24">
                <c:v>98.890494058453442</c:v>
              </c:pt>
              <c:pt idx="25">
                <c:v>98.545331833005562</c:v>
              </c:pt>
              <c:pt idx="26">
                <c:v>101.07813386472593</c:v>
              </c:pt>
              <c:pt idx="27">
                <c:v>98.66001972869644</c:v>
              </c:pt>
              <c:pt idx="28">
                <c:v>102.18723768759376</c:v>
              </c:pt>
              <c:pt idx="29">
                <c:v>106.92851046573621</c:v>
              </c:pt>
              <c:pt idx="30">
                <c:v>103.24376555721986</c:v>
              </c:pt>
              <c:pt idx="31">
                <c:v>103.24306093740221</c:v>
              </c:pt>
              <c:pt idx="32">
                <c:v>101.63540996260234</c:v>
              </c:pt>
              <c:pt idx="33">
                <c:v>104.99863825159062</c:v>
              </c:pt>
              <c:pt idx="34">
                <c:v>98.744083120037686</c:v>
              </c:pt>
              <c:pt idx="35">
                <c:v>105.31917430647071</c:v>
              </c:pt>
              <c:pt idx="36">
                <c:v>106.88679856746685</c:v>
              </c:pt>
              <c:pt idx="37">
                <c:v>110.74749702058936</c:v>
              </c:pt>
              <c:pt idx="38">
                <c:v>104.67935333244884</c:v>
              </c:pt>
              <c:pt idx="39">
                <c:v>107.93749329132902</c:v>
              </c:pt>
              <c:pt idx="40">
                <c:v>106.23569985537118</c:v>
              </c:pt>
              <c:pt idx="41">
                <c:v>105.14749400771572</c:v>
              </c:pt>
              <c:pt idx="42">
                <c:v>103.75799853347485</c:v>
              </c:pt>
              <c:pt idx="43">
                <c:v>102.072331527438</c:v>
              </c:pt>
              <c:pt idx="44">
                <c:v>110.84588658942025</c:v>
              </c:pt>
              <c:pt idx="45">
                <c:v>103.06794779323576</c:v>
              </c:pt>
              <c:pt idx="46">
                <c:v>109.9988226553174</c:v>
              </c:pt>
              <c:pt idx="47">
                <c:v>107.18959130559121</c:v>
              </c:pt>
              <c:pt idx="48">
                <c:v>107.92748621883686</c:v>
              </c:pt>
            </c:numLit>
          </c:val>
          <c:smooth val="0"/>
          <c:extLst>
            <c:ext xmlns:c16="http://schemas.microsoft.com/office/drawing/2014/chart" uri="{C3380CC4-5D6E-409C-BE32-E72D297353CC}">
              <c16:uniqueId val="{00000001-7F15-41FC-9538-E75D7BDCC736}"/>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96.1468719010294</c:v>
              </c:pt>
              <c:pt idx="1">
                <c:v>98.581522742407344</c:v>
              </c:pt>
              <c:pt idx="2">
                <c:v>96.187040868916768</c:v>
              </c:pt>
              <c:pt idx="3">
                <c:v>98.087010007626546</c:v>
              </c:pt>
              <c:pt idx="4">
                <c:v>101.09104558147908</c:v>
              </c:pt>
              <c:pt idx="5">
                <c:v>101.3116410876067</c:v>
              </c:pt>
              <c:pt idx="6">
                <c:v>103.63337041682857</c:v>
              </c:pt>
              <c:pt idx="7">
                <c:v>98.652436124060301</c:v>
              </c:pt>
              <c:pt idx="8">
                <c:v>99.574073014847841</c:v>
              </c:pt>
              <c:pt idx="9">
                <c:v>99.869103622397446</c:v>
              </c:pt>
              <c:pt idx="10">
                <c:v>97.111881028097756</c:v>
              </c:pt>
              <c:pt idx="11">
                <c:v>99.264479043240442</c:v>
              </c:pt>
              <c:pt idx="12">
                <c:v>96.840660441585442</c:v>
              </c:pt>
              <c:pt idx="13">
                <c:v>94.579881965903127</c:v>
              </c:pt>
              <c:pt idx="14">
                <c:v>95.629869333824232</c:v>
              </c:pt>
              <c:pt idx="15">
                <c:v>95.419386874128293</c:v>
              </c:pt>
              <c:pt idx="16">
                <c:v>92.744254283585903</c:v>
              </c:pt>
              <c:pt idx="17">
                <c:v>95.697075419244612</c:v>
              </c:pt>
              <c:pt idx="18">
                <c:v>91.532867499279064</c:v>
              </c:pt>
              <c:pt idx="19">
                <c:v>95.879550695650835</c:v>
              </c:pt>
              <c:pt idx="20">
                <c:v>94.579978894543785</c:v>
              </c:pt>
              <c:pt idx="21">
                <c:v>94.846801382487484</c:v>
              </c:pt>
              <c:pt idx="22">
                <c:v>94.416305635190341</c:v>
              </c:pt>
              <c:pt idx="23">
                <c:v>90.857940296603132</c:v>
              </c:pt>
              <c:pt idx="24">
                <c:v>94.523801153158757</c:v>
              </c:pt>
              <c:pt idx="25">
                <c:v>97.014490900009022</c:v>
              </c:pt>
              <c:pt idx="26">
                <c:v>94.78513752735023</c:v>
              </c:pt>
              <c:pt idx="27">
                <c:v>95.998460335270181</c:v>
              </c:pt>
              <c:pt idx="28">
                <c:v>96.019280467663719</c:v>
              </c:pt>
              <c:pt idx="29">
                <c:v>94.483223783971198</c:v>
              </c:pt>
              <c:pt idx="30">
                <c:v>99.937566433912409</c:v>
              </c:pt>
              <c:pt idx="31">
                <c:v>101.98513443854769</c:v>
              </c:pt>
              <c:pt idx="32">
                <c:v>102.72568829947623</c:v>
              </c:pt>
              <c:pt idx="33">
                <c:v>102.21862032032338</c:v>
              </c:pt>
              <c:pt idx="34">
                <c:v>100.71942659786895</c:v>
              </c:pt>
              <c:pt idx="35">
                <c:v>101.87562530927798</c:v>
              </c:pt>
              <c:pt idx="36">
                <c:v>103.78770030296238</c:v>
              </c:pt>
              <c:pt idx="37">
                <c:v>104.2224808546347</c:v>
              </c:pt>
              <c:pt idx="38">
                <c:v>103.47161279928174</c:v>
              </c:pt>
              <c:pt idx="39">
                <c:v>102.96208363270662</c:v>
              </c:pt>
              <c:pt idx="40">
                <c:v>103.41983827331109</c:v>
              </c:pt>
              <c:pt idx="41">
                <c:v>104.40360049390178</c:v>
              </c:pt>
              <c:pt idx="42">
                <c:v>104.75327733812159</c:v>
              </c:pt>
              <c:pt idx="43">
                <c:v>104.74390363438569</c:v>
              </c:pt>
              <c:pt idx="44">
                <c:v>107.1529708311085</c:v>
              </c:pt>
              <c:pt idx="45">
                <c:v>104.85167951565867</c:v>
              </c:pt>
              <c:pt idx="46">
                <c:v>108.35796663733197</c:v>
              </c:pt>
              <c:pt idx="47">
                <c:v>108.12214419977042</c:v>
              </c:pt>
              <c:pt idx="48">
                <c:v>106.94938901672029</c:v>
              </c:pt>
            </c:numLit>
          </c:val>
          <c:smooth val="0"/>
          <c:extLst>
            <c:ext xmlns:c16="http://schemas.microsoft.com/office/drawing/2014/chart" uri="{C3380CC4-5D6E-409C-BE32-E72D297353CC}">
              <c16:uniqueId val="{00000002-7F15-41FC-9538-E75D7BDCC736}"/>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118.63597071322695</c:v>
              </c:pt>
              <c:pt idx="1">
                <c:v>109.6691799025762</c:v>
              </c:pt>
              <c:pt idx="2">
                <c:v>113.60194815031612</c:v>
              </c:pt>
              <c:pt idx="3">
                <c:v>121.5102130297097</c:v>
              </c:pt>
              <c:pt idx="4">
                <c:v>115.37917953788161</c:v>
              </c:pt>
              <c:pt idx="5">
                <c:v>115.91467975042127</c:v>
              </c:pt>
              <c:pt idx="6">
                <c:v>124.58654881605085</c:v>
              </c:pt>
              <c:pt idx="7">
                <c:v>220.34770326622214</c:v>
              </c:pt>
              <c:pt idx="8">
                <c:v>194.19965262802384</c:v>
              </c:pt>
              <c:pt idx="9">
                <c:v>153.97692890096025</c:v>
              </c:pt>
              <c:pt idx="10">
                <c:v>136.97646751165948</c:v>
              </c:pt>
              <c:pt idx="11">
                <c:v>130.12713861539837</c:v>
              </c:pt>
              <c:pt idx="12">
                <c:v>126.91399192672139</c:v>
              </c:pt>
              <c:pt idx="13">
                <c:v>129.06510897390444</c:v>
              </c:pt>
              <c:pt idx="14">
                <c:v>137.72141753410344</c:v>
              </c:pt>
              <c:pt idx="15">
                <c:v>127.18102148186054</c:v>
              </c:pt>
              <c:pt idx="16">
                <c:v>130.74538647635515</c:v>
              </c:pt>
              <c:pt idx="17">
                <c:v>129.93232612647873</c:v>
              </c:pt>
              <c:pt idx="18">
                <c:v>131.17443974520808</c:v>
              </c:pt>
              <c:pt idx="19">
                <c:v>131.7893081524179</c:v>
              </c:pt>
              <c:pt idx="20">
                <c:v>134.43326319919782</c:v>
              </c:pt>
              <c:pt idx="21">
                <c:v>131.29519472605995</c:v>
              </c:pt>
              <c:pt idx="22">
                <c:v>133.64285246683039</c:v>
              </c:pt>
              <c:pt idx="23">
                <c:v>129.08762971474451</c:v>
              </c:pt>
              <c:pt idx="24">
                <c:v>133.26876631977655</c:v>
              </c:pt>
              <c:pt idx="25">
                <c:v>136.18612399396832</c:v>
              </c:pt>
              <c:pt idx="26">
                <c:v>136.619811672363</c:v>
              </c:pt>
              <c:pt idx="27">
                <c:v>136.38638271009827</c:v>
              </c:pt>
              <c:pt idx="28">
                <c:v>141.31786774000975</c:v>
              </c:pt>
              <c:pt idx="29">
                <c:v>163.77562712383181</c:v>
              </c:pt>
              <c:pt idx="30">
                <c:v>153.36881595010641</c:v>
              </c:pt>
              <c:pt idx="31">
                <c:v>153.84107809173949</c:v>
              </c:pt>
              <c:pt idx="32">
                <c:v>145.65056045554877</c:v>
              </c:pt>
              <c:pt idx="33">
                <c:v>148.11135098164482</c:v>
              </c:pt>
              <c:pt idx="34">
                <c:v>146.44655646319433</c:v>
              </c:pt>
              <c:pt idx="35">
                <c:v>148.21452053571548</c:v>
              </c:pt>
              <c:pt idx="36">
                <c:v>153.71333161807166</c:v>
              </c:pt>
              <c:pt idx="37">
                <c:v>149.08160839706642</c:v>
              </c:pt>
              <c:pt idx="38">
                <c:v>145.85963485438668</c:v>
              </c:pt>
              <c:pt idx="39">
                <c:v>145.23843038439944</c:v>
              </c:pt>
              <c:pt idx="40">
                <c:v>140.88375804680209</c:v>
              </c:pt>
              <c:pt idx="41">
                <c:v>141.40118374972408</c:v>
              </c:pt>
              <c:pt idx="42">
                <c:v>142.10225823225502</c:v>
              </c:pt>
              <c:pt idx="43">
                <c:v>136.00682195073071</c:v>
              </c:pt>
              <c:pt idx="44">
                <c:v>144.55022338225032</c:v>
              </c:pt>
              <c:pt idx="45">
                <c:v>140.59845410382493</c:v>
              </c:pt>
              <c:pt idx="46">
                <c:v>140.99041328497265</c:v>
              </c:pt>
              <c:pt idx="47">
                <c:v>147.07290498105255</c:v>
              </c:pt>
              <c:pt idx="48">
                <c:v>142.37510220042168</c:v>
              </c:pt>
            </c:numLit>
          </c:val>
          <c:smooth val="0"/>
          <c:extLst>
            <c:ext xmlns:c16="http://schemas.microsoft.com/office/drawing/2014/chart" uri="{C3380CC4-5D6E-409C-BE32-E72D297353CC}">
              <c16:uniqueId val="{00000001-479B-4777-AED2-A40EB2145A9D}"/>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117.72712470589781</c:v>
              </c:pt>
              <c:pt idx="1">
                <c:v>108.90621294026843</c:v>
              </c:pt>
              <c:pt idx="2">
                <c:v>113.33865193785351</c:v>
              </c:pt>
              <c:pt idx="3">
                <c:v>122.37393998345777</c:v>
              </c:pt>
              <c:pt idx="4">
                <c:v>114.92157925648969</c:v>
              </c:pt>
              <c:pt idx="5">
                <c:v>116.30039212662007</c:v>
              </c:pt>
              <c:pt idx="6">
                <c:v>124.89538890772845</c:v>
              </c:pt>
              <c:pt idx="7">
                <c:v>143.54189317884328</c:v>
              </c:pt>
              <c:pt idx="8">
                <c:v>130.86859571987193</c:v>
              </c:pt>
              <c:pt idx="9">
                <c:v>134.1624682994765</c:v>
              </c:pt>
              <c:pt idx="10">
                <c:v>125.25843368088158</c:v>
              </c:pt>
              <c:pt idx="11">
                <c:v>120.434554476914</c:v>
              </c:pt>
              <c:pt idx="12">
                <c:v>120.62286433035719</c:v>
              </c:pt>
              <c:pt idx="13">
                <c:v>124.95746349699326</c:v>
              </c:pt>
              <c:pt idx="14">
                <c:v>133.43881045763527</c:v>
              </c:pt>
              <c:pt idx="15">
                <c:v>123.58299703865026</c:v>
              </c:pt>
              <c:pt idx="16">
                <c:v>127.07278752255431</c:v>
              </c:pt>
              <c:pt idx="17">
                <c:v>124.61330542614874</c:v>
              </c:pt>
              <c:pt idx="18">
                <c:v>127.53747063000614</c:v>
              </c:pt>
              <c:pt idx="19">
                <c:v>125.36695247634977</c:v>
              </c:pt>
              <c:pt idx="20">
                <c:v>123.55948150756744</c:v>
              </c:pt>
              <c:pt idx="21">
                <c:v>124.06080335217153</c:v>
              </c:pt>
              <c:pt idx="22">
                <c:v>129.08359433010256</c:v>
              </c:pt>
              <c:pt idx="23">
                <c:v>122.60884140005146</c:v>
              </c:pt>
              <c:pt idx="24">
                <c:v>125.87678341256765</c:v>
              </c:pt>
              <c:pt idx="25">
                <c:v>132.63125798474039</c:v>
              </c:pt>
              <c:pt idx="26">
                <c:v>135.0690803892553</c:v>
              </c:pt>
              <c:pt idx="27">
                <c:v>130.75185210513655</c:v>
              </c:pt>
              <c:pt idx="28">
                <c:v>131.55907234146957</c:v>
              </c:pt>
              <c:pt idx="29">
                <c:v>126.64524379832756</c:v>
              </c:pt>
              <c:pt idx="30">
                <c:v>125.22303217372348</c:v>
              </c:pt>
              <c:pt idx="31">
                <c:v>131.65080536012007</c:v>
              </c:pt>
              <c:pt idx="32">
                <c:v>131.34355337117015</c:v>
              </c:pt>
              <c:pt idx="33">
                <c:v>133.81064475846739</c:v>
              </c:pt>
              <c:pt idx="34">
                <c:v>128.03680135386296</c:v>
              </c:pt>
              <c:pt idx="35">
                <c:v>131.51067678542324</c:v>
              </c:pt>
              <c:pt idx="36">
                <c:v>140.77521852877706</c:v>
              </c:pt>
              <c:pt idx="37">
                <c:v>138.33831159417812</c:v>
              </c:pt>
              <c:pt idx="38">
                <c:v>133.7200419098217</c:v>
              </c:pt>
              <c:pt idx="39">
                <c:v>133.90216805153869</c:v>
              </c:pt>
              <c:pt idx="40">
                <c:v>132.9969794333698</c:v>
              </c:pt>
              <c:pt idx="41">
                <c:v>136.02749883581001</c:v>
              </c:pt>
              <c:pt idx="42">
                <c:v>140.29093031323782</c:v>
              </c:pt>
              <c:pt idx="43">
                <c:v>136.21956013588644</c:v>
              </c:pt>
              <c:pt idx="44">
                <c:v>142.50167413718702</c:v>
              </c:pt>
              <c:pt idx="45">
                <c:v>139.74373815461971</c:v>
              </c:pt>
              <c:pt idx="46">
                <c:v>138.10939764664232</c:v>
              </c:pt>
              <c:pt idx="47">
                <c:v>141.6055679906282</c:v>
              </c:pt>
              <c:pt idx="48">
                <c:v>139.19119919905393</c:v>
              </c:pt>
            </c:numLit>
          </c:val>
          <c:smooth val="0"/>
          <c:extLst>
            <c:ext xmlns:c16="http://schemas.microsoft.com/office/drawing/2014/chart" uri="{C3380CC4-5D6E-409C-BE32-E72D297353CC}">
              <c16:uniqueId val="{00000002-479B-4777-AED2-A40EB2145A9D}"/>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102.08596861791965</c:v>
              </c:pt>
              <c:pt idx="1">
                <c:v>100.81405126095508</c:v>
              </c:pt>
              <c:pt idx="2">
                <c:v>102.1938894134295</c:v>
              </c:pt>
              <c:pt idx="3">
                <c:v>100.51690975245602</c:v>
              </c:pt>
              <c:pt idx="4">
                <c:v>102.07390994357577</c:v>
              </c:pt>
              <c:pt idx="5">
                <c:v>103.3774566578897</c:v>
              </c:pt>
              <c:pt idx="6">
                <c:v>107.63231502240187</c:v>
              </c:pt>
              <c:pt idx="7">
                <c:v>92.196352953954758</c:v>
              </c:pt>
              <c:pt idx="8">
                <c:v>98.663209215446898</c:v>
              </c:pt>
              <c:pt idx="9">
                <c:v>101.82739690728771</c:v>
              </c:pt>
              <c:pt idx="10">
                <c:v>101.51589596657446</c:v>
              </c:pt>
              <c:pt idx="11">
                <c:v>104.07595569703733</c:v>
              </c:pt>
              <c:pt idx="12">
                <c:v>104.2053783608355</c:v>
              </c:pt>
              <c:pt idx="13">
                <c:v>107.45315998784095</c:v>
              </c:pt>
              <c:pt idx="14">
                <c:v>106.44421714426491</c:v>
              </c:pt>
              <c:pt idx="15">
                <c:v>104.6334630887185</c:v>
              </c:pt>
              <c:pt idx="16">
                <c:v>105.21780177183098</c:v>
              </c:pt>
              <c:pt idx="17">
                <c:v>107.07408827868908</c:v>
              </c:pt>
              <c:pt idx="18">
                <c:v>109.05463402957854</c:v>
              </c:pt>
              <c:pt idx="19">
                <c:v>109.49684218838844</c:v>
              </c:pt>
              <c:pt idx="20">
                <c:v>109.54979255276905</c:v>
              </c:pt>
              <c:pt idx="21">
                <c:v>109.39447712834492</c:v>
              </c:pt>
              <c:pt idx="22">
                <c:v>112.44661043120642</c:v>
              </c:pt>
              <c:pt idx="23">
                <c:v>119.12896497845161</c:v>
              </c:pt>
              <c:pt idx="24">
                <c:v>117.6233797876334</c:v>
              </c:pt>
              <c:pt idx="25">
                <c:v>114.32996721907654</c:v>
              </c:pt>
              <c:pt idx="26">
                <c:v>115.78988008863722</c:v>
              </c:pt>
              <c:pt idx="27">
                <c:v>117.70054153829308</c:v>
              </c:pt>
              <c:pt idx="28">
                <c:v>133.04360629400213</c:v>
              </c:pt>
              <c:pt idx="29">
                <c:v>126.10191896815653</c:v>
              </c:pt>
              <c:pt idx="30">
                <c:v>119.76893582912504</c:v>
              </c:pt>
              <c:pt idx="31">
                <c:v>120.36667716862178</c:v>
              </c:pt>
              <c:pt idx="32">
                <c:v>119.55106260768105</c:v>
              </c:pt>
              <c:pt idx="33">
                <c:v>117.57413248837427</c:v>
              </c:pt>
              <c:pt idx="34">
                <c:v>118.4215071237888</c:v>
              </c:pt>
              <c:pt idx="35">
                <c:v>120.39190601314044</c:v>
              </c:pt>
              <c:pt idx="36">
                <c:v>117.34485291357262</c:v>
              </c:pt>
              <c:pt idx="37">
                <c:v>119.33603428733754</c:v>
              </c:pt>
              <c:pt idx="38">
                <c:v>118.19585055331923</c:v>
              </c:pt>
              <c:pt idx="39">
                <c:v>119.52912093228034</c:v>
              </c:pt>
              <c:pt idx="40">
                <c:v>119.89231717784878</c:v>
              </c:pt>
              <c:pt idx="41">
                <c:v>120.45623971321024</c:v>
              </c:pt>
              <c:pt idx="42">
                <c:v>121.39800745153737</c:v>
              </c:pt>
              <c:pt idx="43">
                <c:v>120.96743754360824</c:v>
              </c:pt>
              <c:pt idx="44">
                <c:v>120.62591585090334</c:v>
              </c:pt>
              <c:pt idx="45">
                <c:v>127.10499912181305</c:v>
              </c:pt>
              <c:pt idx="46">
                <c:v>123.74082127618095</c:v>
              </c:pt>
              <c:pt idx="47">
                <c:v>123.15650409675796</c:v>
              </c:pt>
              <c:pt idx="48">
                <c:v>124.06172558133753</c:v>
              </c:pt>
            </c:numLit>
          </c:val>
          <c:smooth val="0"/>
          <c:extLst>
            <c:ext xmlns:c16="http://schemas.microsoft.com/office/drawing/2014/chart" uri="{C3380CC4-5D6E-409C-BE32-E72D297353CC}">
              <c16:uniqueId val="{00000001-C4C8-44E5-A571-CBD52675A161}"/>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102.12018273199132</c:v>
              </c:pt>
              <c:pt idx="1">
                <c:v>101.40683898851293</c:v>
              </c:pt>
              <c:pt idx="2">
                <c:v>101.24979147267612</c:v>
              </c:pt>
              <c:pt idx="3">
                <c:v>101.88332998593783</c:v>
              </c:pt>
              <c:pt idx="4">
                <c:v>103.22032749543131</c:v>
              </c:pt>
              <c:pt idx="5">
                <c:v>103.28588315061391</c:v>
              </c:pt>
              <c:pt idx="6">
                <c:v>107.97698615775072</c:v>
              </c:pt>
              <c:pt idx="7">
                <c:v>92.465333821257573</c:v>
              </c:pt>
              <c:pt idx="8">
                <c:v>98.605425022835078</c:v>
              </c:pt>
              <c:pt idx="9">
                <c:v>101.11971325052787</c:v>
              </c:pt>
              <c:pt idx="10">
                <c:v>101.78243239283529</c:v>
              </c:pt>
              <c:pt idx="11">
                <c:v>104.22470453905186</c:v>
              </c:pt>
              <c:pt idx="12">
                <c:v>104.11291601999872</c:v>
              </c:pt>
              <c:pt idx="13">
                <c:v>106.05452705527898</c:v>
              </c:pt>
              <c:pt idx="14">
                <c:v>104.77951754363795</c:v>
              </c:pt>
              <c:pt idx="15">
                <c:v>103.26958547529684</c:v>
              </c:pt>
              <c:pt idx="16">
                <c:v>103.58534340655243</c:v>
              </c:pt>
              <c:pt idx="17">
                <c:v>104.29117575624231</c:v>
              </c:pt>
              <c:pt idx="18">
                <c:v>104.77931637471802</c:v>
              </c:pt>
              <c:pt idx="19">
                <c:v>105.82548965523961</c:v>
              </c:pt>
              <c:pt idx="20">
                <c:v>108.31817296349169</c:v>
              </c:pt>
              <c:pt idx="21">
                <c:v>107.53223988229392</c:v>
              </c:pt>
              <c:pt idx="22">
                <c:v>108.39846240723161</c:v>
              </c:pt>
              <c:pt idx="23">
                <c:v>109.39589394196794</c:v>
              </c:pt>
              <c:pt idx="24">
                <c:v>110.36363991070606</c:v>
              </c:pt>
              <c:pt idx="25">
                <c:v>111.16272044136038</c:v>
              </c:pt>
              <c:pt idx="26">
                <c:v>112.13972975944928</c:v>
              </c:pt>
              <c:pt idx="27">
                <c:v>111.70762369775558</c:v>
              </c:pt>
              <c:pt idx="28">
                <c:v>111.89254522288226</c:v>
              </c:pt>
              <c:pt idx="29">
                <c:v>114.16300327309365</c:v>
              </c:pt>
              <c:pt idx="30">
                <c:v>114.55468313752971</c:v>
              </c:pt>
              <c:pt idx="31">
                <c:v>115.36636564786396</c:v>
              </c:pt>
              <c:pt idx="32">
                <c:v>116.5483385466695</c:v>
              </c:pt>
              <c:pt idx="33">
                <c:v>115.60567753037456</c:v>
              </c:pt>
              <c:pt idx="34">
                <c:v>116.78079621423024</c:v>
              </c:pt>
              <c:pt idx="35">
                <c:v>117.58215823818894</c:v>
              </c:pt>
              <c:pt idx="36">
                <c:v>116.48855052994094</c:v>
              </c:pt>
              <c:pt idx="37">
                <c:v>117.07783183286011</c:v>
              </c:pt>
              <c:pt idx="38">
                <c:v>117.25801126791313</c:v>
              </c:pt>
              <c:pt idx="39">
                <c:v>117.62562132616638</c:v>
              </c:pt>
              <c:pt idx="40">
                <c:v>119.44609187518644</c:v>
              </c:pt>
              <c:pt idx="41">
                <c:v>119.36315146013547</c:v>
              </c:pt>
              <c:pt idx="42">
                <c:v>121.00836389499821</c:v>
              </c:pt>
              <c:pt idx="43">
                <c:v>120.41343713933901</c:v>
              </c:pt>
              <c:pt idx="44">
                <c:v>118.04070875518191</c:v>
              </c:pt>
              <c:pt idx="45">
                <c:v>126.83901678032412</c:v>
              </c:pt>
              <c:pt idx="46">
                <c:v>122.43673858462769</c:v>
              </c:pt>
              <c:pt idx="47">
                <c:v>122.43367321219833</c:v>
              </c:pt>
              <c:pt idx="48">
                <c:v>123.10179557869314</c:v>
              </c:pt>
            </c:numLit>
          </c:val>
          <c:smooth val="0"/>
          <c:extLst>
            <c:ext xmlns:c16="http://schemas.microsoft.com/office/drawing/2014/chart" uri="{C3380CC4-5D6E-409C-BE32-E72D297353CC}">
              <c16:uniqueId val="{00000002-C4C8-44E5-A571-CBD52675A161}"/>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95.649969275506848</c:v>
              </c:pt>
              <c:pt idx="1">
                <c:v>95.260614059703599</c:v>
              </c:pt>
              <c:pt idx="2">
                <c:v>96.185222610977306</c:v>
              </c:pt>
              <c:pt idx="3">
                <c:v>93.924375819058966</c:v>
              </c:pt>
              <c:pt idx="4">
                <c:v>95.38376917852203</c:v>
              </c:pt>
              <c:pt idx="5">
                <c:v>97.060715059543142</c:v>
              </c:pt>
              <c:pt idx="6">
                <c:v>100.07136686005045</c:v>
              </c:pt>
              <c:pt idx="7">
                <c:v>87.046660519788048</c:v>
              </c:pt>
              <c:pt idx="8">
                <c:v>92.972269621250547</c:v>
              </c:pt>
              <c:pt idx="9">
                <c:v>94.621253576784653</c:v>
              </c:pt>
              <c:pt idx="10">
                <c:v>94.25325788069847</c:v>
              </c:pt>
              <c:pt idx="11">
                <c:v>97.118416861291664</c:v>
              </c:pt>
              <c:pt idx="12">
                <c:v>96.564954687447369</c:v>
              </c:pt>
              <c:pt idx="13">
                <c:v>99.957994733074841</c:v>
              </c:pt>
              <c:pt idx="14">
                <c:v>97.519289268626764</c:v>
              </c:pt>
              <c:pt idx="15">
                <c:v>96.652979902689765</c:v>
              </c:pt>
              <c:pt idx="16">
                <c:v>97.031632705369915</c:v>
              </c:pt>
              <c:pt idx="17">
                <c:v>98.303557527788499</c:v>
              </c:pt>
              <c:pt idx="18">
                <c:v>98.9739554105672</c:v>
              </c:pt>
              <c:pt idx="19">
                <c:v>98.902089194853687</c:v>
              </c:pt>
              <c:pt idx="20">
                <c:v>100.86128046443565</c:v>
              </c:pt>
              <c:pt idx="21">
                <c:v>100.21006200575719</c:v>
              </c:pt>
              <c:pt idx="22">
                <c:v>101.26034782270621</c:v>
              </c:pt>
              <c:pt idx="23">
                <c:v>103.74478708837887</c:v>
              </c:pt>
              <c:pt idx="24">
                <c:v>104.17659901206531</c:v>
              </c:pt>
              <c:pt idx="25">
                <c:v>103.56899499398804</c:v>
              </c:pt>
              <c:pt idx="26">
                <c:v>104.17616224688062</c:v>
              </c:pt>
              <c:pt idx="27">
                <c:v>105.88799847148277</c:v>
              </c:pt>
              <c:pt idx="28">
                <c:v>112.17966503570662</c:v>
              </c:pt>
              <c:pt idx="29">
                <c:v>110.18283694194648</c:v>
              </c:pt>
              <c:pt idx="30">
                <c:v>107.39283055405416</c:v>
              </c:pt>
              <c:pt idx="31">
                <c:v>108.2078577110219</c:v>
              </c:pt>
              <c:pt idx="32">
                <c:v>108.27638340293369</c:v>
              </c:pt>
              <c:pt idx="33">
                <c:v>105.52344507374889</c:v>
              </c:pt>
              <c:pt idx="34">
                <c:v>106.25087463927869</c:v>
              </c:pt>
              <c:pt idx="35">
                <c:v>107.12084723658259</c:v>
              </c:pt>
              <c:pt idx="36">
                <c:v>104.61988383948207</c:v>
              </c:pt>
              <c:pt idx="37">
                <c:v>106.43636269979129</c:v>
              </c:pt>
              <c:pt idx="38">
                <c:v>105.86543673740401</c:v>
              </c:pt>
              <c:pt idx="39">
                <c:v>107.83129771530058</c:v>
              </c:pt>
              <c:pt idx="40">
                <c:v>107.61980547001207</c:v>
              </c:pt>
              <c:pt idx="41">
                <c:v>107.64211271300645</c:v>
              </c:pt>
              <c:pt idx="42">
                <c:v>108.33538086719172</c:v>
              </c:pt>
              <c:pt idx="43">
                <c:v>108.29862940546893</c:v>
              </c:pt>
              <c:pt idx="44">
                <c:v>105.57570055835184</c:v>
              </c:pt>
              <c:pt idx="45">
                <c:v>112.87163092050372</c:v>
              </c:pt>
              <c:pt idx="46">
                <c:v>110.19962613165359</c:v>
              </c:pt>
              <c:pt idx="47">
                <c:v>109.49485991081916</c:v>
              </c:pt>
              <c:pt idx="48">
                <c:v>110.09612470809461</c:v>
              </c:pt>
            </c:numLit>
          </c:val>
          <c:smooth val="0"/>
          <c:extLst>
            <c:ext xmlns:c16="http://schemas.microsoft.com/office/drawing/2014/chart" uri="{C3380CC4-5D6E-409C-BE32-E72D297353CC}">
              <c16:uniqueId val="{00000001-766B-4EAB-9948-4C5D55C7164A}"/>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96.293018599895177</c:v>
              </c:pt>
              <c:pt idx="1">
                <c:v>95.565674656006792</c:v>
              </c:pt>
              <c:pt idx="2">
                <c:v>95.342092015212828</c:v>
              </c:pt>
              <c:pt idx="3">
                <c:v>95.766392807241317</c:v>
              </c:pt>
              <c:pt idx="4">
                <c:v>96.84005147624292</c:v>
              </c:pt>
              <c:pt idx="5">
                <c:v>96.534591879655466</c:v>
              </c:pt>
              <c:pt idx="6">
                <c:v>100.53465657547871</c:v>
              </c:pt>
              <c:pt idx="7">
                <c:v>87.210164505657986</c:v>
              </c:pt>
              <c:pt idx="8">
                <c:v>93.733737057700495</c:v>
              </c:pt>
              <c:pt idx="9">
                <c:v>94.335706697831441</c:v>
              </c:pt>
              <c:pt idx="10">
                <c:v>94.546439373815744</c:v>
              </c:pt>
              <c:pt idx="11">
                <c:v>96.654733589932846</c:v>
              </c:pt>
              <c:pt idx="12">
                <c:v>96.455559806839219</c:v>
              </c:pt>
              <c:pt idx="13">
                <c:v>98.718542094039194</c:v>
              </c:pt>
              <c:pt idx="14">
                <c:v>96.731738769641623</c:v>
              </c:pt>
              <c:pt idx="15">
                <c:v>96.080609842781243</c:v>
              </c:pt>
              <c:pt idx="16">
                <c:v>96.278378311507424</c:v>
              </c:pt>
              <c:pt idx="17">
                <c:v>96.417498576357019</c:v>
              </c:pt>
              <c:pt idx="18">
                <c:v>96.660358282289536</c:v>
              </c:pt>
              <c:pt idx="19">
                <c:v>97.257252738454994</c:v>
              </c:pt>
              <c:pt idx="20">
                <c:v>99.779117352954884</c:v>
              </c:pt>
              <c:pt idx="21">
                <c:v>98.344159070190585</c:v>
              </c:pt>
              <c:pt idx="22">
                <c:v>99.67788228863752</c:v>
              </c:pt>
              <c:pt idx="23">
                <c:v>100.01915106873976</c:v>
              </c:pt>
              <c:pt idx="24">
                <c:v>101.41124700473851</c:v>
              </c:pt>
              <c:pt idx="25">
                <c:v>102.18285550703283</c:v>
              </c:pt>
              <c:pt idx="26">
                <c:v>103.08285830502287</c:v>
              </c:pt>
              <c:pt idx="27">
                <c:v>102.7468721733954</c:v>
              </c:pt>
              <c:pt idx="28">
                <c:v>102.56142653275187</c:v>
              </c:pt>
              <c:pt idx="29">
                <c:v>104.60923315446608</c:v>
              </c:pt>
              <c:pt idx="30">
                <c:v>104.45148729307647</c:v>
              </c:pt>
              <c:pt idx="31">
                <c:v>105.37681758707478</c:v>
              </c:pt>
              <c:pt idx="32">
                <c:v>106.29940335545439</c:v>
              </c:pt>
              <c:pt idx="33">
                <c:v>104.2005168790642</c:v>
              </c:pt>
              <c:pt idx="34">
                <c:v>105.95353959250437</c:v>
              </c:pt>
              <c:pt idx="35">
                <c:v>106.03282321844833</c:v>
              </c:pt>
              <c:pt idx="36">
                <c:v>104.79476158247216</c:v>
              </c:pt>
              <c:pt idx="37">
                <c:v>105.51663903407768</c:v>
              </c:pt>
              <c:pt idx="38">
                <c:v>105.59447454044761</c:v>
              </c:pt>
              <c:pt idx="39">
                <c:v>106.31740855030611</c:v>
              </c:pt>
              <c:pt idx="40">
                <c:v>107.02968994029803</c:v>
              </c:pt>
              <c:pt idx="41">
                <c:v>106.62693124893194</c:v>
              </c:pt>
              <c:pt idx="42">
                <c:v>107.91252916429583</c:v>
              </c:pt>
              <c:pt idx="43">
                <c:v>107.89442069382176</c:v>
              </c:pt>
              <c:pt idx="44">
                <c:v>105.98994409618632</c:v>
              </c:pt>
              <c:pt idx="45">
                <c:v>111.25802028573158</c:v>
              </c:pt>
              <c:pt idx="46">
                <c:v>109.28427591768116</c:v>
              </c:pt>
              <c:pt idx="47">
                <c:v>109.08583983867392</c:v>
              </c:pt>
              <c:pt idx="48">
                <c:v>109.67131843353279</c:v>
              </c:pt>
            </c:numLit>
          </c:val>
          <c:smooth val="0"/>
          <c:extLst>
            <c:ext xmlns:c16="http://schemas.microsoft.com/office/drawing/2014/chart" uri="{C3380CC4-5D6E-409C-BE32-E72D297353CC}">
              <c16:uniqueId val="{00000002-766B-4EAB-9948-4C5D55C7164A}"/>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110.9948828623378</c:v>
              </c:pt>
              <c:pt idx="1">
                <c:v>108.50129502148091</c:v>
              </c:pt>
              <c:pt idx="2">
                <c:v>110.51127641400997</c:v>
              </c:pt>
              <c:pt idx="3">
                <c:v>109.64250413824297</c:v>
              </c:pt>
              <c:pt idx="4">
                <c:v>111.33461479886957</c:v>
              </c:pt>
              <c:pt idx="5">
                <c:v>112.12129055373359</c:v>
              </c:pt>
              <c:pt idx="6">
                <c:v>118.0984190726281</c:v>
              </c:pt>
              <c:pt idx="7">
                <c:v>99.324720413346213</c:v>
              </c:pt>
              <c:pt idx="8">
                <c:v>106.54078814569148</c:v>
              </c:pt>
              <c:pt idx="9">
                <c:v>111.80236886562378</c:v>
              </c:pt>
              <c:pt idx="10">
                <c:v>111.56906975559757</c:v>
              </c:pt>
              <c:pt idx="11">
                <c:v>113.70680143553761</c:v>
              </c:pt>
              <c:pt idx="12">
                <c:v>114.78149493199088</c:v>
              </c:pt>
              <c:pt idx="13">
                <c:v>117.8282052527494</c:v>
              </c:pt>
              <c:pt idx="14">
                <c:v>118.79838513768004</c:v>
              </c:pt>
              <c:pt idx="15">
                <c:v>115.68030081364233</c:v>
              </c:pt>
              <c:pt idx="16">
                <c:v>116.54935641056552</c:v>
              </c:pt>
              <c:pt idx="17">
                <c:v>119.21453487924963</c:v>
              </c:pt>
              <c:pt idx="18">
                <c:v>123.00862882732243</c:v>
              </c:pt>
              <c:pt idx="19">
                <c:v>124.16243502619137</c:v>
              </c:pt>
              <c:pt idx="20">
                <c:v>121.57670632146026</c:v>
              </c:pt>
              <c:pt idx="21">
                <c:v>122.10783559205109</c:v>
              </c:pt>
              <c:pt idx="22">
                <c:v>127.93098962278491</c:v>
              </c:pt>
              <c:pt idx="23">
                <c:v>140.42423153330336</c:v>
              </c:pt>
              <c:pt idx="24">
                <c:v>136.23683986112616</c:v>
              </c:pt>
              <c:pt idx="25">
                <c:v>129.22564598462756</c:v>
              </c:pt>
              <c:pt idx="26">
                <c:v>131.86595636000152</c:v>
              </c:pt>
              <c:pt idx="27">
                <c:v>134.05183798688108</c:v>
              </c:pt>
              <c:pt idx="28">
                <c:v>161.92413495500239</c:v>
              </c:pt>
              <c:pt idx="29">
                <c:v>148.1376167791814</c:v>
              </c:pt>
              <c:pt idx="30">
                <c:v>136.9003329454838</c:v>
              </c:pt>
              <c:pt idx="31">
                <c:v>137.19730037072279</c:v>
              </c:pt>
              <c:pt idx="32">
                <c:v>135.15783085367696</c:v>
              </c:pt>
              <c:pt idx="33">
                <c:v>134.25507588992204</c:v>
              </c:pt>
              <c:pt idx="34">
                <c:v>135.26848229208986</c:v>
              </c:pt>
              <c:pt idx="35">
                <c:v>138.7621261270323</c:v>
              </c:pt>
              <c:pt idx="36">
                <c:v>134.95915835591063</c:v>
              </c:pt>
              <c:pt idx="37">
                <c:v>137.19216848506471</c:v>
              </c:pt>
              <c:pt idx="38">
                <c:v>135.26400010396776</c:v>
              </c:pt>
              <c:pt idx="39">
                <c:v>135.72161852929955</c:v>
              </c:pt>
              <c:pt idx="40">
                <c:v>136.88031679559674</c:v>
              </c:pt>
              <c:pt idx="41">
                <c:v>138.19396038225884</c:v>
              </c:pt>
              <c:pt idx="42">
                <c:v>139.47970911982321</c:v>
              </c:pt>
              <c:pt idx="43">
                <c:v>138.50400323868138</c:v>
              </c:pt>
              <c:pt idx="44">
                <c:v>141.45890079510409</c:v>
              </c:pt>
              <c:pt idx="45">
                <c:v>146.80727843670732</c:v>
              </c:pt>
              <c:pt idx="46">
                <c:v>142.4849727111467</c:v>
              </c:pt>
              <c:pt idx="47">
                <c:v>142.06738491183489</c:v>
              </c:pt>
              <c:pt idx="48">
                <c:v>143.39335287526589</c:v>
              </c:pt>
            </c:numLit>
          </c:val>
          <c:smooth val="0"/>
          <c:extLst>
            <c:ext xmlns:c16="http://schemas.microsoft.com/office/drawing/2014/chart" uri="{C3380CC4-5D6E-409C-BE32-E72D297353CC}">
              <c16:uniqueId val="{00000001-A1B4-4F38-ACC3-521A03DAE1B5}"/>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110.18852693519111</c:v>
              </c:pt>
              <c:pt idx="1">
                <c:v>109.49456799592635</c:v>
              </c:pt>
              <c:pt idx="2">
                <c:v>109.42964561636303</c:v>
              </c:pt>
              <c:pt idx="3">
                <c:v>110.35289657240706</c:v>
              </c:pt>
              <c:pt idx="4">
                <c:v>112.05451542411691</c:v>
              </c:pt>
              <c:pt idx="5">
                <c:v>112.63378215522914</c:v>
              </c:pt>
              <c:pt idx="6">
                <c:v>118.28170306330085</c:v>
              </c:pt>
              <c:pt idx="7">
                <c:v>99.741688823995219</c:v>
              </c:pt>
              <c:pt idx="8">
                <c:v>105.3508082765504</c:v>
              </c:pt>
              <c:pt idx="9">
                <c:v>110.51291013036726</c:v>
              </c:pt>
              <c:pt idx="10">
                <c:v>111.80145382520384</c:v>
              </c:pt>
              <c:pt idx="11">
                <c:v>114.70615483651324</c:v>
              </c:pt>
              <c:pt idx="12">
                <c:v>114.7153607450381</c:v>
              </c:pt>
              <c:pt idx="13">
                <c:v>116.21199823594542</c:v>
              </c:pt>
              <c:pt idx="14">
                <c:v>115.92254488041046</c:v>
              </c:pt>
              <c:pt idx="15">
                <c:v>113.22350620872345</c:v>
              </c:pt>
              <c:pt idx="16">
                <c:v>113.70263341780567</c:v>
              </c:pt>
              <c:pt idx="17">
                <c:v>115.19314044988856</c:v>
              </c:pt>
              <c:pt idx="18">
                <c:v>116.02089924008743</c:v>
              </c:pt>
              <c:pt idx="19">
                <c:v>117.68914804756186</c:v>
              </c:pt>
              <c:pt idx="20">
                <c:v>120.14142665504201</c:v>
              </c:pt>
              <c:pt idx="21">
                <c:v>120.25413974273226</c:v>
              </c:pt>
              <c:pt idx="22">
                <c:v>120.47305657574832</c:v>
              </c:pt>
              <c:pt idx="23">
                <c:v>122.37901699995719</c:v>
              </c:pt>
              <c:pt idx="24">
                <c:v>122.75920416292611</c:v>
              </c:pt>
              <c:pt idx="25">
                <c:v>123.59632271271704</c:v>
              </c:pt>
              <c:pt idx="26">
                <c:v>124.67995595557682</c:v>
              </c:pt>
              <c:pt idx="27">
                <c:v>124.11476136866206</c:v>
              </c:pt>
              <c:pt idx="28">
                <c:v>124.81249662397664</c:v>
              </c:pt>
              <c:pt idx="29">
                <c:v>127.39123985746519</c:v>
              </c:pt>
              <c:pt idx="30">
                <c:v>128.54365955513123</c:v>
              </c:pt>
              <c:pt idx="31">
                <c:v>129.19798431549546</c:v>
              </c:pt>
              <c:pt idx="32">
                <c:v>130.73910698299034</c:v>
              </c:pt>
              <c:pt idx="33">
                <c:v>131.39736620458061</c:v>
              </c:pt>
              <c:pt idx="34">
                <c:v>131.77231373804401</c:v>
              </c:pt>
              <c:pt idx="35">
                <c:v>133.5734720479505</c:v>
              </c:pt>
              <c:pt idx="36">
                <c:v>132.6798765555925</c:v>
              </c:pt>
              <c:pt idx="37">
                <c:v>133.08556403081639</c:v>
              </c:pt>
              <c:pt idx="38">
                <c:v>133.40744979591335</c:v>
              </c:pt>
              <c:pt idx="39">
                <c:v>133.28307509447851</c:v>
              </c:pt>
              <c:pt idx="40">
                <c:v>136.63795438411478</c:v>
              </c:pt>
              <c:pt idx="41">
                <c:v>136.99783724935745</c:v>
              </c:pt>
              <c:pt idx="42">
                <c:v>139.14097520305077</c:v>
              </c:pt>
              <c:pt idx="43">
                <c:v>137.74738062852256</c:v>
              </c:pt>
              <c:pt idx="44">
                <c:v>134.72630658226018</c:v>
              </c:pt>
              <c:pt idx="45">
                <c:v>148.41260556166506</c:v>
              </c:pt>
              <c:pt idx="46">
                <c:v>140.64775744578461</c:v>
              </c:pt>
              <c:pt idx="47">
                <c:v>140.91520412212523</c:v>
              </c:pt>
              <c:pt idx="48">
                <c:v>141.69775580289604</c:v>
              </c:pt>
            </c:numLit>
          </c:val>
          <c:smooth val="0"/>
          <c:extLst>
            <c:ext xmlns:c16="http://schemas.microsoft.com/office/drawing/2014/chart" uri="{C3380CC4-5D6E-409C-BE32-E72D297353CC}">
              <c16:uniqueId val="{00000002-A1B4-4F38-ACC3-521A03DAE1B5}"/>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100.94825289117695</c:v>
              </c:pt>
              <c:pt idx="1">
                <c:v>99.870006023998911</c:v>
              </c:pt>
              <c:pt idx="2">
                <c:v>101.93629518553205</c:v>
              </c:pt>
              <c:pt idx="3">
                <c:v>99.608169152989603</c:v>
              </c:pt>
              <c:pt idx="4">
                <c:v>101.04341313581682</c:v>
              </c:pt>
              <c:pt idx="5">
                <c:v>102.0750269148599</c:v>
              </c:pt>
              <c:pt idx="6">
                <c:v>105.2261690001534</c:v>
              </c:pt>
              <c:pt idx="7">
                <c:v>93.516053950551708</c:v>
              </c:pt>
              <c:pt idx="8">
                <c:v>98.097521054665805</c:v>
              </c:pt>
              <c:pt idx="9">
                <c:v>100.76452299666011</c:v>
              </c:pt>
              <c:pt idx="10">
                <c:v>100.79531000167457</c:v>
              </c:pt>
              <c:pt idx="11">
                <c:v>103.62243122748136</c:v>
              </c:pt>
              <c:pt idx="12">
                <c:v>103.48376119254181</c:v>
              </c:pt>
              <c:pt idx="13">
                <c:v>106.25813316042382</c:v>
              </c:pt>
              <c:pt idx="14">
                <c:v>106.00304109071092</c:v>
              </c:pt>
              <c:pt idx="15">
                <c:v>103.9839009789916</c:v>
              </c:pt>
              <c:pt idx="16">
                <c:v>104.93521501276739</c:v>
              </c:pt>
              <c:pt idx="17">
                <c:v>106.5572819252121</c:v>
              </c:pt>
              <c:pt idx="18">
                <c:v>108.25951265945837</c:v>
              </c:pt>
              <c:pt idx="19">
                <c:v>108.93027437421681</c:v>
              </c:pt>
              <c:pt idx="20">
                <c:v>109.7882951608089</c:v>
              </c:pt>
              <c:pt idx="21">
                <c:v>108.98186954133871</c:v>
              </c:pt>
              <c:pt idx="22">
                <c:v>111.77332662000016</c:v>
              </c:pt>
              <c:pt idx="23">
                <c:v>117.14202581833655</c:v>
              </c:pt>
              <c:pt idx="24">
                <c:v>115.33560726717766</c:v>
              </c:pt>
              <c:pt idx="25">
                <c:v>112.89523131952303</c:v>
              </c:pt>
              <c:pt idx="26">
                <c:v>113.31079722114509</c:v>
              </c:pt>
              <c:pt idx="27">
                <c:v>116.09133279855219</c:v>
              </c:pt>
              <c:pt idx="28">
                <c:v>128.93582102716039</c:v>
              </c:pt>
              <c:pt idx="29">
                <c:v>121.55847398752707</c:v>
              </c:pt>
              <c:pt idx="30">
                <c:v>117.37310131743139</c:v>
              </c:pt>
              <c:pt idx="31">
                <c:v>118.41399654649656</c:v>
              </c:pt>
              <c:pt idx="32">
                <c:v>116.2843175638244</c:v>
              </c:pt>
              <c:pt idx="33">
                <c:v>114.82498182431647</c:v>
              </c:pt>
              <c:pt idx="34">
                <c:v>115.05187512725566</c:v>
              </c:pt>
              <c:pt idx="35">
                <c:v>116.84094494777027</c:v>
              </c:pt>
              <c:pt idx="36">
                <c:v>114.37771680965845</c:v>
              </c:pt>
              <c:pt idx="37">
                <c:v>115.65433557458284</c:v>
              </c:pt>
              <c:pt idx="38">
                <c:v>115.46036911452349</c:v>
              </c:pt>
              <c:pt idx="39">
                <c:v>115.35997725935306</c:v>
              </c:pt>
              <c:pt idx="40">
                <c:v>116.43321238071304</c:v>
              </c:pt>
              <c:pt idx="41">
                <c:v>117.13396343511022</c:v>
              </c:pt>
              <c:pt idx="42">
                <c:v>117.70641063824473</c:v>
              </c:pt>
              <c:pt idx="43">
                <c:v>116.49335304782275</c:v>
              </c:pt>
              <c:pt idx="44">
                <c:v>116.27282478152772</c:v>
              </c:pt>
              <c:pt idx="45">
                <c:v>123.03336218728151</c:v>
              </c:pt>
              <c:pt idx="46">
                <c:v>119.87381554776047</c:v>
              </c:pt>
              <c:pt idx="47">
                <c:v>119.65210199558982</c:v>
              </c:pt>
              <c:pt idx="48">
                <c:v>120.15942575035341</c:v>
              </c:pt>
            </c:numLit>
          </c:val>
          <c:smooth val="0"/>
          <c:extLst>
            <c:ext xmlns:c16="http://schemas.microsoft.com/office/drawing/2014/chart" uri="{C3380CC4-5D6E-409C-BE32-E72D297353CC}">
              <c16:uniqueId val="{00000001-63C1-446C-A1D6-0D943D995F06}"/>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100.97731455620114</c:v>
              </c:pt>
              <c:pt idx="1">
                <c:v>100.40561733515307</c:v>
              </c:pt>
              <c:pt idx="2">
                <c:v>101.0802471285988</c:v>
              </c:pt>
              <c:pt idx="3">
                <c:v>100.8449606991243</c:v>
              </c:pt>
              <c:pt idx="4">
                <c:v>102.08061466143288</c:v>
              </c:pt>
              <c:pt idx="5">
                <c:v>101.98980937339719</c:v>
              </c:pt>
              <c:pt idx="6">
                <c:v>105.53441943588501</c:v>
              </c:pt>
              <c:pt idx="7">
                <c:v>93.762079979153611</c:v>
              </c:pt>
              <c:pt idx="8">
                <c:v>98.044185621411955</c:v>
              </c:pt>
              <c:pt idx="9">
                <c:v>100.12135301879664</c:v>
              </c:pt>
              <c:pt idx="10">
                <c:v>101.03563170288959</c:v>
              </c:pt>
              <c:pt idx="11">
                <c:v>103.75646227522483</c:v>
              </c:pt>
              <c:pt idx="12">
                <c:v>103.39873134972831</c:v>
              </c:pt>
              <c:pt idx="13">
                <c:v>104.98855065522554</c:v>
              </c:pt>
              <c:pt idx="14">
                <c:v>104.49361949668672</c:v>
              </c:pt>
              <c:pt idx="15">
                <c:v>102.7467489487308</c:v>
              </c:pt>
              <c:pt idx="16">
                <c:v>103.45528387672616</c:v>
              </c:pt>
              <c:pt idx="17">
                <c:v>104.03432827432815</c:v>
              </c:pt>
              <c:pt idx="18">
                <c:v>104.38356120829731</c:v>
              </c:pt>
              <c:pt idx="19">
                <c:v>105.60206917927421</c:v>
              </c:pt>
              <c:pt idx="20">
                <c:v>108.67252323827472</c:v>
              </c:pt>
              <c:pt idx="21">
                <c:v>107.29347437669267</c:v>
              </c:pt>
              <c:pt idx="22">
                <c:v>108.10346051893742</c:v>
              </c:pt>
              <c:pt idx="23">
                <c:v>108.3178386225545</c:v>
              </c:pt>
              <c:pt idx="24">
                <c:v>108.75241123884352</c:v>
              </c:pt>
              <c:pt idx="25">
                <c:v>110.02239738691593</c:v>
              </c:pt>
              <c:pt idx="26">
                <c:v>109.99853643873109</c:v>
              </c:pt>
              <c:pt idx="27">
                <c:v>110.65737984581349</c:v>
              </c:pt>
              <c:pt idx="28">
                <c:v>109.76022625722008</c:v>
              </c:pt>
              <c:pt idx="29">
                <c:v>110.73082438296562</c:v>
              </c:pt>
              <c:pt idx="30">
                <c:v>112.64348398596181</c:v>
              </c:pt>
              <c:pt idx="31">
                <c:v>113.87902547858954</c:v>
              </c:pt>
              <c:pt idx="32">
                <c:v>113.55745278161315</c:v>
              </c:pt>
              <c:pt idx="33">
                <c:v>113.03632912490995</c:v>
              </c:pt>
              <c:pt idx="34">
                <c:v>113.55918593983543</c:v>
              </c:pt>
              <c:pt idx="35">
                <c:v>114.28848274191947</c:v>
              </c:pt>
              <c:pt idx="36">
                <c:v>113.59660175734501</c:v>
              </c:pt>
              <c:pt idx="37">
                <c:v>113.60149872844913</c:v>
              </c:pt>
              <c:pt idx="38">
                <c:v>114.60575576386036</c:v>
              </c:pt>
              <c:pt idx="39">
                <c:v>113.62776337399036</c:v>
              </c:pt>
              <c:pt idx="40">
                <c:v>116.0228965541769</c:v>
              </c:pt>
              <c:pt idx="41">
                <c:v>116.13764916460958</c:v>
              </c:pt>
              <c:pt idx="42">
                <c:v>117.34697557145692</c:v>
              </c:pt>
              <c:pt idx="43">
                <c:v>115.9836282179165</c:v>
              </c:pt>
              <c:pt idx="44">
                <c:v>113.92248535014306</c:v>
              </c:pt>
              <c:pt idx="45">
                <c:v>122.78534766910447</c:v>
              </c:pt>
              <c:pt idx="46">
                <c:v>118.68535184871885</c:v>
              </c:pt>
              <c:pt idx="47">
                <c:v>118.99102939213164</c:v>
              </c:pt>
              <c:pt idx="48">
                <c:v>119.28279692309465</c:v>
              </c:pt>
            </c:numLit>
          </c:val>
          <c:smooth val="0"/>
          <c:extLst>
            <c:ext xmlns:c16="http://schemas.microsoft.com/office/drawing/2014/chart" uri="{C3380CC4-5D6E-409C-BE32-E72D297353CC}">
              <c16:uniqueId val="{00000002-63C1-446C-A1D6-0D943D995F06}"/>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110.83776274956918</c:v>
              </c:pt>
              <c:pt idx="1">
                <c:v>108.92696882901677</c:v>
              </c:pt>
              <c:pt idx="2">
                <c:v>111.58426668567591</c:v>
              </c:pt>
              <c:pt idx="3">
                <c:v>111.77380076411316</c:v>
              </c:pt>
              <c:pt idx="4">
                <c:v>110.57251993301685</c:v>
              </c:pt>
              <c:pt idx="5">
                <c:v>111.71039895319659</c:v>
              </c:pt>
              <c:pt idx="6">
                <c:v>107.38437517053848</c:v>
              </c:pt>
              <c:pt idx="7">
                <c:v>98.988233055907898</c:v>
              </c:pt>
              <c:pt idx="8">
                <c:v>106.54848586736045</c:v>
              </c:pt>
              <c:pt idx="9">
                <c:v>113.79543543645984</c:v>
              </c:pt>
              <c:pt idx="10">
                <c:v>114.08061781979528</c:v>
              </c:pt>
              <c:pt idx="11">
                <c:v>114.9630114021902</c:v>
              </c:pt>
              <c:pt idx="12">
                <c:v>116.78188335039938</c:v>
              </c:pt>
              <c:pt idx="13">
                <c:v>118.04617360961961</c:v>
              </c:pt>
              <c:pt idx="14">
                <c:v>124.37022105301043</c:v>
              </c:pt>
              <c:pt idx="15">
                <c:v>118.51700053026823</c:v>
              </c:pt>
              <c:pt idx="16">
                <c:v>119.91430450866076</c:v>
              </c:pt>
              <c:pt idx="17">
                <c:v>120.87404730610957</c:v>
              </c:pt>
              <c:pt idx="18">
                <c:v>122.31537908933683</c:v>
              </c:pt>
              <c:pt idx="19">
                <c:v>124.66077521670145</c:v>
              </c:pt>
              <c:pt idx="20">
                <c:v>122.44887985608872</c:v>
              </c:pt>
              <c:pt idx="21">
                <c:v>120.59421343522946</c:v>
              </c:pt>
              <c:pt idx="22">
                <c:v>123.49751046027183</c:v>
              </c:pt>
              <c:pt idx="23">
                <c:v>125.75333289897254</c:v>
              </c:pt>
              <c:pt idx="24">
                <c:v>124.53250243565928</c:v>
              </c:pt>
              <c:pt idx="25">
                <c:v>124.53621322655886</c:v>
              </c:pt>
              <c:pt idx="26">
                <c:v>123.78679068014762</c:v>
              </c:pt>
              <c:pt idx="27">
                <c:v>125.27749039138844</c:v>
              </c:pt>
              <c:pt idx="28">
                <c:v>135.19763441715739</c:v>
              </c:pt>
              <c:pt idx="29">
                <c:v>132.40612288298587</c:v>
              </c:pt>
              <c:pt idx="30">
                <c:v>128.27810634530309</c:v>
              </c:pt>
              <c:pt idx="31">
                <c:v>128.72772584263157</c:v>
              </c:pt>
              <c:pt idx="32">
                <c:v>126.94552444418521</c:v>
              </c:pt>
              <c:pt idx="33">
                <c:v>127.00717586389885</c:v>
              </c:pt>
              <c:pt idx="34">
                <c:v>127.27349791176637</c:v>
              </c:pt>
              <c:pt idx="35">
                <c:v>129.99069746851342</c:v>
              </c:pt>
              <c:pt idx="36">
                <c:v>128.91985584782907</c:v>
              </c:pt>
              <c:pt idx="37">
                <c:v>128.30004783320095</c:v>
              </c:pt>
              <c:pt idx="38">
                <c:v>127.20078076275148</c:v>
              </c:pt>
              <c:pt idx="39">
                <c:v>127.64221717851592</c:v>
              </c:pt>
              <c:pt idx="40">
                <c:v>127.23868105032486</c:v>
              </c:pt>
              <c:pt idx="41">
                <c:v>127.26122217050006</c:v>
              </c:pt>
              <c:pt idx="42">
                <c:v>128.21797649858519</c:v>
              </c:pt>
              <c:pt idx="43">
                <c:v>126.21581506578093</c:v>
              </c:pt>
              <c:pt idx="44">
                <c:v>128.67300379264589</c:v>
              </c:pt>
              <c:pt idx="45">
                <c:v>132.18160603550348</c:v>
              </c:pt>
              <c:pt idx="46">
                <c:v>131.03822304158317</c:v>
              </c:pt>
              <c:pt idx="47">
                <c:v>129.64822149354609</c:v>
              </c:pt>
              <c:pt idx="48">
                <c:v>130.04030465398765</c:v>
              </c:pt>
            </c:numLit>
          </c:val>
          <c:smooth val="0"/>
          <c:extLst>
            <c:ext xmlns:c16="http://schemas.microsoft.com/office/drawing/2014/chart" uri="{C3380CC4-5D6E-409C-BE32-E72D297353CC}">
              <c16:uniqueId val="{00000001-21E3-4C92-99A0-865994B0DF4B}"/>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110.39879497152583</c:v>
              </c:pt>
              <c:pt idx="1">
                <c:v>109.53356166848687</c:v>
              </c:pt>
              <c:pt idx="2">
                <c:v>110.86350580440232</c:v>
              </c:pt>
              <c:pt idx="3">
                <c:v>112.43766552898826</c:v>
              </c:pt>
              <c:pt idx="4">
                <c:v>111.05109722143834</c:v>
              </c:pt>
              <c:pt idx="5">
                <c:v>112.09816688539843</c:v>
              </c:pt>
              <c:pt idx="6">
                <c:v>107.52660568143044</c:v>
              </c:pt>
              <c:pt idx="7">
                <c:v>89.508672981846871</c:v>
              </c:pt>
              <c:pt idx="8">
                <c:v>98.429456164329451</c:v>
              </c:pt>
              <c:pt idx="9">
                <c:v>109.63302141126756</c:v>
              </c:pt>
              <c:pt idx="10">
                <c:v>111.02685054701375</c:v>
              </c:pt>
              <c:pt idx="11">
                <c:v>112.41430074096859</c:v>
              </c:pt>
              <c:pt idx="12">
                <c:v>113.31088861743599</c:v>
              </c:pt>
              <c:pt idx="13">
                <c:v>113.50567636976065</c:v>
              </c:pt>
              <c:pt idx="14">
                <c:v>117.72028598200089</c:v>
              </c:pt>
              <c:pt idx="15">
                <c:v>114.37496625785894</c:v>
              </c:pt>
              <c:pt idx="16">
                <c:v>114.83227316234262</c:v>
              </c:pt>
              <c:pt idx="17">
                <c:v>115.09990869672382</c:v>
              </c:pt>
              <c:pt idx="18">
                <c:v>114.9958954709537</c:v>
              </c:pt>
              <c:pt idx="19">
                <c:v>117.25465964083706</c:v>
              </c:pt>
              <c:pt idx="20">
                <c:v>117.26977696423148</c:v>
              </c:pt>
              <c:pt idx="21">
                <c:v>116.3039674884299</c:v>
              </c:pt>
              <c:pt idx="22">
                <c:v>118.05327245085032</c:v>
              </c:pt>
              <c:pt idx="23">
                <c:v>116.37833337412758</c:v>
              </c:pt>
              <c:pt idx="24">
                <c:v>117.78259553292247</c:v>
              </c:pt>
              <c:pt idx="25">
                <c:v>120.85314160300702</c:v>
              </c:pt>
              <c:pt idx="26">
                <c:v>119.64964008360248</c:v>
              </c:pt>
              <c:pt idx="27">
                <c:v>118.51194708148624</c:v>
              </c:pt>
              <c:pt idx="28">
                <c:v>119.25721163510642</c:v>
              </c:pt>
              <c:pt idx="29">
                <c:v>118.17254526118988</c:v>
              </c:pt>
              <c:pt idx="30">
                <c:v>120.14560025545984</c:v>
              </c:pt>
              <c:pt idx="31">
                <c:v>120.63607781947428</c:v>
              </c:pt>
              <c:pt idx="32">
                <c:v>121.9945569756441</c:v>
              </c:pt>
              <c:pt idx="33">
                <c:v>122.78398877617518</c:v>
              </c:pt>
              <c:pt idx="34">
                <c:v>122.29005554386998</c:v>
              </c:pt>
              <c:pt idx="35">
                <c:v>124.71668277323616</c:v>
              </c:pt>
              <c:pt idx="36">
                <c:v>125.59762697325579</c:v>
              </c:pt>
              <c:pt idx="37">
                <c:v>124.6403435725685</c:v>
              </c:pt>
              <c:pt idx="38">
                <c:v>124.40733071424607</c:v>
              </c:pt>
              <c:pt idx="39">
                <c:v>124.42893774427395</c:v>
              </c:pt>
              <c:pt idx="40">
                <c:v>125.59909038945112</c:v>
              </c:pt>
              <c:pt idx="41">
                <c:v>126.02473953281348</c:v>
              </c:pt>
              <c:pt idx="42">
                <c:v>127.6272671078803</c:v>
              </c:pt>
              <c:pt idx="43">
                <c:v>126.26382607265072</c:v>
              </c:pt>
              <c:pt idx="44">
                <c:v>125.89487236113905</c:v>
              </c:pt>
              <c:pt idx="45">
                <c:v>132.05024587046083</c:v>
              </c:pt>
              <c:pt idx="46">
                <c:v>129.89201666503786</c:v>
              </c:pt>
              <c:pt idx="47">
                <c:v>128.65884001943013</c:v>
              </c:pt>
              <c:pt idx="48">
                <c:v>128.87109464864625</c:v>
              </c:pt>
            </c:numLit>
          </c:val>
          <c:smooth val="0"/>
          <c:extLst>
            <c:ext xmlns:c16="http://schemas.microsoft.com/office/drawing/2014/chart" uri="{C3380CC4-5D6E-409C-BE32-E72D297353CC}">
              <c16:uniqueId val="{00000002-21E3-4C92-99A0-865994B0DF4B}"/>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95.314283645010207</c:v>
              </c:pt>
              <c:pt idx="1">
                <c:v>94.930855075749463</c:v>
              </c:pt>
              <c:pt idx="2">
                <c:v>96.326244159498543</c:v>
              </c:pt>
              <c:pt idx="3">
                <c:v>93.607503093935421</c:v>
              </c:pt>
              <c:pt idx="4">
                <c:v>95.103376489485285</c:v>
              </c:pt>
              <c:pt idx="5">
                <c:v>96.8011166390136</c:v>
              </c:pt>
              <c:pt idx="6">
                <c:v>98.092111900778733</c:v>
              </c:pt>
              <c:pt idx="7">
                <c:v>88.338643705450011</c:v>
              </c:pt>
              <c:pt idx="8">
                <c:v>93.379334289004063</c:v>
              </c:pt>
              <c:pt idx="9">
                <c:v>94.547495703438386</c:v>
              </c:pt>
              <c:pt idx="10">
                <c:v>94.434787336784737</c:v>
              </c:pt>
              <c:pt idx="11">
                <c:v>97.570522424921734</c:v>
              </c:pt>
              <c:pt idx="12">
                <c:v>96.616232396673553</c:v>
              </c:pt>
              <c:pt idx="13">
                <c:v>100.27801351485921</c:v>
              </c:pt>
              <c:pt idx="14">
                <c:v>98.122170855587342</c:v>
              </c:pt>
              <c:pt idx="15">
                <c:v>97.059942556541117</c:v>
              </c:pt>
              <c:pt idx="16">
                <c:v>97.721329378367145</c:v>
              </c:pt>
              <c:pt idx="17">
                <c:v>98.860270300860648</c:v>
              </c:pt>
              <c:pt idx="18">
                <c:v>99.440857892150788</c:v>
              </c:pt>
              <c:pt idx="19">
                <c:v>99.561696867434463</c:v>
              </c:pt>
              <c:pt idx="20">
                <c:v>101.91840955936242</c:v>
              </c:pt>
              <c:pt idx="21">
                <c:v>101.18023325489563</c:v>
              </c:pt>
              <c:pt idx="22">
                <c:v>102.13228910024156</c:v>
              </c:pt>
              <c:pt idx="23">
                <c:v>103.14558283089661</c:v>
              </c:pt>
              <c:pt idx="24">
                <c:v>103.12149043334119</c:v>
              </c:pt>
              <c:pt idx="25">
                <c:v>102.92153004420254</c:v>
              </c:pt>
              <c:pt idx="26">
                <c:v>102.43895541335581</c:v>
              </c:pt>
              <c:pt idx="27">
                <c:v>105.01680999121503</c:v>
              </c:pt>
              <c:pt idx="28">
                <c:v>109.89881755106173</c:v>
              </c:pt>
              <c:pt idx="29">
                <c:v>107.26196388830007</c:v>
              </c:pt>
              <c:pt idx="30">
                <c:v>105.45049216450141</c:v>
              </c:pt>
              <c:pt idx="31">
                <c:v>106.46299957596999</c:v>
              </c:pt>
              <c:pt idx="32">
                <c:v>105.57136270175774</c:v>
              </c:pt>
              <c:pt idx="33">
                <c:v>103.46713720997123</c:v>
              </c:pt>
              <c:pt idx="34">
                <c:v>103.84393792691885</c:v>
              </c:pt>
              <c:pt idx="35">
                <c:v>104.65948120732061</c:v>
              </c:pt>
              <c:pt idx="36">
                <c:v>102.44905978996954</c:v>
              </c:pt>
              <c:pt idx="37">
                <c:v>103.72764076303621</c:v>
              </c:pt>
              <c:pt idx="38">
                <c:v>103.95891711953792</c:v>
              </c:pt>
              <c:pt idx="39">
                <c:v>104.52606420475117</c:v>
              </c:pt>
              <c:pt idx="40">
                <c:v>105.27329070721765</c:v>
              </c:pt>
              <c:pt idx="41">
                <c:v>105.23265745707565</c:v>
              </c:pt>
              <c:pt idx="42">
                <c:v>105.34877687412711</c:v>
              </c:pt>
              <c:pt idx="43">
                <c:v>104.99305993026017</c:v>
              </c:pt>
              <c:pt idx="44">
                <c:v>102.46095465509777</c:v>
              </c:pt>
              <c:pt idx="45">
                <c:v>109.49212230262779</c:v>
              </c:pt>
              <c:pt idx="46">
                <c:v>107.31756886012329</c:v>
              </c:pt>
              <c:pt idx="47">
                <c:v>106.78212898882376</c:v>
              </c:pt>
              <c:pt idx="48">
                <c:v>107.0308301974696</c:v>
              </c:pt>
            </c:numLit>
          </c:val>
          <c:smooth val="0"/>
          <c:extLst>
            <c:ext xmlns:c16="http://schemas.microsoft.com/office/drawing/2014/chart" uri="{C3380CC4-5D6E-409C-BE32-E72D297353CC}">
              <c16:uniqueId val="{00000001-0E29-42D8-8545-DA2DA46544C4}"/>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95.905727090201353</c:v>
              </c:pt>
              <c:pt idx="1">
                <c:v>95.211155787585469</c:v>
              </c:pt>
              <c:pt idx="2">
                <c:v>95.550288281169799</c:v>
              </c:pt>
              <c:pt idx="3">
                <c:v>95.302746797817434</c:v>
              </c:pt>
              <c:pt idx="4">
                <c:v>96.443572382633178</c:v>
              </c:pt>
              <c:pt idx="5">
                <c:v>96.316344092675052</c:v>
              </c:pt>
              <c:pt idx="6">
                <c:v>98.51538690877733</c:v>
              </c:pt>
              <c:pt idx="7">
                <c:v>88.491273546804479</c:v>
              </c:pt>
              <c:pt idx="8">
                <c:v>94.081005359647321</c:v>
              </c:pt>
              <c:pt idx="9">
                <c:v>94.284500915084266</c:v>
              </c:pt>
              <c:pt idx="10">
                <c:v>94.704986397420114</c:v>
              </c:pt>
              <c:pt idx="11">
                <c:v>97.144393315954119</c:v>
              </c:pt>
              <c:pt idx="12">
                <c:v>96.515607143823047</c:v>
              </c:pt>
              <c:pt idx="13">
                <c:v>99.137495649467994</c:v>
              </c:pt>
              <c:pt idx="14">
                <c:v>97.398135611166381</c:v>
              </c:pt>
              <c:pt idx="15">
                <c:v>96.53368273825987</c:v>
              </c:pt>
              <c:pt idx="16">
                <c:v>97.029008779327825</c:v>
              </c:pt>
              <c:pt idx="17">
                <c:v>97.124872906312604</c:v>
              </c:pt>
              <c:pt idx="18">
                <c:v>97.311722336431515</c:v>
              </c:pt>
              <c:pt idx="19">
                <c:v>98.048536777763388</c:v>
              </c:pt>
              <c:pt idx="20">
                <c:v>100.92389513973599</c:v>
              </c:pt>
              <c:pt idx="21">
                <c:v>99.46406611235588</c:v>
              </c:pt>
              <c:pt idx="22">
                <c:v>100.676894135002</c:v>
              </c:pt>
              <c:pt idx="23">
                <c:v>99.714784825874787</c:v>
              </c:pt>
              <c:pt idx="24">
                <c:v>100.5739859525689</c:v>
              </c:pt>
              <c:pt idx="25">
                <c:v>101.64439366749045</c:v>
              </c:pt>
              <c:pt idx="26">
                <c:v>101.42962533094611</c:v>
              </c:pt>
              <c:pt idx="27">
                <c:v>102.12366781561808</c:v>
              </c:pt>
              <c:pt idx="28">
                <c:v>101.04054616334022</c:v>
              </c:pt>
              <c:pt idx="29">
                <c:v>102.12613868099957</c:v>
              </c:pt>
              <c:pt idx="30">
                <c:v>102.73952248554212</c:v>
              </c:pt>
              <c:pt idx="31">
                <c:v>103.85389717987546</c:v>
              </c:pt>
              <c:pt idx="32">
                <c:v>103.74694130108151</c:v>
              </c:pt>
              <c:pt idx="33">
                <c:v>102.24589438821496</c:v>
              </c:pt>
              <c:pt idx="34">
                <c:v>103.56628398999933</c:v>
              </c:pt>
              <c:pt idx="35">
                <c:v>103.65383023850879</c:v>
              </c:pt>
              <c:pt idx="36">
                <c:v>102.60651017649461</c:v>
              </c:pt>
              <c:pt idx="37">
                <c:v>102.87652348746754</c:v>
              </c:pt>
              <c:pt idx="38">
                <c:v>103.70635853878024</c:v>
              </c:pt>
              <c:pt idx="39">
                <c:v>103.12698489874326</c:v>
              </c:pt>
              <c:pt idx="40">
                <c:v>104.72620166280313</c:v>
              </c:pt>
              <c:pt idx="41">
                <c:v>104.29415004024007</c:v>
              </c:pt>
              <c:pt idx="42">
                <c:v>104.95462648905296</c:v>
              </c:pt>
              <c:pt idx="43">
                <c:v>104.61555183763282</c:v>
              </c:pt>
              <c:pt idx="44">
                <c:v>102.83722501608619</c:v>
              </c:pt>
              <c:pt idx="45">
                <c:v>108.00111822531902</c:v>
              </c:pt>
              <c:pt idx="46">
                <c:v>106.47019495909682</c:v>
              </c:pt>
              <c:pt idx="47">
                <c:v>106.40115887082291</c:v>
              </c:pt>
              <c:pt idx="48">
                <c:v>106.63475203741399</c:v>
              </c:pt>
            </c:numLit>
          </c:val>
          <c:smooth val="0"/>
          <c:extLst>
            <c:ext xmlns:c16="http://schemas.microsoft.com/office/drawing/2014/chart" uri="{C3380CC4-5D6E-409C-BE32-E72D297353CC}">
              <c16:uniqueId val="{00000002-0E29-42D8-8545-DA2DA46544C4}"/>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108.46427604048665</c:v>
              </c:pt>
              <c:pt idx="1">
                <c:v>106.45910355771997</c:v>
              </c:pt>
              <c:pt idx="2">
                <c:v>109.42041012087087</c:v>
              </c:pt>
              <c:pt idx="3">
                <c:v>107.6133859087989</c:v>
              </c:pt>
              <c:pt idx="4">
                <c:v>108.96774693865953</c:v>
              </c:pt>
              <c:pt idx="5">
                <c:v>109.1107117027406</c:v>
              </c:pt>
              <c:pt idx="6">
                <c:v>114.74339139959746</c:v>
              </c:pt>
              <c:pt idx="7">
                <c:v>100.42300241892212</c:v>
              </c:pt>
              <c:pt idx="8">
                <c:v>104.39184028219938</c:v>
              </c:pt>
              <c:pt idx="9">
                <c:v>109.05837747368568</c:v>
              </c:pt>
              <c:pt idx="10">
                <c:v>109.28059515362085</c:v>
              </c:pt>
              <c:pt idx="11">
                <c:v>111.69600860607589</c:v>
              </c:pt>
              <c:pt idx="12">
                <c:v>112.64542025616122</c:v>
              </c:pt>
              <c:pt idx="13">
                <c:v>114.23593987676082</c:v>
              </c:pt>
              <c:pt idx="14">
                <c:v>116.51655306349913</c:v>
              </c:pt>
              <c:pt idx="15">
                <c:v>113.2208402511403</c:v>
              </c:pt>
              <c:pt idx="16">
                <c:v>114.55893304451115</c:v>
              </c:pt>
              <c:pt idx="17">
                <c:v>116.82551645426847</c:v>
              </c:pt>
              <c:pt idx="18">
                <c:v>120.02408049446215</c:v>
              </c:pt>
              <c:pt idx="19">
                <c:v>121.42846922414199</c:v>
              </c:pt>
              <c:pt idx="20">
                <c:v>120.28715303141864</c:v>
              </c:pt>
              <c:pt idx="21">
                <c:v>119.38967909253502</c:v>
              </c:pt>
              <c:pt idx="22">
                <c:v>124.63499803064393</c:v>
              </c:pt>
              <c:pt idx="23">
                <c:v>135.81404636107669</c:v>
              </c:pt>
              <c:pt idx="24">
                <c:v>131.62990722878075</c:v>
              </c:pt>
              <c:pt idx="25">
                <c:v>126.2006943766051</c:v>
              </c:pt>
              <c:pt idx="26">
                <c:v>127.81442887631842</c:v>
              </c:pt>
              <c:pt idx="27">
                <c:v>130.86535199365815</c:v>
              </c:pt>
              <c:pt idx="28">
                <c:v>154.332224977572</c:v>
              </c:pt>
              <c:pt idx="29">
                <c:v>140.63080047089198</c:v>
              </c:pt>
              <c:pt idx="30">
                <c:v>133.2785140874004</c:v>
              </c:pt>
              <c:pt idx="31">
                <c:v>134.35728021793699</c:v>
              </c:pt>
              <c:pt idx="32">
                <c:v>130.57598534237792</c:v>
              </c:pt>
              <c:pt idx="33">
                <c:v>129.97696780751343</c:v>
              </c:pt>
              <c:pt idx="34">
                <c:v>130.00387642031478</c:v>
              </c:pt>
              <c:pt idx="35">
                <c:v>133.09168389668972</c:v>
              </c:pt>
              <c:pt idx="36">
                <c:v>130.29119776469881</c:v>
              </c:pt>
              <c:pt idx="37">
                <c:v>131.56519883662972</c:v>
              </c:pt>
              <c:pt idx="38">
                <c:v>130.80393519873687</c:v>
              </c:pt>
              <c:pt idx="39">
                <c:v>129.81300988309312</c:v>
              </c:pt>
              <c:pt idx="40">
                <c:v>131.32115833454364</c:v>
              </c:pt>
              <c:pt idx="41">
                <c:v>133.01095660449721</c:v>
              </c:pt>
              <c:pt idx="42">
                <c:v>134.19217003513768</c:v>
              </c:pt>
              <c:pt idx="43">
                <c:v>131.83537312616394</c:v>
              </c:pt>
              <c:pt idx="44">
                <c:v>134.69861503164975</c:v>
              </c:pt>
              <c:pt idx="45">
                <c:v>141.09811689155322</c:v>
              </c:pt>
              <c:pt idx="46">
                <c:v>136.62453544864275</c:v>
              </c:pt>
              <c:pt idx="47">
                <c:v>136.82134996684181</c:v>
              </c:pt>
              <c:pt idx="48">
                <c:v>137.67369034463309</c:v>
              </c:pt>
            </c:numLit>
          </c:val>
          <c:smooth val="0"/>
          <c:extLst>
            <c:ext xmlns:c16="http://schemas.microsoft.com/office/drawing/2014/chart" uri="{C3380CC4-5D6E-409C-BE32-E72D297353CC}">
              <c16:uniqueId val="{00000001-314F-4FEF-AB62-B3249021944E}"/>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107.744325709405</c:v>
              </c:pt>
              <c:pt idx="1">
                <c:v>107.33657918150456</c:v>
              </c:pt>
              <c:pt idx="2">
                <c:v>108.45886249275947</c:v>
              </c:pt>
              <c:pt idx="3">
                <c:v>108.23992796233644</c:v>
              </c:pt>
              <c:pt idx="4">
                <c:v>109.60211127909984</c:v>
              </c:pt>
              <c:pt idx="5">
                <c:v>109.55990514505585</c:v>
              </c:pt>
              <c:pt idx="6">
                <c:v>114.8999034611665</c:v>
              </c:pt>
              <c:pt idx="7">
                <c:v>100.79490868480117</c:v>
              </c:pt>
              <c:pt idx="8">
                <c:v>103.3322507910091</c:v>
              </c:pt>
              <c:pt idx="9">
                <c:v>107.90945557055593</c:v>
              </c:pt>
              <c:pt idx="10">
                <c:v>109.48260174457545</c:v>
              </c:pt>
              <c:pt idx="11">
                <c:v>112.57893545410707</c:v>
              </c:pt>
              <c:pt idx="12">
                <c:v>112.58287311648508</c:v>
              </c:pt>
              <c:pt idx="13">
                <c:v>112.7956041167723</c:v>
              </c:pt>
              <c:pt idx="14">
                <c:v>113.96111244886225</c:v>
              </c:pt>
              <c:pt idx="15">
                <c:v>111.0368333894934</c:v>
              </c:pt>
              <c:pt idx="16">
                <c:v>112.02985259888432</c:v>
              </c:pt>
              <c:pt idx="17">
                <c:v>113.25360366913959</c:v>
              </c:pt>
              <c:pt idx="18">
                <c:v>113.8195046560641</c:v>
              </c:pt>
              <c:pt idx="19">
                <c:v>115.68073554356111</c:v>
              </c:pt>
              <c:pt idx="20">
                <c:v>119.0115054832559</c:v>
              </c:pt>
              <c:pt idx="21">
                <c:v>117.74024146943167</c:v>
              </c:pt>
              <c:pt idx="22">
                <c:v>118.01271632631867</c:v>
              </c:pt>
              <c:pt idx="23">
                <c:v>119.79687972832961</c:v>
              </c:pt>
              <c:pt idx="24">
                <c:v>119.66487119322491</c:v>
              </c:pt>
              <c:pt idx="25">
                <c:v>121.20115452972699</c:v>
              </c:pt>
              <c:pt idx="26">
                <c:v>121.43202100858919</c:v>
              </c:pt>
              <c:pt idx="27">
                <c:v>122.04389834198595</c:v>
              </c:pt>
              <c:pt idx="28">
                <c:v>121.39488164731954</c:v>
              </c:pt>
              <c:pt idx="29">
                <c:v>122.21204293738921</c:v>
              </c:pt>
              <c:pt idx="30">
                <c:v>125.85832418807792</c:v>
              </c:pt>
              <c:pt idx="31">
                <c:v>127.25553834847551</c:v>
              </c:pt>
              <c:pt idx="32">
                <c:v>126.64760276965157</c:v>
              </c:pt>
              <c:pt idx="33">
                <c:v>127.43398916738337</c:v>
              </c:pt>
              <c:pt idx="34">
                <c:v>126.89269924326484</c:v>
              </c:pt>
              <c:pt idx="35">
                <c:v>128.47828279633725</c:v>
              </c:pt>
              <c:pt idx="36">
                <c:v>128.26066361192773</c:v>
              </c:pt>
              <c:pt idx="37">
                <c:v>127.91181626908357</c:v>
              </c:pt>
              <c:pt idx="38">
                <c:v>129.14880428264942</c:v>
              </c:pt>
              <c:pt idx="39">
                <c:v>127.63893552387518</c:v>
              </c:pt>
              <c:pt idx="40">
                <c:v>131.09605872218819</c:v>
              </c:pt>
              <c:pt idx="41">
                <c:v>131.94041135788081</c:v>
              </c:pt>
              <c:pt idx="42">
                <c:v>133.88206739767912</c:v>
              </c:pt>
              <c:pt idx="43">
                <c:v>131.15203459394431</c:v>
              </c:pt>
              <c:pt idx="44">
                <c:v>128.71353072195825</c:v>
              </c:pt>
              <c:pt idx="45">
                <c:v>142.51192168726547</c:v>
              </c:pt>
              <c:pt idx="46">
                <c:v>134.98401641171145</c:v>
              </c:pt>
              <c:pt idx="47">
                <c:v>135.78967376260681</c:v>
              </c:pt>
              <c:pt idx="48">
                <c:v>136.15906325615538</c:v>
              </c:pt>
            </c:numLit>
          </c:val>
          <c:smooth val="0"/>
          <c:extLst>
            <c:ext xmlns:c16="http://schemas.microsoft.com/office/drawing/2014/chart" uri="{C3380CC4-5D6E-409C-BE32-E72D297353CC}">
              <c16:uniqueId val="{00000002-314F-4FEF-AB62-B3249021944E}"/>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94.592427849335962</c:v>
              </c:pt>
              <c:pt idx="1">
                <c:v>97.073214349063662</c:v>
              </c:pt>
              <c:pt idx="2">
                <c:v>100.01146875802074</c:v>
              </c:pt>
              <c:pt idx="3">
                <c:v>96.594221884027661</c:v>
              </c:pt>
              <c:pt idx="4">
                <c:v>96.824767533068353</c:v>
              </c:pt>
              <c:pt idx="5">
                <c:v>97.816141444638646</c:v>
              </c:pt>
              <c:pt idx="6">
                <c:v>86.930981066396157</c:v>
              </c:pt>
              <c:pt idx="7">
                <c:v>47.271188187245556</c:v>
              </c:pt>
              <c:pt idx="8">
                <c:v>67.893860746301314</c:v>
              </c:pt>
              <c:pt idx="9">
                <c:v>83.176676336843656</c:v>
              </c:pt>
              <c:pt idx="10">
                <c:v>89.614598690145783</c:v>
              </c:pt>
              <c:pt idx="11">
                <c:v>91.913091857048244</c:v>
              </c:pt>
              <c:pt idx="12">
                <c:v>92.35662172586359</c:v>
              </c:pt>
              <c:pt idx="13">
                <c:v>91.016680911049789</c:v>
              </c:pt>
              <c:pt idx="14">
                <c:v>89.364798538423656</c:v>
              </c:pt>
              <c:pt idx="15">
                <c:v>89.142793071417842</c:v>
              </c:pt>
              <c:pt idx="16">
                <c:v>93.733388470751493</c:v>
              </c:pt>
              <c:pt idx="17">
                <c:v>90.157414445338034</c:v>
              </c:pt>
              <c:pt idx="18">
                <c:v>87.197860193678224</c:v>
              </c:pt>
              <c:pt idx="19">
                <c:v>92.261698960016048</c:v>
              </c:pt>
              <c:pt idx="20">
                <c:v>89.264042980199392</c:v>
              </c:pt>
              <c:pt idx="21">
                <c:v>89.756546360437923</c:v>
              </c:pt>
              <c:pt idx="22">
                <c:v>88.991462182488533</c:v>
              </c:pt>
              <c:pt idx="23">
                <c:v>89.145610883777536</c:v>
              </c:pt>
              <c:pt idx="24">
                <c:v>90.119286865186169</c:v>
              </c:pt>
              <c:pt idx="25">
                <c:v>91.310994085653007</c:v>
              </c:pt>
              <c:pt idx="26">
                <c:v>89.062092063311809</c:v>
              </c:pt>
              <c:pt idx="27">
                <c:v>91.789163075950114</c:v>
              </c:pt>
              <c:pt idx="28">
                <c:v>90.80649264381961</c:v>
              </c:pt>
              <c:pt idx="29">
                <c:v>88.046608220974136</c:v>
              </c:pt>
              <c:pt idx="30">
                <c:v>86.94472255832288</c:v>
              </c:pt>
              <c:pt idx="31">
                <c:v>85.465752443199179</c:v>
              </c:pt>
              <c:pt idx="32">
                <c:v>94.863654161600337</c:v>
              </c:pt>
              <c:pt idx="33">
                <c:v>90.543214088784467</c:v>
              </c:pt>
              <c:pt idx="34">
                <c:v>91.671167105928276</c:v>
              </c:pt>
              <c:pt idx="35">
                <c:v>91.861968715399357</c:v>
              </c:pt>
              <c:pt idx="36">
                <c:v>92.477558941309184</c:v>
              </c:pt>
              <c:pt idx="37">
                <c:v>90.163236583607073</c:v>
              </c:pt>
              <c:pt idx="38">
                <c:v>91.879051353363977</c:v>
              </c:pt>
              <c:pt idx="39">
                <c:v>91.823249963287154</c:v>
              </c:pt>
              <c:pt idx="40">
                <c:v>92.462928029272291</c:v>
              </c:pt>
              <c:pt idx="41">
                <c:v>92.074338116225789</c:v>
              </c:pt>
              <c:pt idx="42">
                <c:v>91.799070174438285</c:v>
              </c:pt>
              <c:pt idx="43">
                <c:v>91.843565859504466</c:v>
              </c:pt>
              <c:pt idx="44">
                <c:v>92.785343320662705</c:v>
              </c:pt>
              <c:pt idx="45">
                <c:v>95.853269499565215</c:v>
              </c:pt>
              <c:pt idx="46">
                <c:v>92.40019592693659</c:v>
              </c:pt>
              <c:pt idx="47">
                <c:v>91.966858424281156</c:v>
              </c:pt>
              <c:pt idx="48">
                <c:v>90.713054483538329</c:v>
              </c:pt>
            </c:numLit>
          </c:val>
          <c:smooth val="0"/>
          <c:extLst>
            <c:ext xmlns:c16="http://schemas.microsoft.com/office/drawing/2014/chart" uri="{C3380CC4-5D6E-409C-BE32-E72D297353CC}">
              <c16:uniqueId val="{00000001-ADEF-450A-A264-06D56EE43112}"/>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113.45324013398282</c:v>
              </c:pt>
              <c:pt idx="1">
                <c:v>113.48609186542214</c:v>
              </c:pt>
              <c:pt idx="2">
                <c:v>115.51950994892306</c:v>
              </c:pt>
              <c:pt idx="3">
                <c:v>113.10303915618674</c:v>
              </c:pt>
              <c:pt idx="4">
                <c:v>112.97455085457186</c:v>
              </c:pt>
              <c:pt idx="5">
                <c:v>114.93745371591035</c:v>
              </c:pt>
              <c:pt idx="6">
                <c:v>102.15279037469982</c:v>
              </c:pt>
              <c:pt idx="7">
                <c:v>57.56129516819427</c:v>
              </c:pt>
              <c:pt idx="8">
                <c:v>84.852640894412971</c:v>
              </c:pt>
              <c:pt idx="9">
                <c:v>104.16757159685864</c:v>
              </c:pt>
              <c:pt idx="10">
                <c:v>113.96698734746818</c:v>
              </c:pt>
              <c:pt idx="11">
                <c:v>114.02167423997211</c:v>
              </c:pt>
              <c:pt idx="12">
                <c:v>113.70295188161073</c:v>
              </c:pt>
              <c:pt idx="13">
                <c:v>113.14593939294055</c:v>
              </c:pt>
              <c:pt idx="14">
                <c:v>115.96442036354331</c:v>
              </c:pt>
              <c:pt idx="15">
                <c:v>114.31870863874742</c:v>
              </c:pt>
              <c:pt idx="16">
                <c:v>119.10686158077665</c:v>
              </c:pt>
              <c:pt idx="17">
                <c:v>114.79384935276424</c:v>
              </c:pt>
              <c:pt idx="18">
                <c:v>112.79759535114708</c:v>
              </c:pt>
              <c:pt idx="19">
                <c:v>118.61976430500962</c:v>
              </c:pt>
              <c:pt idx="20">
                <c:v>114.85624640697733</c:v>
              </c:pt>
              <c:pt idx="21">
                <c:v>116.48468204910807</c:v>
              </c:pt>
              <c:pt idx="22">
                <c:v>114.5273808739955</c:v>
              </c:pt>
              <c:pt idx="23">
                <c:v>115.92131688378306</c:v>
              </c:pt>
              <c:pt idx="24">
                <c:v>116.59247616566132</c:v>
              </c:pt>
              <c:pt idx="25">
                <c:v>120.03353474066358</c:v>
              </c:pt>
              <c:pt idx="26">
                <c:v>112.88724747761161</c:v>
              </c:pt>
              <c:pt idx="27">
                <c:v>118.74118980649197</c:v>
              </c:pt>
              <c:pt idx="28">
                <c:v>118.98647826635194</c:v>
              </c:pt>
              <c:pt idx="29">
                <c:v>114.83260182818687</c:v>
              </c:pt>
              <c:pt idx="30">
                <c:v>116.56535545887348</c:v>
              </c:pt>
              <c:pt idx="31">
                <c:v>113.27463242845444</c:v>
              </c:pt>
              <c:pt idx="32">
                <c:v>124.52567371105694</c:v>
              </c:pt>
              <c:pt idx="33">
                <c:v>118.9240138352156</c:v>
              </c:pt>
              <c:pt idx="34">
                <c:v>120.789336017023</c:v>
              </c:pt>
              <c:pt idx="35">
                <c:v>122.99909176088136</c:v>
              </c:pt>
              <c:pt idx="36">
                <c:v>122.04397665365438</c:v>
              </c:pt>
              <c:pt idx="37">
                <c:v>119.78917558251968</c:v>
              </c:pt>
              <c:pt idx="38">
                <c:v>123.14954135064318</c:v>
              </c:pt>
              <c:pt idx="39">
                <c:v>122.43504214828565</c:v>
              </c:pt>
              <c:pt idx="40">
                <c:v>124.59584275441824</c:v>
              </c:pt>
              <c:pt idx="41">
                <c:v>124.34463573559538</c:v>
              </c:pt>
              <c:pt idx="42">
                <c:v>123.71535824773608</c:v>
              </c:pt>
              <c:pt idx="43">
                <c:v>123.84026760188758</c:v>
              </c:pt>
              <c:pt idx="44">
                <c:v>126.31547089230853</c:v>
              </c:pt>
              <c:pt idx="45">
                <c:v>133.28621877527638</c:v>
              </c:pt>
              <c:pt idx="46">
                <c:v>128.13595580651372</c:v>
              </c:pt>
              <c:pt idx="47">
                <c:v>126.1708138673367</c:v>
              </c:pt>
              <c:pt idx="48">
                <c:v>127.09248067850758</c:v>
              </c:pt>
            </c:numLit>
          </c:val>
          <c:smooth val="0"/>
          <c:extLst>
            <c:ext xmlns:c16="http://schemas.microsoft.com/office/drawing/2014/chart" uri="{C3380CC4-5D6E-409C-BE32-E72D297353CC}">
              <c16:uniqueId val="{00000001-72DE-4836-8346-C66DC358BDDD}"/>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103.51394018741335</c:v>
              </c:pt>
              <c:pt idx="1">
                <c:v>104.83680835846594</c:v>
              </c:pt>
              <c:pt idx="2">
                <c:v>107.34705848427402</c:v>
              </c:pt>
              <c:pt idx="3">
                <c:v>104.40319716875197</c:v>
              </c:pt>
              <c:pt idx="4">
                <c:v>104.46391313218737</c:v>
              </c:pt>
              <c:pt idx="5">
                <c:v>105.91483816919947</c:v>
              </c:pt>
              <c:pt idx="6">
                <c:v>94.131177828994666</c:v>
              </c:pt>
              <c:pt idx="7">
                <c:v>52.138598721064412</c:v>
              </c:pt>
              <c:pt idx="8">
                <c:v>75.915676776636346</c:v>
              </c:pt>
              <c:pt idx="9">
                <c:v>93.105757238728046</c:v>
              </c:pt>
              <c:pt idx="10">
                <c:v>101.13372801443327</c:v>
              </c:pt>
              <c:pt idx="11">
                <c:v>102.37085939801544</c:v>
              </c:pt>
              <c:pt idx="12">
                <c:v>102.4538298939442</c:v>
              </c:pt>
              <c:pt idx="13">
                <c:v>101.48422862846182</c:v>
              </c:pt>
              <c:pt idx="14">
                <c:v>101.94691062986163</c:v>
              </c:pt>
              <c:pt idx="15">
                <c:v>101.05146582456118</c:v>
              </c:pt>
              <c:pt idx="16">
                <c:v>105.73550958805005</c:v>
              </c:pt>
              <c:pt idx="17">
                <c:v>101.81090288876848</c:v>
              </c:pt>
              <c:pt idx="18">
                <c:v>99.307007435697329</c:v>
              </c:pt>
              <c:pt idx="19">
                <c:v>104.72955037777444</c:v>
              </c:pt>
              <c:pt idx="20">
                <c:v>101.36962757458321</c:v>
              </c:pt>
              <c:pt idx="21">
                <c:v>102.39944788140716</c:v>
              </c:pt>
              <c:pt idx="22">
                <c:v>101.07042305820173</c:v>
              </c:pt>
              <c:pt idx="23">
                <c:v>101.81101404004752</c:v>
              </c:pt>
              <c:pt idx="24">
                <c:v>102.64159403881219</c:v>
              </c:pt>
              <c:pt idx="25">
                <c:v>104.89728596785355</c:v>
              </c:pt>
              <c:pt idx="26">
                <c:v>100.33183033213029</c:v>
              </c:pt>
              <c:pt idx="27">
                <c:v>104.53796919224099</c:v>
              </c:pt>
              <c:pt idx="28">
                <c:v>104.13614598133347</c:v>
              </c:pt>
              <c:pt idx="29">
                <c:v>100.71687760533882</c:v>
              </c:pt>
              <c:pt idx="30">
                <c:v>100.9558286493918</c:v>
              </c:pt>
              <c:pt idx="31">
                <c:v>98.619865964520045</c:v>
              </c:pt>
              <c:pt idx="32">
                <c:v>108.89433690150463</c:v>
              </c:pt>
              <c:pt idx="33">
                <c:v>103.96785621347171</c:v>
              </c:pt>
              <c:pt idx="34">
                <c:v>105.444598455649</c:v>
              </c:pt>
              <c:pt idx="35">
                <c:v>106.59040263595901</c:v>
              </c:pt>
              <c:pt idx="36">
                <c:v>106.46302024766861</c:v>
              </c:pt>
              <c:pt idx="37">
                <c:v>104.17685255713963</c:v>
              </c:pt>
              <c:pt idx="38">
                <c:v>106.67057030377249</c:v>
              </c:pt>
              <c:pt idx="39">
                <c:v>106.30319269043244</c:v>
              </c:pt>
              <c:pt idx="40">
                <c:v>107.66238979434894</c:v>
              </c:pt>
              <c:pt idx="41">
                <c:v>107.33878452604411</c:v>
              </c:pt>
              <c:pt idx="42">
                <c:v>106.8960635347584</c:v>
              </c:pt>
              <c:pt idx="43">
                <c:v>106.97859636955431</c:v>
              </c:pt>
              <c:pt idx="44">
                <c:v>108.64571255148599</c:v>
              </c:pt>
              <c:pt idx="45">
                <c:v>113.55974543357001</c:v>
              </c:pt>
              <c:pt idx="46">
                <c:v>109.3038699503371</c:v>
              </c:pt>
              <c:pt idx="47">
                <c:v>108.14596067560196</c:v>
              </c:pt>
              <c:pt idx="48">
                <c:v>107.92119455472668</c:v>
              </c:pt>
            </c:numLit>
          </c:val>
          <c:smooth val="0"/>
          <c:extLst>
            <c:ext xmlns:c16="http://schemas.microsoft.com/office/drawing/2014/chart" uri="{C3380CC4-5D6E-409C-BE32-E72D297353CC}">
              <c16:uniqueId val="{00000001-5448-4726-AB6C-D7EAF24FD492}"/>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96.516698932940827</c:v>
              </c:pt>
              <c:pt idx="1">
                <c:v>94.645058804213619</c:v>
              </c:pt>
              <c:pt idx="2">
                <c:v>95.783237120750613</c:v>
              </c:pt>
              <c:pt idx="3">
                <c:v>95.749549927083649</c:v>
              </c:pt>
              <c:pt idx="4">
                <c:v>95.937949055925444</c:v>
              </c:pt>
              <c:pt idx="5">
                <c:v>97.938097881103758</c:v>
              </c:pt>
              <c:pt idx="6">
                <c:v>48.214121792585765</c:v>
              </c:pt>
              <c:pt idx="7">
                <c:v>-5.803957690624776E-2</c:v>
              </c:pt>
              <c:pt idx="8">
                <c:v>65.191143644368111</c:v>
              </c:pt>
              <c:pt idx="9">
                <c:v>100.87887076359317</c:v>
              </c:pt>
              <c:pt idx="10">
                <c:v>104.48112753001683</c:v>
              </c:pt>
              <c:pt idx="11">
                <c:v>104.86093213593988</c:v>
              </c:pt>
              <c:pt idx="12">
                <c:v>99.801281007012889</c:v>
              </c:pt>
              <c:pt idx="13">
                <c:v>96.56817129381659</c:v>
              </c:pt>
              <c:pt idx="14">
                <c:v>100.42580935656575</c:v>
              </c:pt>
              <c:pt idx="15">
                <c:v>99.596912485335793</c:v>
              </c:pt>
              <c:pt idx="16">
                <c:v>99.826588106197121</c:v>
              </c:pt>
              <c:pt idx="17">
                <c:v>100.01374131049508</c:v>
              </c:pt>
              <c:pt idx="18">
                <c:v>95.366848466102056</c:v>
              </c:pt>
              <c:pt idx="19">
                <c:v>100.73609240473751</c:v>
              </c:pt>
              <c:pt idx="20">
                <c:v>97.303312830810654</c:v>
              </c:pt>
              <c:pt idx="21">
                <c:v>100.37853775600124</c:v>
              </c:pt>
              <c:pt idx="22">
                <c:v>100.5713114061634</c:v>
              </c:pt>
              <c:pt idx="23">
                <c:v>95.485674394778968</c:v>
              </c:pt>
              <c:pt idx="24">
                <c:v>100.80094191457157</c:v>
              </c:pt>
              <c:pt idx="25">
                <c:v>100.64754522822238</c:v>
              </c:pt>
              <c:pt idx="26">
                <c:v>97.931709407557506</c:v>
              </c:pt>
              <c:pt idx="27">
                <c:v>95.712653730533475</c:v>
              </c:pt>
              <c:pt idx="28">
                <c:v>99.542885590398001</c:v>
              </c:pt>
              <c:pt idx="29">
                <c:v>99.421909193295249</c:v>
              </c:pt>
              <c:pt idx="30">
                <c:v>100.51013112531642</c:v>
              </c:pt>
              <c:pt idx="31">
                <c:v>98.860620527578519</c:v>
              </c:pt>
              <c:pt idx="32">
                <c:v>104.35732867637013</c:v>
              </c:pt>
              <c:pt idx="33">
                <c:v>100.17453918783509</c:v>
              </c:pt>
              <c:pt idx="34">
                <c:v>100.06678944472525</c:v>
              </c:pt>
              <c:pt idx="35">
                <c:v>100.39152158271311</c:v>
              </c:pt>
              <c:pt idx="36">
                <c:v>101.47228617770689</c:v>
              </c:pt>
              <c:pt idx="37">
                <c:v>104.25240964616771</c:v>
              </c:pt>
              <c:pt idx="38">
                <c:v>102.76795961911269</c:v>
              </c:pt>
              <c:pt idx="39">
                <c:v>100.5011750728755</c:v>
              </c:pt>
              <c:pt idx="40">
                <c:v>103.14551923567797</c:v>
              </c:pt>
              <c:pt idx="41">
                <c:v>100.41974094093715</c:v>
              </c:pt>
              <c:pt idx="42">
                <c:v>105.10038796722645</c:v>
              </c:pt>
              <c:pt idx="43">
                <c:v>102.35086795380681</c:v>
              </c:pt>
              <c:pt idx="44">
                <c:v>102.90014149664862</c:v>
              </c:pt>
              <c:pt idx="45">
                <c:v>104.78761159284065</c:v>
              </c:pt>
              <c:pt idx="46">
                <c:v>103.1893162280831</c:v>
              </c:pt>
              <c:pt idx="47">
                <c:v>101.74547216315335</c:v>
              </c:pt>
              <c:pt idx="48">
                <c:v>103.65321061423994</c:v>
              </c:pt>
            </c:numLit>
          </c:val>
          <c:smooth val="0"/>
          <c:extLst>
            <c:ext xmlns:c16="http://schemas.microsoft.com/office/drawing/2014/chart" uri="{C3380CC4-5D6E-409C-BE32-E72D297353CC}">
              <c16:uniqueId val="{00000001-E1DD-4938-8B27-76A1CC7D85A0}"/>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111.37724457103661</c:v>
              </c:pt>
              <c:pt idx="1">
                <c:v>112.61009456393406</c:v>
              </c:pt>
              <c:pt idx="2">
                <c:v>111.64507828548894</c:v>
              </c:pt>
              <c:pt idx="3">
                <c:v>113.57097100560523</c:v>
              </c:pt>
              <c:pt idx="4">
                <c:v>111.62931459270649</c:v>
              </c:pt>
              <c:pt idx="5">
                <c:v>114.80373223556467</c:v>
              </c:pt>
              <c:pt idx="6">
                <c:v>64.692740359938824</c:v>
              </c:pt>
              <c:pt idx="7">
                <c:v>6.2708214806120317</c:v>
              </c:pt>
              <c:pt idx="8">
                <c:v>68.199202164572213</c:v>
              </c:pt>
              <c:pt idx="9">
                <c:v>119.47139275662084</c:v>
              </c:pt>
              <c:pt idx="10">
                <c:v>120.46727481754867</c:v>
              </c:pt>
              <c:pt idx="11">
                <c:v>124.47429302197779</c:v>
              </c:pt>
              <c:pt idx="12">
                <c:v>116.2444917267389</c:v>
              </c:pt>
              <c:pt idx="13">
                <c:v>112.19189462903741</c:v>
              </c:pt>
              <c:pt idx="14">
                <c:v>118.58707422469095</c:v>
              </c:pt>
              <c:pt idx="15">
                <c:v>119.56626863389906</c:v>
              </c:pt>
              <c:pt idx="16">
                <c:v>120.66764877902362</c:v>
              </c:pt>
              <c:pt idx="17">
                <c:v>120.360764699627</c:v>
              </c:pt>
              <c:pt idx="18">
                <c:v>116.78337165310944</c:v>
              </c:pt>
              <c:pt idx="19">
                <c:v>120.12807163595029</c:v>
              </c:pt>
              <c:pt idx="20">
                <c:v>118.02307201489263</c:v>
              </c:pt>
              <c:pt idx="21">
                <c:v>118.21918710229514</c:v>
              </c:pt>
              <c:pt idx="22">
                <c:v>119.89568756829576</c:v>
              </c:pt>
              <c:pt idx="23">
                <c:v>112.10450059695995</c:v>
              </c:pt>
              <c:pt idx="24">
                <c:v>117.49796519534104</c:v>
              </c:pt>
              <c:pt idx="25">
                <c:v>121.44972549050902</c:v>
              </c:pt>
              <c:pt idx="26">
                <c:v>118.66872649569902</c:v>
              </c:pt>
              <c:pt idx="27">
                <c:v>114.25465259118512</c:v>
              </c:pt>
              <c:pt idx="28">
                <c:v>118.9739282729042</c:v>
              </c:pt>
              <c:pt idx="29">
                <c:v>117.18689077523806</c:v>
              </c:pt>
              <c:pt idx="30">
                <c:v>120.72061219000609</c:v>
              </c:pt>
              <c:pt idx="31">
                <c:v>116.98770344868284</c:v>
              </c:pt>
              <c:pt idx="32">
                <c:v>120.41629031911955</c:v>
              </c:pt>
              <c:pt idx="33">
                <c:v>118.42637434433236</c:v>
              </c:pt>
              <c:pt idx="34">
                <c:v>118.49651786494168</c:v>
              </c:pt>
              <c:pt idx="35">
                <c:v>120.50334655675582</c:v>
              </c:pt>
              <c:pt idx="36">
                <c:v>124.9160073273688</c:v>
              </c:pt>
              <c:pt idx="37">
                <c:v>124.16461078808467</c:v>
              </c:pt>
              <c:pt idx="38">
                <c:v>121.89891379636531</c:v>
              </c:pt>
              <c:pt idx="39">
                <c:v>119.37372732557567</c:v>
              </c:pt>
              <c:pt idx="40">
                <c:v>125.61388890002121</c:v>
              </c:pt>
              <c:pt idx="41">
                <c:v>123.59669222255165</c:v>
              </c:pt>
              <c:pt idx="42">
                <c:v>125.6675442058677</c:v>
              </c:pt>
              <c:pt idx="43">
                <c:v>124.59528941983804</c:v>
              </c:pt>
              <c:pt idx="44">
                <c:v>124.14012982109122</c:v>
              </c:pt>
              <c:pt idx="45">
                <c:v>128.60759431657792</c:v>
              </c:pt>
              <c:pt idx="46">
                <c:v>125.98050721232974</c:v>
              </c:pt>
              <c:pt idx="47">
                <c:v>126.10184978841983</c:v>
              </c:pt>
              <c:pt idx="48">
                <c:v>128.4710577390145</c:v>
              </c:pt>
            </c:numLit>
          </c:val>
          <c:smooth val="0"/>
          <c:extLst>
            <c:ext xmlns:c16="http://schemas.microsoft.com/office/drawing/2014/chart" uri="{C3380CC4-5D6E-409C-BE32-E72D297353CC}">
              <c16:uniqueId val="{00000001-D86F-4344-A9CB-8D05513029A2}"/>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104.53191053117069</c:v>
              </c:pt>
              <c:pt idx="1">
                <c:v>104.33471398179945</c:v>
              </c:pt>
              <c:pt idx="2">
                <c:v>104.33850934083455</c:v>
              </c:pt>
              <c:pt idx="3">
                <c:v>105.36174482249316</c:v>
              </c:pt>
              <c:pt idx="4">
                <c:v>104.40127322351553</c:v>
              </c:pt>
              <c:pt idx="5">
                <c:v>107.03477786725675</c:v>
              </c:pt>
              <c:pt idx="6">
                <c:v>57.102060222333698</c:v>
              </c:pt>
              <c:pt idx="7">
                <c:v>3.3555067212703329</c:v>
              </c:pt>
              <c:pt idx="8">
                <c:v>66.813575695415167</c:v>
              </c:pt>
              <c:pt idx="9">
                <c:v>110.90696808572858</c:v>
              </c:pt>
              <c:pt idx="10">
                <c:v>113.10344573222079</c:v>
              </c:pt>
              <c:pt idx="11">
                <c:v>115.43963102644599</c:v>
              </c:pt>
              <c:pt idx="12">
                <c:v>108.67012179405778</c:v>
              </c:pt>
              <c:pt idx="13">
                <c:v>104.99501183747533</c:v>
              </c:pt>
              <c:pt idx="14">
                <c:v>110.22130303186894</c:v>
              </c:pt>
              <c:pt idx="15">
                <c:v>110.36762164428006</c:v>
              </c:pt>
              <c:pt idx="16">
                <c:v>111.06746144237003</c:v>
              </c:pt>
              <c:pt idx="17">
                <c:v>110.98814977635558</c:v>
              </c:pt>
              <c:pt idx="18">
                <c:v>106.91810433669448</c:v>
              </c:pt>
              <c:pt idx="19">
                <c:v>111.19538647319989</c:v>
              </c:pt>
              <c:pt idx="20">
                <c:v>108.47876076988541</c:v>
              </c:pt>
              <c:pt idx="21">
                <c:v>110.00110364576156</c:v>
              </c:pt>
              <c:pt idx="22">
                <c:v>110.99414295726166</c:v>
              </c:pt>
              <c:pt idx="23">
                <c:v>104.44923547582124</c:v>
              </c:pt>
              <c:pt idx="24">
                <c:v>109.80667951769544</c:v>
              </c:pt>
              <c:pt idx="25">
                <c:v>111.86744795368608</c:v>
              </c:pt>
              <c:pt idx="26">
                <c:v>109.11646560193782</c:v>
              </c:pt>
              <c:pt idx="27">
                <c:v>105.71350080180588</c:v>
              </c:pt>
              <c:pt idx="28">
                <c:v>110.02324899477165</c:v>
              </c:pt>
              <c:pt idx="29">
                <c:v>109.00366277661615</c:v>
              </c:pt>
              <c:pt idx="30">
                <c:v>111.41089386852502</c:v>
              </c:pt>
              <c:pt idx="31">
                <c:v>108.63767776421491</c:v>
              </c:pt>
              <c:pt idx="32">
                <c:v>113.01892016494399</c:v>
              </c:pt>
              <c:pt idx="33">
                <c:v>110.0188830227148</c:v>
              </c:pt>
              <c:pt idx="34">
                <c:v>110.0070821219512</c:v>
              </c:pt>
              <c:pt idx="35">
                <c:v>111.23907299295679</c:v>
              </c:pt>
              <c:pt idx="36">
                <c:v>114.11693532051692</c:v>
              </c:pt>
              <c:pt idx="37">
                <c:v>114.99229157417948</c:v>
              </c:pt>
              <c:pt idx="38">
                <c:v>113.08646672787106</c:v>
              </c:pt>
              <c:pt idx="39">
                <c:v>110.68031003789724</c:v>
              </c:pt>
              <c:pt idx="40">
                <c:v>115.26410098312697</c:v>
              </c:pt>
              <c:pt idx="41">
                <c:v>112.92050459040766</c:v>
              </c:pt>
              <c:pt idx="42">
                <c:v>116.19352769716755</c:v>
              </c:pt>
              <c:pt idx="43">
                <c:v>114.34866058353246</c:v>
              </c:pt>
              <c:pt idx="44">
                <c:v>114.35618119467375</c:v>
              </c:pt>
              <c:pt idx="45">
                <c:v>117.63520187966667</c:v>
              </c:pt>
              <c:pt idx="46">
                <c:v>115.48201548443515</c:v>
              </c:pt>
              <c:pt idx="47">
                <c:v>114.88237340400968</c:v>
              </c:pt>
              <c:pt idx="48">
                <c:v>117.03901090461734</c:v>
              </c:pt>
            </c:numLit>
          </c:val>
          <c:smooth val="0"/>
          <c:extLst>
            <c:ext xmlns:c16="http://schemas.microsoft.com/office/drawing/2014/chart" uri="{C3380CC4-5D6E-409C-BE32-E72D297353CC}">
              <c16:uniqueId val="{00000001-7C4F-4A28-8B66-949E5BF521AA}"/>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96.34480229825671</c:v>
              </c:pt>
              <c:pt idx="1">
                <c:v>94.800713450742876</c:v>
              </c:pt>
              <c:pt idx="2">
                <c:v>95.032524370790583</c:v>
              </c:pt>
              <c:pt idx="3">
                <c:v>94.246433334084372</c:v>
              </c:pt>
              <c:pt idx="4">
                <c:v>94.83997622933002</c:v>
              </c:pt>
              <c:pt idx="5">
                <c:v>94.025655813794572</c:v>
              </c:pt>
              <c:pt idx="6">
                <c:v>76.885908134020582</c:v>
              </c:pt>
              <c:pt idx="7">
                <c:v>21.990975792504074</c:v>
              </c:pt>
              <c:pt idx="8">
                <c:v>49.428576353222589</c:v>
              </c:pt>
              <c:pt idx="9">
                <c:v>85.670652873105595</c:v>
              </c:pt>
              <c:pt idx="10">
                <c:v>90.0736583024282</c:v>
              </c:pt>
              <c:pt idx="11">
                <c:v>92.485552687143127</c:v>
              </c:pt>
              <c:pt idx="12">
                <c:v>91.630004105665719</c:v>
              </c:pt>
              <c:pt idx="13">
                <c:v>91.423908174228757</c:v>
              </c:pt>
              <c:pt idx="14">
                <c:v>92.314654849613063</c:v>
              </c:pt>
              <c:pt idx="15">
                <c:v>93.615679489818532</c:v>
              </c:pt>
              <c:pt idx="16">
                <c:v>88.068919728656027</c:v>
              </c:pt>
              <c:pt idx="17">
                <c:v>90.831886895518394</c:v>
              </c:pt>
              <c:pt idx="18">
                <c:v>89.700155832837893</c:v>
              </c:pt>
              <c:pt idx="19">
                <c:v>91.940193147953266</c:v>
              </c:pt>
              <c:pt idx="20">
                <c:v>91.563867792077133</c:v>
              </c:pt>
              <c:pt idx="21">
                <c:v>90.94200738562742</c:v>
              </c:pt>
              <c:pt idx="22">
                <c:v>90.465343618130177</c:v>
              </c:pt>
              <c:pt idx="23">
                <c:v>87.959071105291869</c:v>
              </c:pt>
              <c:pt idx="24">
                <c:v>88.635939279178515</c:v>
              </c:pt>
              <c:pt idx="25">
                <c:v>89.995378235523958</c:v>
              </c:pt>
              <c:pt idx="26">
                <c:v>88.088915805473277</c:v>
              </c:pt>
              <c:pt idx="27">
                <c:v>87.461032902840614</c:v>
              </c:pt>
              <c:pt idx="28">
                <c:v>89.369364498302716</c:v>
              </c:pt>
              <c:pt idx="29">
                <c:v>86.940643227697706</c:v>
              </c:pt>
              <c:pt idx="30">
                <c:v>87.617932595156617</c:v>
              </c:pt>
              <c:pt idx="31">
                <c:v>85.496408734311274</c:v>
              </c:pt>
              <c:pt idx="32">
                <c:v>88.376261382797523</c:v>
              </c:pt>
              <c:pt idx="33">
                <c:v>88.916373571006261</c:v>
              </c:pt>
              <c:pt idx="34">
                <c:v>90.264938286501192</c:v>
              </c:pt>
              <c:pt idx="35">
                <c:v>90.451743723538797</c:v>
              </c:pt>
              <c:pt idx="36">
                <c:v>89.293942164288254</c:v>
              </c:pt>
              <c:pt idx="37">
                <c:v>88.613380934419055</c:v>
              </c:pt>
              <c:pt idx="38">
                <c:v>89.194158404535372</c:v>
              </c:pt>
              <c:pt idx="39">
                <c:v>89.317646542778064</c:v>
              </c:pt>
              <c:pt idx="40">
                <c:v>89.251266918172206</c:v>
              </c:pt>
              <c:pt idx="41">
                <c:v>90.053558237262905</c:v>
              </c:pt>
              <c:pt idx="42">
                <c:v>90.971079922853107</c:v>
              </c:pt>
              <c:pt idx="43">
                <c:v>90.637559955420741</c:v>
              </c:pt>
              <c:pt idx="44">
                <c:v>88.610740614614002</c:v>
              </c:pt>
              <c:pt idx="45">
                <c:v>91.46071374955757</c:v>
              </c:pt>
              <c:pt idx="46">
                <c:v>88.973291470663</c:v>
              </c:pt>
              <c:pt idx="47">
                <c:v>88.211419625219293</c:v>
              </c:pt>
              <c:pt idx="48">
                <c:v>89.083291478213155</c:v>
              </c:pt>
            </c:numLit>
          </c:val>
          <c:smooth val="0"/>
          <c:extLst>
            <c:ext xmlns:c16="http://schemas.microsoft.com/office/drawing/2014/chart" uri="{C3380CC4-5D6E-409C-BE32-E72D297353CC}">
              <c16:uniqueId val="{00000001-7914-4F57-9C5D-0B2B675474D5}"/>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108.35741869237525</c:v>
              </c:pt>
              <c:pt idx="1">
                <c:v>110.83895100706482</c:v>
              </c:pt>
              <c:pt idx="2">
                <c:v>109.24812298852073</c:v>
              </c:pt>
              <c:pt idx="3">
                <c:v>106.65321696141297</c:v>
              </c:pt>
              <c:pt idx="4">
                <c:v>110.45511690904721</c:v>
              </c:pt>
              <c:pt idx="5">
                <c:v>114.74392184853765</c:v>
              </c:pt>
              <c:pt idx="6">
                <c:v>85.737795570803101</c:v>
              </c:pt>
              <c:pt idx="7">
                <c:v>20.945133924641251</c:v>
              </c:pt>
              <c:pt idx="8">
                <c:v>53.933410058706684</c:v>
              </c:pt>
              <c:pt idx="9">
                <c:v>88.925248294101038</c:v>
              </c:pt>
              <c:pt idx="10">
                <c:v>105.2803104792012</c:v>
              </c:pt>
              <c:pt idx="11">
                <c:v>112.54524933368218</c:v>
              </c:pt>
              <c:pt idx="12">
                <c:v>112.48285023577938</c:v>
              </c:pt>
              <c:pt idx="13">
                <c:v>110.75406460364235</c:v>
              </c:pt>
              <c:pt idx="14">
                <c:v>113.37725501771176</c:v>
              </c:pt>
              <c:pt idx="15">
                <c:v>115.19155808145642</c:v>
              </c:pt>
              <c:pt idx="16">
                <c:v>108.04897655713562</c:v>
              </c:pt>
              <c:pt idx="17">
                <c:v>110.49615939717994</c:v>
              </c:pt>
              <c:pt idx="18">
                <c:v>110.43830641584135</c:v>
              </c:pt>
              <c:pt idx="19">
                <c:v>113.3512939550909</c:v>
              </c:pt>
              <c:pt idx="20">
                <c:v>113.26807977992806</c:v>
              </c:pt>
              <c:pt idx="21">
                <c:v>113.46056607682866</c:v>
              </c:pt>
              <c:pt idx="22">
                <c:v>115.19380391526785</c:v>
              </c:pt>
              <c:pt idx="23">
                <c:v>111.73449530224755</c:v>
              </c:pt>
              <c:pt idx="24">
                <c:v>112.01905274946131</c:v>
              </c:pt>
              <c:pt idx="25">
                <c:v>116.40769789632482</c:v>
              </c:pt>
              <c:pt idx="26">
                <c:v>104.41786707836161</c:v>
              </c:pt>
              <c:pt idx="27">
                <c:v>110.03716773553069</c:v>
              </c:pt>
              <c:pt idx="28">
                <c:v>111.36044984297422</c:v>
              </c:pt>
              <c:pt idx="29">
                <c:v>109.96074968459064</c:v>
              </c:pt>
              <c:pt idx="30">
                <c:v>112.82493456657043</c:v>
              </c:pt>
              <c:pt idx="31">
                <c:v>111.05943704743649</c:v>
              </c:pt>
              <c:pt idx="32">
                <c:v>116.52690854067707</c:v>
              </c:pt>
              <c:pt idx="33">
                <c:v>113.98664987756652</c:v>
              </c:pt>
              <c:pt idx="34">
                <c:v>116.61192542829484</c:v>
              </c:pt>
              <c:pt idx="35">
                <c:v>115.72386637439655</c:v>
              </c:pt>
              <c:pt idx="36">
                <c:v>117.30597043976034</c:v>
              </c:pt>
              <c:pt idx="37">
                <c:v>116.34981884127409</c:v>
              </c:pt>
              <c:pt idx="38">
                <c:v>116.41669857064365</c:v>
              </c:pt>
              <c:pt idx="39">
                <c:v>117.18985596121163</c:v>
              </c:pt>
              <c:pt idx="40">
                <c:v>118.82756750864473</c:v>
              </c:pt>
              <c:pt idx="41">
                <c:v>119.02497123489775</c:v>
              </c:pt>
              <c:pt idx="42">
                <c:v>121.0903637011358</c:v>
              </c:pt>
              <c:pt idx="43">
                <c:v>121.87850579172581</c:v>
              </c:pt>
              <c:pt idx="44">
                <c:v>106.37932126752203</c:v>
              </c:pt>
              <c:pt idx="45">
                <c:v>122.94809620376668</c:v>
              </c:pt>
              <c:pt idx="46">
                <c:v>120.94382838800257</c:v>
              </c:pt>
              <c:pt idx="47">
                <c:v>121.66220942919703</c:v>
              </c:pt>
              <c:pt idx="48">
                <c:v>122.22584579953251</c:v>
              </c:pt>
            </c:numLit>
          </c:val>
          <c:smooth val="0"/>
          <c:extLst>
            <c:ext xmlns:c16="http://schemas.microsoft.com/office/drawing/2014/chart" uri="{C3380CC4-5D6E-409C-BE32-E72D297353CC}">
              <c16:uniqueId val="{00000001-55EC-4302-83B4-895BA9A98506}"/>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108.35741869237525</c:v>
              </c:pt>
              <c:pt idx="1">
                <c:v>110.83895100706482</c:v>
              </c:pt>
              <c:pt idx="2">
                <c:v>109.24812298852073</c:v>
              </c:pt>
              <c:pt idx="3">
                <c:v>106.65321696141297</c:v>
              </c:pt>
              <c:pt idx="4">
                <c:v>110.45511690904721</c:v>
              </c:pt>
              <c:pt idx="5">
                <c:v>114.74392184853765</c:v>
              </c:pt>
              <c:pt idx="6">
                <c:v>85.737795570803101</c:v>
              </c:pt>
              <c:pt idx="7">
                <c:v>20.945133924641251</c:v>
              </c:pt>
              <c:pt idx="8">
                <c:v>53.933410058706684</c:v>
              </c:pt>
              <c:pt idx="9">
                <c:v>88.925248294101038</c:v>
              </c:pt>
              <c:pt idx="10">
                <c:v>105.2803104792012</c:v>
              </c:pt>
              <c:pt idx="11">
                <c:v>112.54524933368218</c:v>
              </c:pt>
              <c:pt idx="12">
                <c:v>112.48285023577938</c:v>
              </c:pt>
              <c:pt idx="13">
                <c:v>110.75406460364235</c:v>
              </c:pt>
              <c:pt idx="14">
                <c:v>113.37725501771176</c:v>
              </c:pt>
              <c:pt idx="15">
                <c:v>115.19155808145642</c:v>
              </c:pt>
              <c:pt idx="16">
                <c:v>108.04897655713562</c:v>
              </c:pt>
              <c:pt idx="17">
                <c:v>110.49615939717994</c:v>
              </c:pt>
              <c:pt idx="18">
                <c:v>110.43830641584135</c:v>
              </c:pt>
              <c:pt idx="19">
                <c:v>113.3512939550909</c:v>
              </c:pt>
              <c:pt idx="20">
                <c:v>113.26807977992806</c:v>
              </c:pt>
              <c:pt idx="21">
                <c:v>113.46056607682866</c:v>
              </c:pt>
              <c:pt idx="22">
                <c:v>115.19380391526785</c:v>
              </c:pt>
              <c:pt idx="23">
                <c:v>111.73449530224755</c:v>
              </c:pt>
              <c:pt idx="24">
                <c:v>112.01905274946131</c:v>
              </c:pt>
              <c:pt idx="25">
                <c:v>116.40769789632482</c:v>
              </c:pt>
              <c:pt idx="26">
                <c:v>104.41786707836161</c:v>
              </c:pt>
              <c:pt idx="27">
                <c:v>110.03716773553069</c:v>
              </c:pt>
              <c:pt idx="28">
                <c:v>111.36044984297422</c:v>
              </c:pt>
              <c:pt idx="29">
                <c:v>109.96074968459064</c:v>
              </c:pt>
              <c:pt idx="30">
                <c:v>112.82493456657043</c:v>
              </c:pt>
              <c:pt idx="31">
                <c:v>111.05943704743649</c:v>
              </c:pt>
              <c:pt idx="32">
                <c:v>116.52690854067707</c:v>
              </c:pt>
              <c:pt idx="33">
                <c:v>113.98664987756652</c:v>
              </c:pt>
              <c:pt idx="34">
                <c:v>116.61192542829484</c:v>
              </c:pt>
              <c:pt idx="35">
                <c:v>115.72386637439655</c:v>
              </c:pt>
              <c:pt idx="36">
                <c:v>117.30597043976034</c:v>
              </c:pt>
              <c:pt idx="37">
                <c:v>116.34981884127409</c:v>
              </c:pt>
              <c:pt idx="38">
                <c:v>116.41669857064365</c:v>
              </c:pt>
              <c:pt idx="39">
                <c:v>117.18985596121163</c:v>
              </c:pt>
              <c:pt idx="40">
                <c:v>118.82756750864473</c:v>
              </c:pt>
              <c:pt idx="41">
                <c:v>119.02497123489775</c:v>
              </c:pt>
              <c:pt idx="42">
                <c:v>121.0903637011358</c:v>
              </c:pt>
              <c:pt idx="43">
                <c:v>121.87850579172581</c:v>
              </c:pt>
              <c:pt idx="44">
                <c:v>106.37932126752203</c:v>
              </c:pt>
              <c:pt idx="45">
                <c:v>122.94809620376668</c:v>
              </c:pt>
              <c:pt idx="46">
                <c:v>120.94382838800257</c:v>
              </c:pt>
              <c:pt idx="47">
                <c:v>121.66220942919703</c:v>
              </c:pt>
              <c:pt idx="48">
                <c:v>122.22584579953251</c:v>
              </c:pt>
            </c:numLit>
          </c:val>
          <c:smooth val="0"/>
          <c:extLst>
            <c:ext xmlns:c16="http://schemas.microsoft.com/office/drawing/2014/chart" uri="{C3380CC4-5D6E-409C-BE32-E72D297353CC}">
              <c16:uniqueId val="{00000002-55EC-4302-83B4-895BA9A98506}"/>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101.32545876516188</c:v>
              </c:pt>
              <c:pt idx="1">
                <c:v>100.62993389252566</c:v>
              </c:pt>
              <c:pt idx="2">
                <c:v>101.71005751968852</c:v>
              </c:pt>
              <c:pt idx="3">
                <c:v>101.86415147685651</c:v>
              </c:pt>
              <c:pt idx="4">
                <c:v>101.04034354625506</c:v>
              </c:pt>
              <c:pt idx="5">
                <c:v>101.9362918406066</c:v>
              </c:pt>
              <c:pt idx="6">
                <c:v>97.423322289956602</c:v>
              </c:pt>
              <c:pt idx="7">
                <c:v>85.303348739611152</c:v>
              </c:pt>
              <c:pt idx="8">
                <c:v>94.315907997165255</c:v>
              </c:pt>
              <c:pt idx="9">
                <c:v>101.73446448899706</c:v>
              </c:pt>
              <c:pt idx="10">
                <c:v>101.93844498738667</c:v>
              </c:pt>
              <c:pt idx="11">
                <c:v>103.28288927607365</c:v>
              </c:pt>
              <c:pt idx="12">
                <c:v>104.25573508047452</c:v>
              </c:pt>
              <c:pt idx="13">
                <c:v>105.04787302501579</c:v>
              </c:pt>
              <c:pt idx="14">
                <c:v>109.62986898522131</c:v>
              </c:pt>
              <c:pt idx="15">
                <c:v>105.64218672996124</c:v>
              </c:pt>
              <c:pt idx="16">
                <c:v>106.55908786824055</c:v>
              </c:pt>
              <c:pt idx="17">
                <c:v>107.13712914174582</c:v>
              </c:pt>
              <c:pt idx="18">
                <c:v>107.31114409705791</c:v>
              </c:pt>
              <c:pt idx="19">
                <c:v>109.40032259113531</c:v>
              </c:pt>
              <c:pt idx="20">
                <c:v>108.04970856459461</c:v>
              </c:pt>
              <c:pt idx="21">
                <c:v>106.08418393123675</c:v>
              </c:pt>
              <c:pt idx="22">
                <c:v>107.39354455348682</c:v>
              </c:pt>
              <c:pt idx="23">
                <c:v>108.30682439109881</c:v>
              </c:pt>
              <c:pt idx="24">
                <c:v>108.13900679329377</c:v>
              </c:pt>
              <c:pt idx="25">
                <c:v>108.22885381584884</c:v>
              </c:pt>
              <c:pt idx="26">
                <c:v>107.41276212970166</c:v>
              </c:pt>
              <c:pt idx="27">
                <c:v>108.35966939305588</c:v>
              </c:pt>
              <c:pt idx="28">
                <c:v>113.92733872148311</c:v>
              </c:pt>
              <c:pt idx="29">
                <c:v>112.18511961530191</c:v>
              </c:pt>
              <c:pt idx="30">
                <c:v>109.56979238628422</c:v>
              </c:pt>
              <c:pt idx="31">
                <c:v>109.49058518431281</c:v>
              </c:pt>
              <c:pt idx="32">
                <c:v>109.62646335839965</c:v>
              </c:pt>
              <c:pt idx="33">
                <c:v>108.91124250610251</c:v>
              </c:pt>
              <c:pt idx="34">
                <c:v>109.43142757441147</c:v>
              </c:pt>
              <c:pt idx="35">
                <c:v>110.92066596451275</c:v>
              </c:pt>
              <c:pt idx="36">
                <c:v>109.6803110949219</c:v>
              </c:pt>
              <c:pt idx="37">
                <c:v>109.62514242924983</c:v>
              </c:pt>
              <c:pt idx="38">
                <c:v>108.69249335534418</c:v>
              </c:pt>
              <c:pt idx="39">
                <c:v>109.0971208141041</c:v>
              </c:pt>
              <c:pt idx="40">
                <c:v>108.80878692352015</c:v>
              </c:pt>
              <c:pt idx="41">
                <c:v>108.38137715819487</c:v>
              </c:pt>
              <c:pt idx="42">
                <c:v>109.02108747847583</c:v>
              </c:pt>
              <c:pt idx="43">
                <c:v>107.77432745842923</c:v>
              </c:pt>
              <c:pt idx="44">
                <c:v>108.43796513510746</c:v>
              </c:pt>
              <c:pt idx="45">
                <c:v>111.8900489575357</c:v>
              </c:pt>
              <c:pt idx="46">
                <c:v>110.64423228915004</c:v>
              </c:pt>
              <c:pt idx="47">
                <c:v>109.20644886840927</c:v>
              </c:pt>
              <c:pt idx="48">
                <c:v>109.47568600212165</c:v>
              </c:pt>
            </c:numLit>
          </c:val>
          <c:smooth val="0"/>
          <c:extLst>
            <c:ext xmlns:c16="http://schemas.microsoft.com/office/drawing/2014/chart" uri="{C3380CC4-5D6E-409C-BE32-E72D297353CC}">
              <c16:uniqueId val="{00000001-DB01-4AAC-AEC9-51B0EF471710}"/>
            </c:ext>
          </c:extLst>
        </c:ser>
        <c:ser>
          <c:idx val="0"/>
          <c:order val="1"/>
          <c:tx>
            <c:v>SDV 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101.22675167706991</c:v>
              </c:pt>
              <c:pt idx="1">
                <c:v>100.84018190546931</c:v>
              </c:pt>
              <c:pt idx="2">
                <c:v>101.20295849116572</c:v>
              </c:pt>
              <c:pt idx="3">
                <c:v>102.29590562661302</c:v>
              </c:pt>
              <c:pt idx="4">
                <c:v>101.39105636484878</c:v>
              </c:pt>
              <c:pt idx="5">
                <c:v>101.92829195311164</c:v>
              </c:pt>
              <c:pt idx="6">
                <c:v>97.638944231324871</c:v>
              </c:pt>
              <c:pt idx="7">
                <c:v>80.501174999859799</c:v>
              </c:pt>
              <c:pt idx="8">
                <c:v>90.207965803275982</c:v>
              </c:pt>
              <c:pt idx="9">
                <c:v>98.990683018490941</c:v>
              </c:pt>
              <c:pt idx="10">
                <c:v>99.886962788314634</c:v>
              </c:pt>
              <c:pt idx="11">
                <c:v>101.51578198174445</c:v>
              </c:pt>
              <c:pt idx="12">
                <c:v>101.95769181659307</c:v>
              </c:pt>
              <c:pt idx="13">
                <c:v>101.74338000513035</c:v>
              </c:pt>
              <c:pt idx="14">
                <c:v>104.61742599680926</c:v>
              </c:pt>
              <c:pt idx="15">
                <c:v>102.42170671097777</c:v>
              </c:pt>
              <c:pt idx="16">
                <c:v>102.70045355600834</c:v>
              </c:pt>
              <c:pt idx="17">
                <c:v>102.8303834422837</c:v>
              </c:pt>
              <c:pt idx="18">
                <c:v>102.22987833815147</c:v>
              </c:pt>
              <c:pt idx="19">
                <c:v>104.34221743198167</c:v>
              </c:pt>
              <c:pt idx="20">
                <c:v>104.5916134712237</c:v>
              </c:pt>
              <c:pt idx="21">
                <c:v>102.99834640946652</c:v>
              </c:pt>
              <c:pt idx="22">
                <c:v>103.87122763120979</c:v>
              </c:pt>
              <c:pt idx="23">
                <c:v>102.58897786518362</c:v>
              </c:pt>
              <c:pt idx="24">
                <c:v>103.87495778842946</c:v>
              </c:pt>
              <c:pt idx="25">
                <c:v>105.67953764335958</c:v>
              </c:pt>
              <c:pt idx="26">
                <c:v>104.51255277148373</c:v>
              </c:pt>
              <c:pt idx="27">
                <c:v>103.77290544803355</c:v>
              </c:pt>
              <c:pt idx="28">
                <c:v>103.86293583888262</c:v>
              </c:pt>
              <c:pt idx="29">
                <c:v>103.78209071951339</c:v>
              </c:pt>
              <c:pt idx="30">
                <c:v>104.70333112864276</c:v>
              </c:pt>
              <c:pt idx="31">
                <c:v>104.73267047082172</c:v>
              </c:pt>
              <c:pt idx="32">
                <c:v>106.48930214255981</c:v>
              </c:pt>
              <c:pt idx="33">
                <c:v>106.21767028578633</c:v>
              </c:pt>
              <c:pt idx="34">
                <c:v>106.36543554446777</c:v>
              </c:pt>
              <c:pt idx="35">
                <c:v>107.80379691543666</c:v>
              </c:pt>
              <c:pt idx="36">
                <c:v>107.83665039617487</c:v>
              </c:pt>
              <c:pt idx="37">
                <c:v>107.21576723977826</c:v>
              </c:pt>
              <c:pt idx="38">
                <c:v>107.03770410040605</c:v>
              </c:pt>
              <c:pt idx="39">
                <c:v>106.97527462813878</c:v>
              </c:pt>
              <c:pt idx="40">
                <c:v>107.7926176101155</c:v>
              </c:pt>
              <c:pt idx="41">
                <c:v>107.64880524146906</c:v>
              </c:pt>
              <c:pt idx="42">
                <c:v>108.68053850625259</c:v>
              </c:pt>
              <c:pt idx="43">
                <c:v>107.77048340769537</c:v>
              </c:pt>
              <c:pt idx="44">
                <c:v>107.05503312802132</c:v>
              </c:pt>
              <c:pt idx="45">
                <c:v>111.56900728646639</c:v>
              </c:pt>
              <c:pt idx="46">
                <c:v>109.93914131033434</c:v>
              </c:pt>
              <c:pt idx="47">
                <c:v>108.59398808403225</c:v>
              </c:pt>
              <c:pt idx="48">
                <c:v>108.81448068999183</c:v>
              </c:pt>
            </c:numLit>
          </c:val>
          <c:smooth val="0"/>
          <c:extLst>
            <c:ext xmlns:c16="http://schemas.microsoft.com/office/drawing/2014/chart" uri="{C3380CC4-5D6E-409C-BE32-E72D297353CC}">
              <c16:uniqueId val="{00000002-DB01-4AAC-AEC9-51B0EF471710}"/>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100.96734317158342</c:v>
              </c:pt>
              <c:pt idx="1">
                <c:v>100.97234219571138</c:v>
              </c:pt>
              <c:pt idx="2">
                <c:v>100.50278859078496</c:v>
              </c:pt>
              <c:pt idx="3">
                <c:v>99.02065258343346</c:v>
              </c:pt>
              <c:pt idx="4">
                <c:v>100.84879426418215</c:v>
              </c:pt>
              <c:pt idx="5">
                <c:v>101.99819305530235</c:v>
              </c:pt>
              <c:pt idx="6">
                <c:v>80.2921778541332</c:v>
              </c:pt>
              <c:pt idx="7">
                <c:v>21.588528347033385</c:v>
              </c:pt>
              <c:pt idx="8">
                <c:v>51.162068645654038</c:v>
              </c:pt>
              <c:pt idx="9">
                <c:v>86.923044514202132</c:v>
              </c:pt>
              <c:pt idx="10">
                <c:v>95.925287034035094</c:v>
              </c:pt>
              <c:pt idx="11">
                <c:v>100.20466770862684</c:v>
              </c:pt>
              <c:pt idx="12">
                <c:v>99.654328732300627</c:v>
              </c:pt>
              <c:pt idx="13">
                <c:v>98.86229089212793</c:v>
              </c:pt>
              <c:pt idx="14">
                <c:v>100.41969433320503</c:v>
              </c:pt>
              <c:pt idx="15">
                <c:v>101.91823218904671</c:v>
              </c:pt>
              <c:pt idx="16">
                <c:v>95.75738877743521</c:v>
              </c:pt>
              <c:pt idx="17">
                <c:v>98.398839872362814</c:v>
              </c:pt>
              <c:pt idx="18">
                <c:v>97.680344791013013</c:v>
              </c:pt>
              <c:pt idx="19">
                <c:v>100.17933817487439</c:v>
              </c:pt>
              <c:pt idx="20">
                <c:v>99.915804101831483</c:v>
              </c:pt>
              <c:pt idx="21">
                <c:v>99.607310142606266</c:v>
              </c:pt>
              <c:pt idx="22">
                <c:v>99.981032349681001</c:v>
              </c:pt>
              <c:pt idx="23">
                <c:v>97.108024715840713</c:v>
              </c:pt>
              <c:pt idx="24">
                <c:v>97.633928910724606</c:v>
              </c:pt>
              <c:pt idx="25">
                <c:v>100.1590281170935</c:v>
              </c:pt>
              <c:pt idx="26">
                <c:v>94.372413271890593</c:v>
              </c:pt>
              <c:pt idx="27">
                <c:v>96.148491371666793</c:v>
              </c:pt>
              <c:pt idx="28">
                <c:v>97.831691731554869</c:v>
              </c:pt>
              <c:pt idx="29">
                <c:v>95.798945159108769</c:v>
              </c:pt>
              <c:pt idx="30">
                <c:v>97.317767592296562</c:v>
              </c:pt>
              <c:pt idx="31">
                <c:v>95.333245219099439</c:v>
              </c:pt>
              <c:pt idx="32">
                <c:v>99.2088321424539</c:v>
              </c:pt>
              <c:pt idx="33">
                <c:v>98.563595552506428</c:v>
              </c:pt>
              <c:pt idx="34">
                <c:v>100.40344774657058</c:v>
              </c:pt>
              <c:pt idx="35">
                <c:v>100.1766376247969</c:v>
              </c:pt>
              <c:pt idx="36">
                <c:v>100.07317138462292</c:v>
              </c:pt>
              <c:pt idx="37">
                <c:v>99.286561005972843</c:v>
              </c:pt>
              <c:pt idx="38">
                <c:v>99.669586942753341</c:v>
              </c:pt>
              <c:pt idx="39">
                <c:v>100.04307246495374</c:v>
              </c:pt>
              <c:pt idx="40">
                <c:v>100.63243933521491</c:v>
              </c:pt>
              <c:pt idx="41">
                <c:v>101.20196557383325</c:v>
              </c:pt>
              <c:pt idx="42">
                <c:v>102.5611961616939</c:v>
              </c:pt>
              <c:pt idx="43">
                <c:v>102.65929979224866</c:v>
              </c:pt>
              <c:pt idx="44">
                <c:v>95.448217783141956</c:v>
              </c:pt>
              <c:pt idx="45">
                <c:v>103.57728416297024</c:v>
              </c:pt>
              <c:pt idx="46">
                <c:v>101.27578318387214</c:v>
              </c:pt>
              <c:pt idx="47">
                <c:v>101.08352325700223</c:v>
              </c:pt>
              <c:pt idx="48">
                <c:v>101.83678388739051</c:v>
              </c:pt>
            </c:numLit>
          </c:val>
          <c:smooth val="0"/>
          <c:extLst>
            <c:ext xmlns:c16="http://schemas.microsoft.com/office/drawing/2014/chart" uri="{C3380CC4-5D6E-409C-BE32-E72D297353CC}">
              <c16:uniqueId val="{00000001-0FBD-4844-AE8E-8EFF0340147A}"/>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86.923863282694199</c:v>
              </c:pt>
              <c:pt idx="1">
                <c:v>89.804067999452897</c:v>
              </c:pt>
              <c:pt idx="2">
                <c:v>87.184856348891131</c:v>
              </c:pt>
              <c:pt idx="3">
                <c:v>88.999631665129741</c:v>
              </c:pt>
              <c:pt idx="4">
                <c:v>88.392488798244813</c:v>
              </c:pt>
              <c:pt idx="5">
                <c:v>90.09213257000998</c:v>
              </c:pt>
              <c:pt idx="6">
                <c:v>89.673764035386512</c:v>
              </c:pt>
              <c:pt idx="7">
                <c:v>61.004907989865323</c:v>
              </c:pt>
              <c:pt idx="8">
                <c:v>66.026174752822513</c:v>
              </c:pt>
              <c:pt idx="9">
                <c:v>67.356624617309748</c:v>
              </c:pt>
              <c:pt idx="10">
                <c:v>73.1498010360649</c:v>
              </c:pt>
              <c:pt idx="11">
                <c:v>76.776486351152784</c:v>
              </c:pt>
              <c:pt idx="12">
                <c:v>83.008399186390506</c:v>
              </c:pt>
              <c:pt idx="13">
                <c:v>78.315886598126411</c:v>
              </c:pt>
              <c:pt idx="14">
                <c:v>84.897881516691868</c:v>
              </c:pt>
              <c:pt idx="15">
                <c:v>81.174015720272891</c:v>
              </c:pt>
              <c:pt idx="16">
                <c:v>81.538767127961606</c:v>
              </c:pt>
              <c:pt idx="17">
                <c:v>83.444482988908305</c:v>
              </c:pt>
              <c:pt idx="18">
                <c:v>86.090649703457117</c:v>
              </c:pt>
              <c:pt idx="19">
                <c:v>86.812544250009424</c:v>
              </c:pt>
              <c:pt idx="20">
                <c:v>89.301521985103889</c:v>
              </c:pt>
              <c:pt idx="21">
                <c:v>85.396273930146265</c:v>
              </c:pt>
              <c:pt idx="22">
                <c:v>88.185828092813438</c:v>
              </c:pt>
              <c:pt idx="23">
                <c:v>87.197501111939872</c:v>
              </c:pt>
              <c:pt idx="24">
                <c:v>86.759488754293926</c:v>
              </c:pt>
              <c:pt idx="25">
                <c:v>89.897177592985429</c:v>
              </c:pt>
              <c:pt idx="26">
                <c:v>87.445322288471445</c:v>
              </c:pt>
              <c:pt idx="27">
                <c:v>86.731266836396529</c:v>
              </c:pt>
              <c:pt idx="28">
                <c:v>87.179977969411397</c:v>
              </c:pt>
              <c:pt idx="29">
                <c:v>86.979231951639619</c:v>
              </c:pt>
              <c:pt idx="30">
                <c:v>87.145040378220088</c:v>
              </c:pt>
              <c:pt idx="31">
                <c:v>86.603644104434366</c:v>
              </c:pt>
              <c:pt idx="32">
                <c:v>88.127138446893866</c:v>
              </c:pt>
              <c:pt idx="33">
                <c:v>87.041468655450771</c:v>
              </c:pt>
              <c:pt idx="34">
                <c:v>87.517616832344416</c:v>
              </c:pt>
              <c:pt idx="35">
                <c:v>89.928716845815501</c:v>
              </c:pt>
              <c:pt idx="36">
                <c:v>91.498989771550043</c:v>
              </c:pt>
              <c:pt idx="37">
                <c:v>90.181987745747662</c:v>
              </c:pt>
              <c:pt idx="38">
                <c:v>91.034244084733032</c:v>
              </c:pt>
              <c:pt idx="39">
                <c:v>94.062170937270182</c:v>
              </c:pt>
              <c:pt idx="40">
                <c:v>88.497821740764223</c:v>
              </c:pt>
              <c:pt idx="41">
                <c:v>90.725826403460445</c:v>
              </c:pt>
              <c:pt idx="42">
                <c:v>91.08845639183663</c:v>
              </c:pt>
              <c:pt idx="43">
                <c:v>92.014538684018618</c:v>
              </c:pt>
              <c:pt idx="44">
                <c:v>89.79613660276307</c:v>
              </c:pt>
              <c:pt idx="45">
                <c:v>90.513090429848518</c:v>
              </c:pt>
              <c:pt idx="46">
                <c:v>91.977687641417575</c:v>
              </c:pt>
              <c:pt idx="47">
                <c:v>88.906406043565966</c:v>
              </c:pt>
              <c:pt idx="48">
                <c:v>89.630140707728728</c:v>
              </c:pt>
            </c:numLit>
          </c:val>
          <c:smooth val="0"/>
          <c:extLst>
            <c:ext xmlns:c16="http://schemas.microsoft.com/office/drawing/2014/chart" uri="{C3380CC4-5D6E-409C-BE32-E72D297353CC}">
              <c16:uniqueId val="{00000001-49EC-46C9-A40C-8BBEEE02C87F}"/>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104.4641567477113</c:v>
              </c:pt>
              <c:pt idx="1">
                <c:v>108.72712303994024</c:v>
              </c:pt>
              <c:pt idx="2">
                <c:v>106.43189877414179</c:v>
              </c:pt>
              <c:pt idx="3">
                <c:v>107.82508648350644</c:v>
              </c:pt>
              <c:pt idx="4">
                <c:v>106.60912306355206</c:v>
              </c:pt>
              <c:pt idx="5">
                <c:v>112.43508705161476</c:v>
              </c:pt>
              <c:pt idx="6">
                <c:v>109.16455011940897</c:v>
              </c:pt>
              <c:pt idx="7">
                <c:v>72.145616318249097</c:v>
              </c:pt>
              <c:pt idx="8">
                <c:v>74.103513028419201</c:v>
              </c:pt>
              <c:pt idx="9">
                <c:v>82.931961794359069</c:v>
              </c:pt>
              <c:pt idx="10">
                <c:v>89.581853470065326</c:v>
              </c:pt>
              <c:pt idx="11">
                <c:v>94.307674966325635</c:v>
              </c:pt>
              <c:pt idx="12">
                <c:v>101.63729126783865</c:v>
              </c:pt>
              <c:pt idx="13">
                <c:v>100.54472782762855</c:v>
              </c:pt>
              <c:pt idx="14">
                <c:v>107.20588674404151</c:v>
              </c:pt>
              <c:pt idx="15">
                <c:v>105.45358499978789</c:v>
              </c:pt>
              <c:pt idx="16">
                <c:v>105.94324487138734</c:v>
              </c:pt>
              <c:pt idx="17">
                <c:v>106.61630169555937</c:v>
              </c:pt>
              <c:pt idx="18">
                <c:v>110.30875182467533</c:v>
              </c:pt>
              <c:pt idx="19">
                <c:v>112.15876907181755</c:v>
              </c:pt>
              <c:pt idx="20">
                <c:v>115.22378647285585</c:v>
              </c:pt>
              <c:pt idx="21">
                <c:v>114.85381552988372</c:v>
              </c:pt>
              <c:pt idx="22">
                <c:v>117.97698461116937</c:v>
              </c:pt>
              <c:pt idx="23">
                <c:v>116.6394269186704</c:v>
              </c:pt>
              <c:pt idx="24">
                <c:v>117.81868346105706</c:v>
              </c:pt>
              <c:pt idx="25">
                <c:v>119.55185724783118</c:v>
              </c:pt>
              <c:pt idx="26">
                <c:v>116.72585622889981</c:v>
              </c:pt>
              <c:pt idx="27">
                <c:v>119.61559744492479</c:v>
              </c:pt>
              <c:pt idx="28">
                <c:v>121.18275393826335</c:v>
              </c:pt>
              <c:pt idx="29">
                <c:v>120.22601171342708</c:v>
              </c:pt>
              <c:pt idx="30">
                <c:v>122.06048863409447</c:v>
              </c:pt>
              <c:pt idx="31">
                <c:v>120.8447589742125</c:v>
              </c:pt>
              <c:pt idx="32">
                <c:v>125.02044858040327</c:v>
              </c:pt>
              <c:pt idx="33">
                <c:v>122.22625747272193</c:v>
              </c:pt>
              <c:pt idx="34">
                <c:v>123.57657397700214</c:v>
              </c:pt>
              <c:pt idx="35">
                <c:v>125.45059343302678</c:v>
              </c:pt>
              <c:pt idx="36">
                <c:v>129.06377786295602</c:v>
              </c:pt>
              <c:pt idx="37">
                <c:v>129.65728068707304</c:v>
              </c:pt>
              <c:pt idx="38">
                <c:v>131.56558541740145</c:v>
              </c:pt>
              <c:pt idx="39">
                <c:v>134.45861069392063</c:v>
              </c:pt>
              <c:pt idx="40">
                <c:v>132.4853681827507</c:v>
              </c:pt>
              <c:pt idx="41">
                <c:v>133.19078898103965</c:v>
              </c:pt>
              <c:pt idx="42">
                <c:v>133.72356634974182</c:v>
              </c:pt>
              <c:pt idx="43">
                <c:v>137.47433296578612</c:v>
              </c:pt>
              <c:pt idx="44">
                <c:v>126.17455260528982</c:v>
              </c:pt>
              <c:pt idx="45">
                <c:v>137.2620998624316</c:v>
              </c:pt>
              <c:pt idx="46">
                <c:v>137.52869779159531</c:v>
              </c:pt>
              <c:pt idx="47">
                <c:v>135.99797855827057</c:v>
              </c:pt>
              <c:pt idx="48">
                <c:v>138.6410802111092</c:v>
              </c:pt>
            </c:numLit>
          </c:val>
          <c:smooth val="0"/>
          <c:extLst>
            <c:ext xmlns:c16="http://schemas.microsoft.com/office/drawing/2014/chart" uri="{C3380CC4-5D6E-409C-BE32-E72D297353CC}">
              <c16:uniqueId val="{00000001-1D56-422A-B1D4-2F0C0CE74497}"/>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93.595516137154803</c:v>
              </c:pt>
              <c:pt idx="1">
                <c:v>97.001670162026485</c:v>
              </c:pt>
              <c:pt idx="2">
                <c:v>94.505690848750106</c:v>
              </c:pt>
              <c:pt idx="3">
                <c:v>96.16011045791825</c:v>
              </c:pt>
              <c:pt idx="4">
                <c:v>95.321395674130045</c:v>
              </c:pt>
              <c:pt idx="5">
                <c:v>98.590532915567522</c:v>
              </c:pt>
              <c:pt idx="6">
                <c:v>97.087309246160601</c:v>
              </c:pt>
              <c:pt idx="7">
                <c:v>65.242404852048068</c:v>
              </c:pt>
              <c:pt idx="8">
                <c:v>69.098483495564295</c:v>
              </c:pt>
              <c:pt idx="9">
                <c:v>73.280883692204668</c:v>
              </c:pt>
              <c:pt idx="10">
                <c:v>79.399921636646226</c:v>
              </c:pt>
              <c:pt idx="11">
                <c:v>83.444676070998568</c:v>
              </c:pt>
              <c:pt idx="12">
                <c:v>90.094113075870794</c:v>
              </c:pt>
              <c:pt idx="13">
                <c:v>86.770882652550469</c:v>
              </c:pt>
              <c:pt idx="14">
                <c:v>93.382988510437599</c:v>
              </c:pt>
              <c:pt idx="15">
                <c:v>90.409029832882695</c:v>
              </c:pt>
              <c:pt idx="16">
                <c:v>90.821291614982087</c:v>
              </c:pt>
              <c:pt idx="17">
                <c:v>92.258151399052068</c:v>
              </c:pt>
              <c:pt idx="18">
                <c:v>95.302284073708307</c:v>
              </c:pt>
              <c:pt idx="19">
                <c:v>96.453273096392593</c:v>
              </c:pt>
              <c:pt idx="20">
                <c:v>99.161354160016984</c:v>
              </c:pt>
              <c:pt idx="21">
                <c:v>96.600789515432638</c:v>
              </c:pt>
              <c:pt idx="22">
                <c:v>99.51723795888995</c:v>
              </c:pt>
              <c:pt idx="23">
                <c:v>98.396077050309998</c:v>
              </c:pt>
              <c:pt idx="24">
                <c:v>98.573211565483049</c:v>
              </c:pt>
              <c:pt idx="25">
                <c:v>101.17667691048295</c:v>
              </c:pt>
              <c:pt idx="26">
                <c:v>98.582510969687135</c:v>
              </c:pt>
              <c:pt idx="27">
                <c:v>99.23920113116634</c:v>
              </c:pt>
              <c:pt idx="28">
                <c:v>100.1133258523657</c:v>
              </c:pt>
              <c:pt idx="29">
                <c:v>99.62502796079643</c:v>
              </c:pt>
              <c:pt idx="30">
                <c:v>100.42553368841848</c:v>
              </c:pt>
              <c:pt idx="31">
                <c:v>99.627646936341733</c:v>
              </c:pt>
              <c:pt idx="32">
                <c:v>102.159934326486</c:v>
              </c:pt>
              <c:pt idx="33">
                <c:v>100.42440875360334</c:v>
              </c:pt>
              <c:pt idx="34">
                <c:v>101.2330569327529</c:v>
              </c:pt>
              <c:pt idx="35">
                <c:v>103.43987216379948</c:v>
              </c:pt>
              <c:pt idx="36">
                <c:v>105.7871900343951</c:v>
              </c:pt>
              <c:pt idx="37">
                <c:v>105.19687055588574</c:v>
              </c:pt>
              <c:pt idx="38">
                <c:v>106.45080707648289</c:v>
              </c:pt>
              <c:pt idx="39">
                <c:v>109.42742255920137</c:v>
              </c:pt>
              <c:pt idx="40">
                <c:v>105.22899219499311</c:v>
              </c:pt>
              <c:pt idx="41">
                <c:v>106.87786452986434</c:v>
              </c:pt>
              <c:pt idx="42">
                <c:v>107.30521203610277</c:v>
              </c:pt>
              <c:pt idx="43">
                <c:v>109.30569557874452</c:v>
              </c:pt>
              <c:pt idx="44">
                <c:v>103.63308656303995</c:v>
              </c:pt>
              <c:pt idx="45">
                <c:v>108.29461517150398</c:v>
              </c:pt>
              <c:pt idx="46">
                <c:v>109.30353954338867</c:v>
              </c:pt>
              <c:pt idx="47">
                <c:v>106.81822860316996</c:v>
              </c:pt>
              <c:pt idx="48">
                <c:v>108.27201663127993</c:v>
              </c:pt>
            </c:numLit>
          </c:val>
          <c:smooth val="0"/>
          <c:extLst>
            <c:ext xmlns:c16="http://schemas.microsoft.com/office/drawing/2014/chart" uri="{C3380CC4-5D6E-409C-BE32-E72D297353CC}">
              <c16:uniqueId val="{00000001-7C30-4C8C-BDEB-5C40D3516CBD}"/>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99.603829006183659</c:v>
              </c:pt>
              <c:pt idx="1">
                <c:v>103.16003140068275</c:v>
              </c:pt>
              <c:pt idx="2">
                <c:v>100.63877436733466</c:v>
              </c:pt>
              <c:pt idx="3">
                <c:v>100.19489391183643</c:v>
              </c:pt>
              <c:pt idx="4">
                <c:v>99.126016877287498</c:v>
              </c:pt>
              <c:pt idx="5">
                <c:v>97.923721756445147</c:v>
              </c:pt>
              <c:pt idx="6">
                <c:v>102.64573200619469</c:v>
              </c:pt>
              <c:pt idx="7">
                <c:v>94.38167229761352</c:v>
              </c:pt>
              <c:pt idx="8">
                <c:v>100.26912862527293</c:v>
              </c:pt>
              <c:pt idx="9">
                <c:v>99.18543842053073</c:v>
              </c:pt>
              <c:pt idx="10">
                <c:v>98.132477036900255</c:v>
              </c:pt>
              <c:pt idx="11">
                <c:v>98.801105513843652</c:v>
              </c:pt>
              <c:pt idx="12">
                <c:v>98.409509176796348</c:v>
              </c:pt>
              <c:pt idx="13">
                <c:v>95.259108457031445</c:v>
              </c:pt>
              <c:pt idx="14">
                <c:v>103.19466677339362</c:v>
              </c:pt>
              <c:pt idx="15">
                <c:v>100.4091603704512</c:v>
              </c:pt>
              <c:pt idx="16">
                <c:v>102.36729785873555</c:v>
              </c:pt>
              <c:pt idx="17">
                <c:v>99.121369241486832</c:v>
              </c:pt>
              <c:pt idx="18">
                <c:v>98.468988384897528</c:v>
              </c:pt>
              <c:pt idx="19">
                <c:v>99.739291322229917</c:v>
              </c:pt>
              <c:pt idx="20">
                <c:v>100.00200714086233</c:v>
              </c:pt>
              <c:pt idx="21">
                <c:v>96.701261910945533</c:v>
              </c:pt>
              <c:pt idx="22">
                <c:v>98.708938895891947</c:v>
              </c:pt>
              <c:pt idx="23">
                <c:v>96.05372984098679</c:v>
              </c:pt>
              <c:pt idx="24">
                <c:v>93.739955326384589</c:v>
              </c:pt>
              <c:pt idx="25">
                <c:v>89.984541644174044</c:v>
              </c:pt>
              <c:pt idx="26">
                <c:v>94.067256358143254</c:v>
              </c:pt>
              <c:pt idx="27">
                <c:v>94.812216419760915</c:v>
              </c:pt>
              <c:pt idx="28">
                <c:v>94.273662746318834</c:v>
              </c:pt>
              <c:pt idx="29">
                <c:v>94.343333268733915</c:v>
              </c:pt>
              <c:pt idx="30">
                <c:v>93.68586585851898</c:v>
              </c:pt>
              <c:pt idx="31">
                <c:v>93.853689619097509</c:v>
              </c:pt>
              <c:pt idx="32">
                <c:v>91.746583282512105</c:v>
              </c:pt>
              <c:pt idx="33">
                <c:v>95.383680099491684</c:v>
              </c:pt>
              <c:pt idx="34">
                <c:v>95.407465067006498</c:v>
              </c:pt>
              <c:pt idx="35">
                <c:v>96.964874063332886</c:v>
              </c:pt>
              <c:pt idx="36">
                <c:v>98.502540034099326</c:v>
              </c:pt>
              <c:pt idx="37">
                <c:v>103.50157371724652</c:v>
              </c:pt>
              <c:pt idx="38">
                <c:v>95.468512326620768</c:v>
              </c:pt>
              <c:pt idx="39">
                <c:v>86.706790301041195</c:v>
              </c:pt>
              <c:pt idx="40">
                <c:v>91.283891735104461</c:v>
              </c:pt>
              <c:pt idx="41">
                <c:v>90.008140538661465</c:v>
              </c:pt>
              <c:pt idx="42">
                <c:v>96.032564039871033</c:v>
              </c:pt>
              <c:pt idx="43">
                <c:v>97.860560583380263</c:v>
              </c:pt>
              <c:pt idx="44">
                <c:v>99.543683489462495</c:v>
              </c:pt>
              <c:pt idx="45">
                <c:v>101.6471176084121</c:v>
              </c:pt>
              <c:pt idx="46">
                <c:v>98.184428358645278</c:v>
              </c:pt>
              <c:pt idx="47">
                <c:v>95.475219594184239</c:v>
              </c:pt>
              <c:pt idx="48">
                <c:v>98.040280611546422</c:v>
              </c:pt>
            </c:numLit>
          </c:val>
          <c:smooth val="0"/>
          <c:extLst>
            <c:ext xmlns:c16="http://schemas.microsoft.com/office/drawing/2014/chart" uri="{C3380CC4-5D6E-409C-BE32-E72D297353CC}">
              <c16:uniqueId val="{00000001-D663-48E9-8337-E851DC8B9F24}"/>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116.10857485031802</c:v>
              </c:pt>
              <c:pt idx="1">
                <c:v>116.64145211423009</c:v>
              </c:pt>
              <c:pt idx="2">
                <c:v>121.57865164212436</c:v>
              </c:pt>
              <c:pt idx="3">
                <c:v>122.92815393928677</c:v>
              </c:pt>
              <c:pt idx="4">
                <c:v>119.41675815535805</c:v>
              </c:pt>
              <c:pt idx="5">
                <c:v>119.11843998358367</c:v>
              </c:pt>
              <c:pt idx="6">
                <c:v>120.28809450786804</c:v>
              </c:pt>
              <c:pt idx="7">
                <c:v>113.50218614835951</c:v>
              </c:pt>
              <c:pt idx="8">
                <c:v>117.82714374549823</c:v>
              </c:pt>
              <c:pt idx="9">
                <c:v>119.48252217369246</c:v>
              </c:pt>
              <c:pt idx="10">
                <c:v>117.55093492448587</c:v>
              </c:pt>
              <c:pt idx="11">
                <c:v>117.83318052706049</c:v>
              </c:pt>
              <c:pt idx="12">
                <c:v>123.71278704339583</c:v>
              </c:pt>
              <c:pt idx="13">
                <c:v>125.89981661853686</c:v>
              </c:pt>
              <c:pt idx="14">
                <c:v>131.44088062485727</c:v>
              </c:pt>
              <c:pt idx="15">
                <c:v>129.45533348811389</c:v>
              </c:pt>
              <c:pt idx="16">
                <c:v>127.19525977767961</c:v>
              </c:pt>
              <c:pt idx="17">
                <c:v>129.63693410483177</c:v>
              </c:pt>
              <c:pt idx="18">
                <c:v>126.62263582021764</c:v>
              </c:pt>
              <c:pt idx="19">
                <c:v>129.10023698469305</c:v>
              </c:pt>
              <c:pt idx="20">
                <c:v>130.26041451208766</c:v>
              </c:pt>
              <c:pt idx="21">
                <c:v>122.45253296354231</c:v>
              </c:pt>
              <c:pt idx="22">
                <c:v>131.82726914654972</c:v>
              </c:pt>
              <c:pt idx="23">
                <c:v>125.91802740832459</c:v>
              </c:pt>
              <c:pt idx="24">
                <c:v>123.12866369356516</c:v>
              </c:pt>
              <c:pt idx="25">
                <c:v>128.93794077441351</c:v>
              </c:pt>
              <c:pt idx="26">
                <c:v>133.08893483853012</c:v>
              </c:pt>
              <c:pt idx="27">
                <c:v>126.20904863882625</c:v>
              </c:pt>
              <c:pt idx="28">
                <c:v>130.65072616640143</c:v>
              </c:pt>
              <c:pt idx="29">
                <c:v>125.57196173924396</c:v>
              </c:pt>
              <c:pt idx="30">
                <c:v>128.81084256523633</c:v>
              </c:pt>
              <c:pt idx="31">
                <c:v>131.65097243997832</c:v>
              </c:pt>
              <c:pt idx="32">
                <c:v>122.85186697804289</c:v>
              </c:pt>
              <c:pt idx="33">
                <c:v>128.60374783204506</c:v>
              </c:pt>
              <c:pt idx="34">
                <c:v>127.92989370909747</c:v>
              </c:pt>
              <c:pt idx="35">
                <c:v>136.61098272108924</c:v>
              </c:pt>
              <c:pt idx="36">
                <c:v>135.1630355756954</c:v>
              </c:pt>
              <c:pt idx="37">
                <c:v>133.81334428684261</c:v>
              </c:pt>
              <c:pt idx="38">
                <c:v>127.27213565285184</c:v>
              </c:pt>
              <c:pt idx="39">
                <c:v>132.41586337953987</c:v>
              </c:pt>
              <c:pt idx="40">
                <c:v>127.06566289789853</c:v>
              </c:pt>
              <c:pt idx="41">
                <c:v>125.1138998978289</c:v>
              </c:pt>
              <c:pt idx="42">
                <c:v>132.17760159281877</c:v>
              </c:pt>
              <c:pt idx="43">
                <c:v>134.56073121658949</c:v>
              </c:pt>
              <c:pt idx="44">
                <c:v>134.84468510348924</c:v>
              </c:pt>
              <c:pt idx="45">
                <c:v>136.61592593439698</c:v>
              </c:pt>
              <c:pt idx="46">
                <c:v>142.41358203083684</c:v>
              </c:pt>
              <c:pt idx="47">
                <c:v>132.13168189709708</c:v>
              </c:pt>
              <c:pt idx="48">
                <c:v>132.01053086927769</c:v>
              </c:pt>
            </c:numLit>
          </c:val>
          <c:smooth val="0"/>
          <c:extLst>
            <c:ext xmlns:c16="http://schemas.microsoft.com/office/drawing/2014/chart" uri="{C3380CC4-5D6E-409C-BE32-E72D297353CC}">
              <c16:uniqueId val="{00000001-02BE-45AF-85F3-F56DA889AA8F}"/>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112.78434781535087</c:v>
              </c:pt>
              <c:pt idx="1">
                <c:v>113.92615412485408</c:v>
              </c:pt>
              <c:pt idx="2">
                <c:v>117.36114312650618</c:v>
              </c:pt>
              <c:pt idx="3">
                <c:v>118.3494395325426</c:v>
              </c:pt>
              <c:pt idx="4">
                <c:v>115.3299923636838</c:v>
              </c:pt>
              <c:pt idx="5">
                <c:v>114.84960385641575</c:v>
              </c:pt>
              <c:pt idx="6">
                <c:v>116.73473967631843</c:v>
              </c:pt>
              <c:pt idx="7">
                <c:v>109.65111630061006</c:v>
              </c:pt>
              <c:pt idx="8">
                <c:v>114.29077735160081</c:v>
              </c:pt>
              <c:pt idx="9">
                <c:v>115.39447894173733</c:v>
              </c:pt>
              <c:pt idx="10">
                <c:v>113.63985605681432</c:v>
              </c:pt>
              <c:pt idx="11">
                <c:v>113.99992317866314</c:v>
              </c:pt>
              <c:pt idx="12">
                <c:v>118.61644438221334</c:v>
              </c:pt>
              <c:pt idx="13">
                <c:v>119.72846012490055</c:v>
              </c:pt>
              <c:pt idx="14">
                <c:v>125.75180012599762</c:v>
              </c:pt>
              <c:pt idx="15">
                <c:v>123.60513289418071</c:v>
              </c:pt>
              <c:pt idx="16">
                <c:v>122.19465067933226</c:v>
              </c:pt>
              <c:pt idx="17">
                <c:v>123.49078276969465</c:v>
              </c:pt>
              <c:pt idx="18">
                <c:v>120.95219915786298</c:v>
              </c:pt>
              <c:pt idx="19">
                <c:v>123.18663793475379</c:v>
              </c:pt>
              <c:pt idx="20">
                <c:v>124.16605736364212</c:v>
              </c:pt>
              <c:pt idx="21">
                <c:v>117.26595982717183</c:v>
              </c:pt>
              <c:pt idx="22">
                <c:v>125.15689386104761</c:v>
              </c:pt>
              <c:pt idx="23">
                <c:v>119.90304806291832</c:v>
              </c:pt>
              <c:pt idx="24">
                <c:v>117.20947294688261</c:v>
              </c:pt>
              <c:pt idx="25">
                <c:v>121.09232208294918</c:v>
              </c:pt>
              <c:pt idx="26">
                <c:v>125.229563977609</c:v>
              </c:pt>
              <c:pt idx="27">
                <c:v>119.88540091588735</c:v>
              </c:pt>
              <c:pt idx="28">
                <c:v>123.32400821413867</c:v>
              </c:pt>
              <c:pt idx="29">
                <c:v>119.28219199622738</c:v>
              </c:pt>
              <c:pt idx="30">
                <c:v>121.73630786632374</c:v>
              </c:pt>
              <c:pt idx="31">
                <c:v>124.03820756689028</c:v>
              </c:pt>
              <c:pt idx="32">
                <c:v>116.58694015229874</c:v>
              </c:pt>
              <c:pt idx="33">
                <c:v>121.91288156225389</c:v>
              </c:pt>
              <c:pt idx="34">
                <c:v>121.37953918950627</c:v>
              </c:pt>
              <c:pt idx="35">
                <c:v>128.62584514454198</c:v>
              </c:pt>
              <c:pt idx="36">
                <c:v>127.77923145380534</c:v>
              </c:pt>
              <c:pt idx="37">
                <c:v>127.70823923664977</c:v>
              </c:pt>
              <c:pt idx="38">
                <c:v>120.86655598083634</c:v>
              </c:pt>
              <c:pt idx="39">
                <c:v>123.20958187082849</c:v>
              </c:pt>
              <c:pt idx="40">
                <c:v>119.85884298187774</c:v>
              </c:pt>
              <c:pt idx="41">
                <c:v>118.04323577207565</c:v>
              </c:pt>
              <c:pt idx="42">
                <c:v>124.89761605725755</c:v>
              </c:pt>
              <c:pt idx="43">
                <c:v>127.168936119655</c:v>
              </c:pt>
              <c:pt idx="44">
                <c:v>127.73469716214376</c:v>
              </c:pt>
              <c:pt idx="45">
                <c:v>129.572845167471</c:v>
              </c:pt>
              <c:pt idx="46">
                <c:v>133.50537164339431</c:v>
              </c:pt>
              <c:pt idx="47">
                <c:v>124.74869011131906</c:v>
              </c:pt>
              <c:pt idx="48">
                <c:v>125.1685700564438</c:v>
              </c:pt>
            </c:numLit>
          </c:val>
          <c:smooth val="0"/>
          <c:extLst>
            <c:ext xmlns:c16="http://schemas.microsoft.com/office/drawing/2014/chart" uri="{C3380CC4-5D6E-409C-BE32-E72D297353CC}">
              <c16:uniqueId val="{00000001-4AAC-42FC-AA3D-1BC3E70EA24D}"/>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91.415295308979523</c:v>
              </c:pt>
              <c:pt idx="1">
                <c:v>91.100704734680917</c:v>
              </c:pt>
              <c:pt idx="2">
                <c:v>97.964209335427228</c:v>
              </c:pt>
              <c:pt idx="3">
                <c:v>89.927026639119177</c:v>
              </c:pt>
              <c:pt idx="4">
                <c:v>91.846615625324674</c:v>
              </c:pt>
              <c:pt idx="5">
                <c:v>93.785881187322758</c:v>
              </c:pt>
              <c:pt idx="6">
                <c:v>75.103067094738847</c:v>
              </c:pt>
              <c:pt idx="7">
                <c:v>103.3450273978072</c:v>
              </c:pt>
              <c:pt idx="8">
                <c:v>98.10739008702221</c:v>
              </c:pt>
              <c:pt idx="9">
                <c:v>93.69079806213</c:v>
              </c:pt>
              <c:pt idx="10">
                <c:v>96.543251827442532</c:v>
              </c:pt>
              <c:pt idx="11">
                <c:v>102.82172819336664</c:v>
              </c:pt>
              <c:pt idx="12">
                <c:v>97.211822949284866</c:v>
              </c:pt>
              <c:pt idx="13">
                <c:v>103.99503141533305</c:v>
              </c:pt>
              <c:pt idx="14">
                <c:v>105.12464001725219</c:v>
              </c:pt>
              <c:pt idx="15">
                <c:v>101.78681346316536</c:v>
              </c:pt>
              <c:pt idx="16">
                <c:v>105.73215569654069</c:v>
              </c:pt>
              <c:pt idx="17">
                <c:v>105.32648872527177</c:v>
              </c:pt>
              <c:pt idx="18">
                <c:v>104.86392985106885</c:v>
              </c:pt>
              <c:pt idx="19">
                <c:v>107.22303946927181</c:v>
              </c:pt>
              <c:pt idx="20">
                <c:v>114.19696317126342</c:v>
              </c:pt>
              <c:pt idx="21">
                <c:v>112.44877155588387</c:v>
              </c:pt>
              <c:pt idx="22">
                <c:v>112.25988635778286</c:v>
              </c:pt>
              <c:pt idx="23">
                <c:v>96.185825848249607</c:v>
              </c:pt>
              <c:pt idx="24">
                <c:v>90.866405115555111</c:v>
              </c:pt>
              <c:pt idx="25">
                <c:v>95.401225158147611</c:v>
              </c:pt>
              <c:pt idx="26">
                <c:v>82.261299398814202</c:v>
              </c:pt>
              <c:pt idx="27">
                <c:v>94.897956473348628</c:v>
              </c:pt>
              <c:pt idx="28">
                <c:v>83.406775798371839</c:v>
              </c:pt>
              <c:pt idx="29">
                <c:v>73.336025651550841</c:v>
              </c:pt>
              <c:pt idx="30">
                <c:v>82.890233286913897</c:v>
              </c:pt>
              <c:pt idx="31">
                <c:v>86.196473700166877</c:v>
              </c:pt>
              <c:pt idx="32">
                <c:v>74.152549370361072</c:v>
              </c:pt>
              <c:pt idx="33">
                <c:v>79.583122978277174</c:v>
              </c:pt>
              <c:pt idx="34">
                <c:v>75.887369892802354</c:v>
              </c:pt>
              <c:pt idx="35">
                <c:v>76.070716699897574</c:v>
              </c:pt>
              <c:pt idx="36">
                <c:v>77.234940150408065</c:v>
              </c:pt>
              <c:pt idx="37">
                <c:v>72.265837583278696</c:v>
              </c:pt>
              <c:pt idx="38">
                <c:v>81.814693247114292</c:v>
              </c:pt>
              <c:pt idx="39">
                <c:v>66.135779561279421</c:v>
              </c:pt>
              <c:pt idx="40">
                <c:v>78.018523570110588</c:v>
              </c:pt>
              <c:pt idx="41">
                <c:v>77.246836541349069</c:v>
              </c:pt>
              <c:pt idx="42">
                <c:v>70.659373827374736</c:v>
              </c:pt>
              <c:pt idx="43">
                <c:v>66.598873057532529</c:v>
              </c:pt>
              <c:pt idx="44">
                <c:v>66.283183421580574</c:v>
              </c:pt>
              <c:pt idx="45">
                <c:v>70.239132345571136</c:v>
              </c:pt>
              <c:pt idx="46">
                <c:v>73.84247590233548</c:v>
              </c:pt>
              <c:pt idx="47">
                <c:v>75.273761448631063</c:v>
              </c:pt>
              <c:pt idx="48">
                <c:v>71.427436850714955</c:v>
              </c:pt>
            </c:numLit>
          </c:val>
          <c:smooth val="0"/>
          <c:extLst>
            <c:ext xmlns:c16="http://schemas.microsoft.com/office/drawing/2014/chart" uri="{C3380CC4-5D6E-409C-BE32-E72D297353CC}">
              <c16:uniqueId val="{00000001-32C3-4AF5-B712-59930ABE28E3}"/>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88.529797443543572</c:v>
              </c:pt>
              <c:pt idx="1">
                <c:v>90.372044250963285</c:v>
              </c:pt>
              <c:pt idx="2">
                <c:v>100.8272732554604</c:v>
              </c:pt>
              <c:pt idx="3">
                <c:v>91.629309059622045</c:v>
              </c:pt>
              <c:pt idx="4">
                <c:v>90.323097642000008</c:v>
              </c:pt>
              <c:pt idx="5">
                <c:v>85.395324882741136</c:v>
              </c:pt>
              <c:pt idx="6">
                <c:v>88.314660249944765</c:v>
              </c:pt>
              <c:pt idx="7">
                <c:v>109.0745554553382</c:v>
              </c:pt>
              <c:pt idx="8">
                <c:v>87.463823325620837</c:v>
              </c:pt>
              <c:pt idx="9">
                <c:v>87.442993684917894</c:v>
              </c:pt>
              <c:pt idx="10">
                <c:v>91.253477081054385</c:v>
              </c:pt>
              <c:pt idx="11">
                <c:v>95.856287367803958</c:v>
              </c:pt>
              <c:pt idx="12">
                <c:v>95.818809919416026</c:v>
              </c:pt>
              <c:pt idx="13">
                <c:v>85.938404031266899</c:v>
              </c:pt>
              <c:pt idx="14">
                <c:v>98.541760515005322</c:v>
              </c:pt>
              <c:pt idx="15">
                <c:v>93.846805723185341</c:v>
              </c:pt>
              <c:pt idx="16">
                <c:v>98.879669222547051</c:v>
              </c:pt>
              <c:pt idx="17">
                <c:v>98.006379380397618</c:v>
              </c:pt>
              <c:pt idx="18">
                <c:v>96.513745206808281</c:v>
              </c:pt>
              <c:pt idx="19">
                <c:v>99.892060527566684</c:v>
              </c:pt>
              <c:pt idx="20">
                <c:v>110.12888891943487</c:v>
              </c:pt>
              <c:pt idx="21">
                <c:v>97.977805823692577</c:v>
              </c:pt>
              <c:pt idx="22">
                <c:v>98.671314821580282</c:v>
              </c:pt>
              <c:pt idx="23">
                <c:v>99.497998822537809</c:v>
              </c:pt>
              <c:pt idx="24">
                <c:v>95.339481089065657</c:v>
              </c:pt>
              <c:pt idx="25">
                <c:v>102.37208830227176</c:v>
              </c:pt>
              <c:pt idx="26">
                <c:v>95.899124131613874</c:v>
              </c:pt>
              <c:pt idx="27">
                <c:v>105.76428284183486</c:v>
              </c:pt>
              <c:pt idx="28">
                <c:v>94.52808407025438</c:v>
              </c:pt>
              <c:pt idx="29">
                <c:v>81.496972277338756</c:v>
              </c:pt>
              <c:pt idx="30">
                <c:v>104.74817508528933</c:v>
              </c:pt>
              <c:pt idx="31">
                <c:v>111.98544415800656</c:v>
              </c:pt>
              <c:pt idx="32">
                <c:v>94.483179264870401</c:v>
              </c:pt>
              <c:pt idx="33">
                <c:v>96.276808119411527</c:v>
              </c:pt>
              <c:pt idx="34">
                <c:v>88.5327272216132</c:v>
              </c:pt>
              <c:pt idx="35">
                <c:v>88.423619185918227</c:v>
              </c:pt>
              <c:pt idx="36">
                <c:v>93.520032962093254</c:v>
              </c:pt>
              <c:pt idx="37">
                <c:v>87.239582919605169</c:v>
              </c:pt>
              <c:pt idx="38">
                <c:v>95.670437720347763</c:v>
              </c:pt>
              <c:pt idx="39">
                <c:v>83.268824678788974</c:v>
              </c:pt>
              <c:pt idx="40">
                <c:v>87.529714953460228</c:v>
              </c:pt>
              <c:pt idx="41">
                <c:v>92.182615756160516</c:v>
              </c:pt>
              <c:pt idx="42">
                <c:v>92.540367864992419</c:v>
              </c:pt>
              <c:pt idx="43">
                <c:v>79.304231938586412</c:v>
              </c:pt>
              <c:pt idx="44">
                <c:v>81.445470095360946</c:v>
              </c:pt>
              <c:pt idx="45">
                <c:v>96.125046541132804</c:v>
              </c:pt>
              <c:pt idx="46">
                <c:v>90.459813149879835</c:v>
              </c:pt>
              <c:pt idx="47">
                <c:v>95.49649047986631</c:v>
              </c:pt>
              <c:pt idx="48">
                <c:v>92.617900044015656</c:v>
              </c:pt>
            </c:numLit>
          </c:val>
          <c:smooth val="0"/>
          <c:extLst>
            <c:ext xmlns:c16="http://schemas.microsoft.com/office/drawing/2014/chart" uri="{C3380CC4-5D6E-409C-BE32-E72D297353CC}">
              <c16:uniqueId val="{00000001-1BB0-441D-8258-1294C7C09347}"/>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89.926999253588917</c:v>
              </c:pt>
              <c:pt idx="1">
                <c:v>90.724872703534317</c:v>
              </c:pt>
              <c:pt idx="2">
                <c:v>99.440934301873469</c:v>
              </c:pt>
              <c:pt idx="3">
                <c:v>90.805038105335413</c:v>
              </c:pt>
              <c:pt idx="4">
                <c:v>91.060808145769954</c:v>
              </c:pt>
              <c:pt idx="5">
                <c:v>89.458159444664361</c:v>
              </c:pt>
              <c:pt idx="6">
                <c:v>81.917406558943497</c:v>
              </c:pt>
              <c:pt idx="7">
                <c:v>106.30023111132125</c:v>
              </c:pt>
              <c:pt idx="8">
                <c:v>92.617599705948123</c:v>
              </c:pt>
              <c:pt idx="9">
                <c:v>90.468275279895323</c:v>
              </c:pt>
              <c:pt idx="10">
                <c:v>93.814866205239056</c:v>
              </c:pt>
              <c:pt idx="11">
                <c:v>99.229059410305382</c:v>
              </c:pt>
              <c:pt idx="12">
                <c:v>96.493327946292283</c:v>
              </c:pt>
              <c:pt idx="13">
                <c:v>94.68169674568378</c:v>
              </c:pt>
              <c:pt idx="14">
                <c:v>101.72929056520003</c:v>
              </c:pt>
              <c:pt idx="15">
                <c:v>97.691477839897559</c:v>
              </c:pt>
              <c:pt idx="16">
                <c:v>102.19774705565219</c:v>
              </c:pt>
              <c:pt idx="17">
                <c:v>101.55088729665729</c:v>
              </c:pt>
              <c:pt idx="18">
                <c:v>100.55703119877732</c:v>
              </c:pt>
              <c:pt idx="19">
                <c:v>103.44183166739293</c:v>
              </c:pt>
              <c:pt idx="20">
                <c:v>112.09871214340561</c:v>
              </c:pt>
              <c:pt idx="21">
                <c:v>104.98486680831998</c:v>
              </c:pt>
              <c:pt idx="22">
                <c:v>105.25110715958101</c:v>
              </c:pt>
              <c:pt idx="23">
                <c:v>97.894194456472349</c:v>
              </c:pt>
              <c:pt idx="24">
                <c:v>93.173549891707083</c:v>
              </c:pt>
              <c:pt idx="25">
                <c:v>98.996690690921554</c:v>
              </c:pt>
              <c:pt idx="26">
                <c:v>89.295482649151708</c:v>
              </c:pt>
              <c:pt idx="27">
                <c:v>100.50264288276367</c:v>
              </c:pt>
              <c:pt idx="28">
                <c:v>89.142978008081315</c:v>
              </c:pt>
              <c:pt idx="29">
                <c:v>77.545318202726705</c:v>
              </c:pt>
              <c:pt idx="30">
                <c:v>94.164228304257179</c:v>
              </c:pt>
              <c:pt idx="31">
                <c:v>99.498033706411675</c:v>
              </c:pt>
              <c:pt idx="32">
                <c:v>84.638780061449467</c:v>
              </c:pt>
              <c:pt idx="33">
                <c:v>88.193472700968542</c:v>
              </c:pt>
              <c:pt idx="34">
                <c:v>82.409653501780355</c:v>
              </c:pt>
              <c:pt idx="35">
                <c:v>82.442156534524415</c:v>
              </c:pt>
              <c:pt idx="36">
                <c:v>85.63454414375191</c:v>
              </c:pt>
              <c:pt idx="37">
                <c:v>79.98906842861193</c:v>
              </c:pt>
              <c:pt idx="38">
                <c:v>88.961276195945544</c:v>
              </c:pt>
              <c:pt idx="39">
                <c:v>74.972744499171071</c:v>
              </c:pt>
              <c:pt idx="40">
                <c:v>82.924251897781943</c:v>
              </c:pt>
              <c:pt idx="41">
                <c:v>84.950485036764064</c:v>
              </c:pt>
              <c:pt idx="42">
                <c:v>81.945258840251583</c:v>
              </c:pt>
              <c:pt idx="43">
                <c:v>73.1521045575453</c:v>
              </c:pt>
              <c:pt idx="44">
                <c:v>74.10366103052155</c:v>
              </c:pt>
              <c:pt idx="45">
                <c:v>83.59069446208423</c:v>
              </c:pt>
              <c:pt idx="46">
                <c:v>82.41344653893276</c:v>
              </c:pt>
              <c:pt idx="47">
                <c:v>85.704338510199335</c:v>
              </c:pt>
              <c:pt idx="48">
                <c:v>82.357156522409952</c:v>
              </c:pt>
            </c:numLit>
          </c:val>
          <c:smooth val="0"/>
          <c:extLst>
            <c:ext xmlns:c16="http://schemas.microsoft.com/office/drawing/2014/chart" uri="{C3380CC4-5D6E-409C-BE32-E72D297353CC}">
              <c16:uniqueId val="{00000001-BCA3-4AA6-B9FF-67696125EF6C}"/>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84.07259585220342</c:v>
              </c:pt>
              <c:pt idx="1">
                <c:v>82.065524811372541</c:v>
              </c:pt>
              <c:pt idx="2">
                <c:v>82.700687168670655</c:v>
              </c:pt>
              <c:pt idx="3">
                <c:v>82.692315089123468</c:v>
              </c:pt>
              <c:pt idx="4">
                <c:v>81.569044191483158</c:v>
              </c:pt>
              <c:pt idx="5">
                <c:v>82.375254958178914</c:v>
              </c:pt>
              <c:pt idx="6">
                <c:v>69.209946812003381</c:v>
              </c:pt>
              <c:pt idx="7">
                <c:v>59.222279167409596</c:v>
              </c:pt>
              <c:pt idx="8">
                <c:v>77.037337762246125</c:v>
              </c:pt>
              <c:pt idx="9">
                <c:v>82.281647560801247</c:v>
              </c:pt>
              <c:pt idx="10">
                <c:v>81.363215244218978</c:v>
              </c:pt>
              <c:pt idx="11">
                <c:v>80.842304575274838</c:v>
              </c:pt>
              <c:pt idx="12">
                <c:v>80.614891452567051</c:v>
              </c:pt>
              <c:pt idx="13">
                <c:v>77.659056619529338</c:v>
              </c:pt>
              <c:pt idx="14">
                <c:v>82.59989316154801</c:v>
              </c:pt>
              <c:pt idx="15">
                <c:v>75.091170492335308</c:v>
              </c:pt>
              <c:pt idx="16">
                <c:v>80.810403894585662</c:v>
              </c:pt>
              <c:pt idx="17">
                <c:v>80.941000380019688</c:v>
              </c:pt>
              <c:pt idx="18">
                <c:v>85.122988216014647</c:v>
              </c:pt>
              <c:pt idx="19">
                <c:v>84.402727235612289</c:v>
              </c:pt>
              <c:pt idx="20">
                <c:v>81.97887525163182</c:v>
              </c:pt>
              <c:pt idx="21">
                <c:v>79.845334123475311</c:v>
              </c:pt>
              <c:pt idx="22">
                <c:v>80.799317569669299</c:v>
              </c:pt>
              <c:pt idx="23">
                <c:v>79.275260473837889</c:v>
              </c:pt>
              <c:pt idx="24">
                <c:v>78.374228238879368</c:v>
              </c:pt>
              <c:pt idx="25">
                <c:v>78.529610086237383</c:v>
              </c:pt>
              <c:pt idx="26">
                <c:v>79.540244723310934</c:v>
              </c:pt>
              <c:pt idx="27">
                <c:v>77.440343077842869</c:v>
              </c:pt>
              <c:pt idx="28">
                <c:v>77.813521988835149</c:v>
              </c:pt>
              <c:pt idx="29">
                <c:v>73.650291517740072</c:v>
              </c:pt>
              <c:pt idx="30">
                <c:v>74.995337739750497</c:v>
              </c:pt>
              <c:pt idx="31">
                <c:v>76.924989232028224</c:v>
              </c:pt>
              <c:pt idx="32">
                <c:v>76.810296902715152</c:v>
              </c:pt>
              <c:pt idx="33">
                <c:v>77.262455254162816</c:v>
              </c:pt>
              <c:pt idx="34">
                <c:v>77.774862921552725</c:v>
              </c:pt>
              <c:pt idx="35">
                <c:v>78.158210897126821</c:v>
              </c:pt>
              <c:pt idx="36">
                <c:v>77.034526607205038</c:v>
              </c:pt>
              <c:pt idx="37">
                <c:v>77.448527474170334</c:v>
              </c:pt>
              <c:pt idx="38">
                <c:v>76.260039388254157</c:v>
              </c:pt>
              <c:pt idx="39">
                <c:v>75.536725380468326</c:v>
              </c:pt>
              <c:pt idx="40">
                <c:v>75.503729794730631</c:v>
              </c:pt>
              <c:pt idx="41">
                <c:v>73.521633471824728</c:v>
              </c:pt>
              <c:pt idx="42">
                <c:v>74.342550530150334</c:v>
              </c:pt>
              <c:pt idx="43">
                <c:v>73.59982007234926</c:v>
              </c:pt>
              <c:pt idx="44">
                <c:v>75.590708020990633</c:v>
              </c:pt>
              <c:pt idx="45">
                <c:v>76.110488110257364</c:v>
              </c:pt>
              <c:pt idx="46">
                <c:v>74.111871186307098</c:v>
              </c:pt>
              <c:pt idx="47">
                <c:v>73.857373951435989</c:v>
              </c:pt>
              <c:pt idx="48">
                <c:v>73.055809386828344</c:v>
              </c:pt>
            </c:numLit>
          </c:val>
          <c:smooth val="0"/>
          <c:extLst>
            <c:ext xmlns:c16="http://schemas.microsoft.com/office/drawing/2014/chart" uri="{C3380CC4-5D6E-409C-BE32-E72D297353CC}">
              <c16:uniqueId val="{00000001-EDFF-4F30-99A9-756ED38B9BDE}"/>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83.5907996181069</c:v>
              </c:pt>
              <c:pt idx="1">
                <c:v>81.551859879446482</c:v>
              </c:pt>
              <c:pt idx="2">
                <c:v>82.438468707038098</c:v>
              </c:pt>
              <c:pt idx="3">
                <c:v>82.572888989968931</c:v>
              </c:pt>
              <c:pt idx="4">
                <c:v>82.156425998355516</c:v>
              </c:pt>
              <c:pt idx="5">
                <c:v>82.373087223443108</c:v>
              </c:pt>
              <c:pt idx="6">
                <c:v>69.531836334830572</c:v>
              </c:pt>
              <c:pt idx="7">
                <c:v>59.696586819405795</c:v>
              </c:pt>
              <c:pt idx="8">
                <c:v>76.91283781938283</c:v>
              </c:pt>
              <c:pt idx="9">
                <c:v>77.740756263363266</c:v>
              </c:pt>
              <c:pt idx="10">
                <c:v>78.787448336025051</c:v>
              </c:pt>
              <c:pt idx="11">
                <c:v>79.929493038670714</c:v>
              </c:pt>
              <c:pt idx="12">
                <c:v>79.385920561546541</c:v>
              </c:pt>
              <c:pt idx="13">
                <c:v>77.003512739979811</c:v>
              </c:pt>
              <c:pt idx="14">
                <c:v>81.869832414134962</c:v>
              </c:pt>
              <c:pt idx="15">
                <c:v>74.599671942465093</c:v>
              </c:pt>
              <c:pt idx="16">
                <c:v>74.171403935320797</c:v>
              </c:pt>
              <c:pt idx="17">
                <c:v>74.647746240892147</c:v>
              </c:pt>
              <c:pt idx="18">
                <c:v>75.587899460931197</c:v>
              </c:pt>
              <c:pt idx="19">
                <c:v>77.185265731173217</c:v>
              </c:pt>
              <c:pt idx="20">
                <c:v>77.195602995380881</c:v>
              </c:pt>
              <c:pt idx="21">
                <c:v>75.583770662377006</c:v>
              </c:pt>
              <c:pt idx="22">
                <c:v>76.758595749191187</c:v>
              </c:pt>
              <c:pt idx="23">
                <c:v>75.038085646252711</c:v>
              </c:pt>
              <c:pt idx="24">
                <c:v>75.418013013652413</c:v>
              </c:pt>
              <c:pt idx="25">
                <c:v>76.446442943895207</c:v>
              </c:pt>
              <c:pt idx="26">
                <c:v>76.327595308824343</c:v>
              </c:pt>
              <c:pt idx="27">
                <c:v>73.207513507440169</c:v>
              </c:pt>
              <c:pt idx="28">
                <c:v>73.711209334022186</c:v>
              </c:pt>
              <c:pt idx="29">
                <c:v>71.882736379481727</c:v>
              </c:pt>
              <c:pt idx="30">
                <c:v>74.013538067818089</c:v>
              </c:pt>
              <c:pt idx="31">
                <c:v>76.678686187260695</c:v>
              </c:pt>
              <c:pt idx="32">
                <c:v>76.154735131374125</c:v>
              </c:pt>
              <c:pt idx="33">
                <c:v>76.635450935442307</c:v>
              </c:pt>
              <c:pt idx="34">
                <c:v>76.966401124830611</c:v>
              </c:pt>
              <c:pt idx="35">
                <c:v>77.416193954582468</c:v>
              </c:pt>
              <c:pt idx="36">
                <c:v>75.814560947034053</c:v>
              </c:pt>
              <c:pt idx="37">
                <c:v>76.781793720565886</c:v>
              </c:pt>
              <c:pt idx="38">
                <c:v>75.72670414205524</c:v>
              </c:pt>
              <c:pt idx="39">
                <c:v>75.678206525070721</c:v>
              </c:pt>
              <c:pt idx="40">
                <c:v>75.62403002656761</c:v>
              </c:pt>
              <c:pt idx="41">
                <c:v>73.8490591381873</c:v>
              </c:pt>
              <c:pt idx="42">
                <c:v>74.717050591734917</c:v>
              </c:pt>
              <c:pt idx="43">
                <c:v>73.956795810878475</c:v>
              </c:pt>
              <c:pt idx="44">
                <c:v>75.165243676636408</c:v>
              </c:pt>
              <c:pt idx="45">
                <c:v>75.854514278659252</c:v>
              </c:pt>
              <c:pt idx="46">
                <c:v>74.30350897100017</c:v>
              </c:pt>
              <c:pt idx="47">
                <c:v>73.606748047433868</c:v>
              </c:pt>
              <c:pt idx="48">
                <c:v>72.487445094703531</c:v>
              </c:pt>
            </c:numLit>
          </c:val>
          <c:smooth val="0"/>
          <c:extLst>
            <c:ext xmlns:c16="http://schemas.microsoft.com/office/drawing/2014/chart" uri="{C3380CC4-5D6E-409C-BE32-E72D297353CC}">
              <c16:uniqueId val="{00000002-EDFF-4F30-99A9-756ED38B9BDE}"/>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96.764745079250929</c:v>
              </c:pt>
              <c:pt idx="1">
                <c:v>97.79464074847202</c:v>
              </c:pt>
              <c:pt idx="2">
                <c:v>96.630639674367188</c:v>
              </c:pt>
              <c:pt idx="3">
                <c:v>97.299678903522718</c:v>
              </c:pt>
              <c:pt idx="4">
                <c:v>93.796468396607395</c:v>
              </c:pt>
              <c:pt idx="5">
                <c:v>94.675265352375888</c:v>
              </c:pt>
              <c:pt idx="6">
                <c:v>94.959555779346687</c:v>
              </c:pt>
              <c:pt idx="7">
                <c:v>86.975330350655923</c:v>
              </c:pt>
              <c:pt idx="8">
                <c:v>89.211156186317595</c:v>
              </c:pt>
              <c:pt idx="9">
                <c:v>94.308873463834814</c:v>
              </c:pt>
              <c:pt idx="10">
                <c:v>93.022764782603701</c:v>
              </c:pt>
              <c:pt idx="11">
                <c:v>95.21737208514115</c:v>
              </c:pt>
              <c:pt idx="12">
                <c:v>94.937185810323342</c:v>
              </c:pt>
              <c:pt idx="13">
                <c:v>95.878080258644061</c:v>
              </c:pt>
              <c:pt idx="14">
                <c:v>96.340377201697265</c:v>
              </c:pt>
              <c:pt idx="15">
                <c:v>98.215522508091198</c:v>
              </c:pt>
              <c:pt idx="16">
                <c:v>98.38097534858386</c:v>
              </c:pt>
              <c:pt idx="17">
                <c:v>98.979269271099128</c:v>
              </c:pt>
              <c:pt idx="18">
                <c:v>97.792315007544289</c:v>
              </c:pt>
              <c:pt idx="19">
                <c:v>100.7555827759309</c:v>
              </c:pt>
              <c:pt idx="20">
                <c:v>101.4870138418126</c:v>
              </c:pt>
              <c:pt idx="21">
                <c:v>97.809064296931496</c:v>
              </c:pt>
              <c:pt idx="22">
                <c:v>95.156604591187602</c:v>
              </c:pt>
              <c:pt idx="23">
                <c:v>94.689923461840891</c:v>
              </c:pt>
              <c:pt idx="24">
                <c:v>97.967746046247413</c:v>
              </c:pt>
              <c:pt idx="25">
                <c:v>96.773177775279564</c:v>
              </c:pt>
              <c:pt idx="26">
                <c:v>96.26204892782566</c:v>
              </c:pt>
              <c:pt idx="27">
                <c:v>94.135134128437898</c:v>
              </c:pt>
              <c:pt idx="28">
                <c:v>92.425048626413712</c:v>
              </c:pt>
              <c:pt idx="29">
                <c:v>98.62813290505585</c:v>
              </c:pt>
              <c:pt idx="30">
                <c:v>95.982985211770796</c:v>
              </c:pt>
              <c:pt idx="31">
                <c:v>96.213753368010586</c:v>
              </c:pt>
              <c:pt idx="32">
                <c:v>97.030955097107906</c:v>
              </c:pt>
              <c:pt idx="33">
                <c:v>96.328475444288102</c:v>
              </c:pt>
              <c:pt idx="34">
                <c:v>96.189191433223186</c:v>
              </c:pt>
              <c:pt idx="35">
                <c:v>96.868042772434848</c:v>
              </c:pt>
              <c:pt idx="36">
                <c:v>95.778785545487295</c:v>
              </c:pt>
              <c:pt idx="37">
                <c:v>94.499852690745186</c:v>
              </c:pt>
              <c:pt idx="38">
                <c:v>95.246906650458598</c:v>
              </c:pt>
              <c:pt idx="39">
                <c:v>94.46206283241159</c:v>
              </c:pt>
              <c:pt idx="40">
                <c:v>95.09216300525118</c:v>
              </c:pt>
              <c:pt idx="41">
                <c:v>94.661429722493835</c:v>
              </c:pt>
              <c:pt idx="42">
                <c:v>94.1561494694175</c:v>
              </c:pt>
              <c:pt idx="43">
                <c:v>91.951464234097074</c:v>
              </c:pt>
              <c:pt idx="44">
                <c:v>90.863444841406888</c:v>
              </c:pt>
              <c:pt idx="45">
                <c:v>94.730638784303693</c:v>
              </c:pt>
              <c:pt idx="46">
                <c:v>95.095129731720917</c:v>
              </c:pt>
              <c:pt idx="47">
                <c:v>91.904558966903934</c:v>
              </c:pt>
              <c:pt idx="48">
                <c:v>91.762538623992924</c:v>
              </c:pt>
            </c:numLit>
          </c:val>
          <c:smooth val="0"/>
          <c:extLst>
            <c:ext xmlns:c16="http://schemas.microsoft.com/office/drawing/2014/chart" uri="{C3380CC4-5D6E-409C-BE32-E72D297353CC}">
              <c16:uniqueId val="{00000001-58E1-4527-816D-A84BAFB8283F}"/>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113.93926558796615</c:v>
              </c:pt>
              <c:pt idx="1">
                <c:v>114.66795452107232</c:v>
              </c:pt>
              <c:pt idx="2">
                <c:v>116.80174290508421</c:v>
              </c:pt>
              <c:pt idx="3">
                <c:v>115.15369137814429</c:v>
              </c:pt>
              <c:pt idx="4">
                <c:v>113.29314385126983</c:v>
              </c:pt>
              <c:pt idx="5">
                <c:v>113.31114236519429</c:v>
              </c:pt>
              <c:pt idx="6">
                <c:v>112.77459348413466</c:v>
              </c:pt>
              <c:pt idx="7">
                <c:v>97.759400378085559</c:v>
              </c:pt>
              <c:pt idx="8">
                <c:v>98.175883208581283</c:v>
              </c:pt>
              <c:pt idx="9">
                <c:v>112.71167683391552</c:v>
              </c:pt>
              <c:pt idx="10">
                <c:v>113.47833831439908</c:v>
              </c:pt>
              <c:pt idx="11">
                <c:v>114.12228568440645</c:v>
              </c:pt>
              <c:pt idx="12">
                <c:v>115.51002441799523</c:v>
              </c:pt>
              <c:pt idx="13">
                <c:v>117.00874319572027</c:v>
              </c:pt>
              <c:pt idx="14">
                <c:v>118.11003516016594</c:v>
              </c:pt>
              <c:pt idx="15">
                <c:v>119.0336015972029</c:v>
              </c:pt>
              <c:pt idx="16">
                <c:v>121.87820130504934</c:v>
              </c:pt>
              <c:pt idx="17">
                <c:v>121.47168374076848</c:v>
              </c:pt>
              <c:pt idx="18">
                <c:v>123.67769054988807</c:v>
              </c:pt>
              <c:pt idx="19">
                <c:v>123.12948337386456</c:v>
              </c:pt>
              <c:pt idx="20">
                <c:v>122.81049618977194</c:v>
              </c:pt>
              <c:pt idx="21">
                <c:v>122.41308023905424</c:v>
              </c:pt>
              <c:pt idx="22">
                <c:v>122.5408409692825</c:v>
              </c:pt>
              <c:pt idx="23">
                <c:v>118.81377311830867</c:v>
              </c:pt>
              <c:pt idx="24">
                <c:v>124.37220023122424</c:v>
              </c:pt>
              <c:pt idx="25">
                <c:v>122.36883803066578</c:v>
              </c:pt>
              <c:pt idx="26">
                <c:v>121.81278881617811</c:v>
              </c:pt>
              <c:pt idx="27">
                <c:v>117.99265142669209</c:v>
              </c:pt>
              <c:pt idx="28">
                <c:v>119.43222162291789</c:v>
              </c:pt>
              <c:pt idx="29">
                <c:v>126.83973701079896</c:v>
              </c:pt>
              <c:pt idx="30">
                <c:v>120.74778135994715</c:v>
              </c:pt>
              <c:pt idx="31">
                <c:v>127.90440723157104</c:v>
              </c:pt>
              <c:pt idx="32">
                <c:v>125.35820930247843</c:v>
              </c:pt>
              <c:pt idx="33">
                <c:v>125.30820759786268</c:v>
              </c:pt>
              <c:pt idx="34">
                <c:v>126.93971293028936</c:v>
              </c:pt>
              <c:pt idx="35">
                <c:v>131.54776504076074</c:v>
              </c:pt>
              <c:pt idx="36">
                <c:v>128.25012073140249</c:v>
              </c:pt>
              <c:pt idx="37">
                <c:v>124.47426355661403</c:v>
              </c:pt>
              <c:pt idx="38">
                <c:v>128.86252211530177</c:v>
              </c:pt>
              <c:pt idx="39">
                <c:v>129.2582615067937</c:v>
              </c:pt>
              <c:pt idx="40">
                <c:v>131.99720283612572</c:v>
              </c:pt>
              <c:pt idx="41">
                <c:v>132.31599932745561</c:v>
              </c:pt>
              <c:pt idx="42">
                <c:v>131.99482890676643</c:v>
              </c:pt>
              <c:pt idx="43">
                <c:v>127.40222621130337</c:v>
              </c:pt>
              <c:pt idx="44">
                <c:v>129.36497230897712</c:v>
              </c:pt>
              <c:pt idx="45">
                <c:v>131.70629571667754</c:v>
              </c:pt>
              <c:pt idx="46">
                <c:v>135.71862566197291</c:v>
              </c:pt>
              <c:pt idx="47">
                <c:v>129.715824399919</c:v>
              </c:pt>
              <c:pt idx="48">
                <c:v>131.8705263054425</c:v>
              </c:pt>
            </c:numLit>
          </c:val>
          <c:smooth val="0"/>
          <c:extLst>
            <c:ext xmlns:c16="http://schemas.microsoft.com/office/drawing/2014/chart" uri="{C3380CC4-5D6E-409C-BE32-E72D297353CC}">
              <c16:uniqueId val="{00000001-D6C8-4819-85A7-08EA86CFE8A0}"/>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103.09559128786647</c:v>
              </c:pt>
              <c:pt idx="1">
                <c:v>104.01445657796431</c:v>
              </c:pt>
              <c:pt idx="2">
                <c:v>104.06608174956082</c:v>
              </c:pt>
              <c:pt idx="3">
                <c:v>103.88099843009553</c:v>
              </c:pt>
              <c:pt idx="4">
                <c:v>100.98330390797568</c:v>
              </c:pt>
              <c:pt idx="5">
                <c:v>101.54479462225898</c:v>
              </c:pt>
              <c:pt idx="6">
                <c:v>101.52650848422525</c:v>
              </c:pt>
              <c:pt idx="7">
                <c:v>90.950538206499843</c:v>
              </c:pt>
              <c:pt idx="8">
                <c:v>92.515720529256384</c:v>
              </c:pt>
              <c:pt idx="9">
                <c:v>101.09248747415039</c:v>
              </c:pt>
              <c:pt idx="10">
                <c:v>100.56306787712724</c:v>
              </c:pt>
              <c:pt idx="11">
                <c:v>102.18607322141912</c:v>
              </c:pt>
              <c:pt idx="12">
                <c:v>102.52071498272421</c:v>
              </c:pt>
              <c:pt idx="13">
                <c:v>103.6672338057744</c:v>
              </c:pt>
              <c:pt idx="14">
                <c:v>104.36507614332369</c:v>
              </c:pt>
              <c:pt idx="15">
                <c:v>105.88945186204791</c:v>
              </c:pt>
              <c:pt idx="16">
                <c:v>107.04248783645711</c:v>
              </c:pt>
              <c:pt idx="17">
                <c:v>107.2703896430278</c:v>
              </c:pt>
              <c:pt idx="18">
                <c:v>107.33414364419691</c:v>
              </c:pt>
              <c:pt idx="19">
                <c:v>109.00301674070978</c:v>
              </c:pt>
              <c:pt idx="20">
                <c:v>109.34724419342882</c:v>
              </c:pt>
              <c:pt idx="21">
                <c:v>106.87856006334091</c:v>
              </c:pt>
              <c:pt idx="22">
                <c:v>105.25094108006479</c:v>
              </c:pt>
              <c:pt idx="23">
                <c:v>103.58242104611757</c:v>
              </c:pt>
              <c:pt idx="24">
                <c:v>107.70091668019302</c:v>
              </c:pt>
              <c:pt idx="25">
                <c:v>106.20821199370766</c:v>
              </c:pt>
              <c:pt idx="26">
                <c:v>105.68052466736167</c:v>
              </c:pt>
              <c:pt idx="27">
                <c:v>102.92945667490943</c:v>
              </c:pt>
              <c:pt idx="28">
                <c:v>102.38039257232356</c:v>
              </c:pt>
              <c:pt idx="29">
                <c:v>109.02745245526826</c:v>
              </c:pt>
              <c:pt idx="30">
                <c:v>105.11174753862934</c:v>
              </c:pt>
              <c:pt idx="31">
                <c:v>107.89551506603645</c:v>
              </c:pt>
              <c:pt idx="32">
                <c:v>107.47290541505446</c:v>
              </c:pt>
              <c:pt idx="33">
                <c:v>107.01094121316075</c:v>
              </c:pt>
              <c:pt idx="34">
                <c:v>107.52440293644176</c:v>
              </c:pt>
              <c:pt idx="35">
                <c:v>109.65163042059419</c:v>
              </c:pt>
              <c:pt idx="36">
                <c:v>107.74832083155938</c:v>
              </c:pt>
              <c:pt idx="37">
                <c:v>105.54897544729462</c:v>
              </c:pt>
              <c:pt idx="38">
                <c:v>107.63824483121812</c:v>
              </c:pt>
              <c:pt idx="39">
                <c:v>107.288585840152</c:v>
              </c:pt>
              <c:pt idx="40">
                <c:v>108.69604390390781</c:v>
              </c:pt>
              <c:pt idx="41">
                <c:v>108.54160117180174</c:v>
              </c:pt>
              <c:pt idx="42">
                <c:v>108.10418721133868</c:v>
              </c:pt>
              <c:pt idx="43">
                <c:v>105.01927139308236</c:v>
              </c:pt>
              <c:pt idx="44">
                <c:v>105.05582063846535</c:v>
              </c:pt>
              <c:pt idx="45">
                <c:v>108.36055045389588</c:v>
              </c:pt>
              <c:pt idx="46">
                <c:v>110.06970238778069</c:v>
              </c:pt>
              <c:pt idx="47">
                <c:v>105.84249139931667</c:v>
              </c:pt>
              <c:pt idx="48">
                <c:v>106.54708539602382</c:v>
              </c:pt>
            </c:numLit>
          </c:val>
          <c:smooth val="0"/>
          <c:extLst>
            <c:ext xmlns:c16="http://schemas.microsoft.com/office/drawing/2014/chart" uri="{C3380CC4-5D6E-409C-BE32-E72D297353CC}">
              <c16:uniqueId val="{00000001-7745-48EA-9911-D5575A04B9D4}"/>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74.531669316450547</c:v>
              </c:pt>
              <c:pt idx="1">
                <c:v>72.891813584705517</c:v>
              </c:pt>
              <c:pt idx="2">
                <c:v>73.060877611472037</c:v>
              </c:pt>
              <c:pt idx="3">
                <c:v>73.637287114336317</c:v>
              </c:pt>
              <c:pt idx="4">
                <c:v>71.70327849763099</c:v>
              </c:pt>
              <c:pt idx="5">
                <c:v>72.81768149216181</c:v>
              </c:pt>
              <c:pt idx="6">
                <c:v>58.746108111242549</c:v>
              </c:pt>
              <c:pt idx="7">
                <c:v>52.272152762964431</c:v>
              </c:pt>
              <c:pt idx="8">
                <c:v>70.829433024247535</c:v>
              </c:pt>
              <c:pt idx="9">
                <c:v>74.122146557155588</c:v>
              </c:pt>
              <c:pt idx="10">
                <c:v>70.973855757739031</c:v>
              </c:pt>
              <c:pt idx="11">
                <c:v>70.500274763057888</c:v>
              </c:pt>
              <c:pt idx="12">
                <c:v>69.882014396766053</c:v>
              </c:pt>
              <c:pt idx="13">
                <c:v>67.349448855787259</c:v>
              </c:pt>
              <c:pt idx="14">
                <c:v>72.785101810930456</c:v>
              </c:pt>
              <c:pt idx="15">
                <c:v>67.994023283334954</c:v>
              </c:pt>
              <c:pt idx="16">
                <c:v>73.063595967532478</c:v>
              </c:pt>
              <c:pt idx="17">
                <c:v>72.390035658414888</c:v>
              </c:pt>
              <c:pt idx="18">
                <c:v>74.417852587049978</c:v>
              </c:pt>
              <c:pt idx="19">
                <c:v>73.187156960141053</c:v>
              </c:pt>
              <c:pt idx="20">
                <c:v>70.902554864753228</c:v>
              </c:pt>
              <c:pt idx="21">
                <c:v>67.95775435612552</c:v>
              </c:pt>
              <c:pt idx="22">
                <c:v>67.989212952021276</c:v>
              </c:pt>
              <c:pt idx="23">
                <c:v>66.099282419536593</c:v>
              </c:pt>
              <c:pt idx="24">
                <c:v>66.330525652860189</c:v>
              </c:pt>
              <c:pt idx="25">
                <c:v>65.445949582077461</c:v>
              </c:pt>
              <c:pt idx="26">
                <c:v>66.489684748561203</c:v>
              </c:pt>
              <c:pt idx="27">
                <c:v>64.295579108982324</c:v>
              </c:pt>
              <c:pt idx="28">
                <c:v>63.424737899731973</c:v>
              </c:pt>
              <c:pt idx="29">
                <c:v>61.328574573372443</c:v>
              </c:pt>
              <c:pt idx="30">
                <c:v>61.133134155463587</c:v>
              </c:pt>
              <c:pt idx="31">
                <c:v>63.344841620123447</c:v>
              </c:pt>
              <c:pt idx="32">
                <c:v>63.593969527529872</c:v>
              </c:pt>
              <c:pt idx="33">
                <c:v>63.340373062034182</c:v>
              </c:pt>
              <c:pt idx="34">
                <c:v>64.3455288547284</c:v>
              </c:pt>
              <c:pt idx="35">
                <c:v>65.189588446899378</c:v>
              </c:pt>
              <c:pt idx="36">
                <c:v>63.638477650850625</c:v>
              </c:pt>
              <c:pt idx="37">
                <c:v>63.791740149721853</c:v>
              </c:pt>
              <c:pt idx="38">
                <c:v>62.19040193962487</c:v>
              </c:pt>
              <c:pt idx="39">
                <c:v>61.643646148333694</c:v>
              </c:pt>
              <c:pt idx="40">
                <c:v>62.452327488298195</c:v>
              </c:pt>
              <c:pt idx="41">
                <c:v>59.738513779248933</c:v>
              </c:pt>
              <c:pt idx="42">
                <c:v>60.836688641119451</c:v>
              </c:pt>
              <c:pt idx="43">
                <c:v>60.352200748712605</c:v>
              </c:pt>
              <c:pt idx="44">
                <c:v>61.506277907329917</c:v>
              </c:pt>
              <c:pt idx="45">
                <c:v>61.709348091630353</c:v>
              </c:pt>
              <c:pt idx="46">
                <c:v>60.02009050050323</c:v>
              </c:pt>
              <c:pt idx="47">
                <c:v>59.392128362863772</c:v>
              </c:pt>
              <c:pt idx="48">
                <c:v>59.26913688551555</c:v>
              </c:pt>
            </c:numLit>
          </c:val>
          <c:smooth val="0"/>
          <c:extLst>
            <c:ext xmlns:c16="http://schemas.microsoft.com/office/drawing/2014/chart" uri="{C3380CC4-5D6E-409C-BE32-E72D297353CC}">
              <c16:uniqueId val="{00000001-7B7C-4BE3-94C2-1941937EB485}"/>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74.171094658667457</c:v>
              </c:pt>
              <c:pt idx="1">
                <c:v>72.504073311587774</c:v>
              </c:pt>
              <c:pt idx="2">
                <c:v>72.460019378807232</c:v>
              </c:pt>
              <c:pt idx="3">
                <c:v>73.594988057952619</c:v>
              </c:pt>
              <c:pt idx="4">
                <c:v>71.944467247802891</c:v>
              </c:pt>
              <c:pt idx="5">
                <c:v>72.694988679382917</c:v>
              </c:pt>
              <c:pt idx="6">
                <c:v>59.177931425305218</c:v>
              </c:pt>
              <c:pt idx="7">
                <c:v>52.754499229612271</c:v>
              </c:pt>
              <c:pt idx="8">
                <c:v>71.362380099689048</c:v>
              </c:pt>
              <c:pt idx="9">
                <c:v>69.701103542320368</c:v>
              </c:pt>
              <c:pt idx="10">
                <c:v>68.166829981467032</c:v>
              </c:pt>
              <c:pt idx="11">
                <c:v>69.221226201856382</c:v>
              </c:pt>
              <c:pt idx="12">
                <c:v>68.815703148026486</c:v>
              </c:pt>
              <c:pt idx="13">
                <c:v>66.798231812425172</c:v>
              </c:pt>
              <c:pt idx="14">
                <c:v>71.535805807805602</c:v>
              </c:pt>
              <c:pt idx="15">
                <c:v>67.929911191892842</c:v>
              </c:pt>
              <c:pt idx="16">
                <c:v>66.228280553719429</c:v>
              </c:pt>
              <c:pt idx="17">
                <c:v>66.081034653942723</c:v>
              </c:pt>
              <c:pt idx="18">
                <c:v>65.58051714326551</c:v>
              </c:pt>
              <c:pt idx="19">
                <c:v>66.957092714516747</c:v>
              </c:pt>
              <c:pt idx="20">
                <c:v>66.775328784465742</c:v>
              </c:pt>
              <c:pt idx="21">
                <c:v>64.447887651790836</c:v>
              </c:pt>
              <c:pt idx="22">
                <c:v>65.280653957155025</c:v>
              </c:pt>
              <c:pt idx="23">
                <c:v>62.979458764271442</c:v>
              </c:pt>
              <c:pt idx="24">
                <c:v>64.358764058850099</c:v>
              </c:pt>
              <c:pt idx="25">
                <c:v>63.350874761414921</c:v>
              </c:pt>
              <c:pt idx="26">
                <c:v>62.961296457555946</c:v>
              </c:pt>
              <c:pt idx="27">
                <c:v>60.942388082220646</c:v>
              </c:pt>
              <c:pt idx="28">
                <c:v>61.128778155199029</c:v>
              </c:pt>
              <c:pt idx="29">
                <c:v>60.638648324857577</c:v>
              </c:pt>
              <c:pt idx="30">
                <c:v>61.006927411691123</c:v>
              </c:pt>
              <c:pt idx="31">
                <c:v>63.021424369843324</c:v>
              </c:pt>
              <c:pt idx="32">
                <c:v>62.924329499028566</c:v>
              </c:pt>
              <c:pt idx="33">
                <c:v>62.952333594633025</c:v>
              </c:pt>
              <c:pt idx="34">
                <c:v>63.294231659558008</c:v>
              </c:pt>
              <c:pt idx="35">
                <c:v>64.250079854748549</c:v>
              </c:pt>
              <c:pt idx="36">
                <c:v>62.703302550316387</c:v>
              </c:pt>
              <c:pt idx="37">
                <c:v>62.951708427589011</c:v>
              </c:pt>
              <c:pt idx="38">
                <c:v>61.237577273505948</c:v>
              </c:pt>
              <c:pt idx="39">
                <c:v>61.902828070516492</c:v>
              </c:pt>
              <c:pt idx="40">
                <c:v>62.540824816336617</c:v>
              </c:pt>
              <c:pt idx="41">
                <c:v>60.236088231690275</c:v>
              </c:pt>
              <c:pt idx="42">
                <c:v>61.236540729369629</c:v>
              </c:pt>
              <c:pt idx="43">
                <c:v>60.688069808954104</c:v>
              </c:pt>
              <c:pt idx="44">
                <c:v>61.123291021328264</c:v>
              </c:pt>
              <c:pt idx="45">
                <c:v>61.561140253045799</c:v>
              </c:pt>
              <c:pt idx="46">
                <c:v>60.357007565927525</c:v>
              </c:pt>
              <c:pt idx="47">
                <c:v>59.277223411284311</c:v>
              </c:pt>
              <c:pt idx="48">
                <c:v>58.723067558764853</c:v>
              </c:pt>
            </c:numLit>
          </c:val>
          <c:smooth val="0"/>
          <c:extLst>
            <c:ext xmlns:c16="http://schemas.microsoft.com/office/drawing/2014/chart" uri="{C3380CC4-5D6E-409C-BE32-E72D297353CC}">
              <c16:uniqueId val="{00000002-7B7C-4BE3-94C2-1941937EB485}"/>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96.58312229849335</c:v>
              </c:pt>
              <c:pt idx="1">
                <c:v>94.09454070220589</c:v>
              </c:pt>
              <c:pt idx="2">
                <c:v>95.340873837188539</c:v>
              </c:pt>
              <c:pt idx="3">
                <c:v>94.565707733534055</c:v>
              </c:pt>
              <c:pt idx="4">
                <c:v>94.50551552509225</c:v>
              </c:pt>
              <c:pt idx="5">
                <c:v>94.907609668268975</c:v>
              </c:pt>
              <c:pt idx="6">
                <c:v>82.930640531321586</c:v>
              </c:pt>
              <c:pt idx="7">
                <c:v>68.335622600255547</c:v>
              </c:pt>
              <c:pt idx="8">
                <c:v>85.177444083131007</c:v>
              </c:pt>
              <c:pt idx="9">
                <c:v>92.980781728967585</c:v>
              </c:pt>
              <c:pt idx="10">
                <c:v>94.986248198991021</c:v>
              </c:pt>
              <c:pt idx="11">
                <c:v>94.403276561508619</c:v>
              </c:pt>
              <c:pt idx="12">
                <c:v>94.688361334995136</c:v>
              </c:pt>
              <c:pt idx="13">
                <c:v>91.17751524048694</c:v>
              </c:pt>
              <c:pt idx="14">
                <c:v>95.469524459576789</c:v>
              </c:pt>
              <c:pt idx="15">
                <c:v>84.397294747531177</c:v>
              </c:pt>
              <c:pt idx="16">
                <c:v>90.968394848876116</c:v>
              </c:pt>
              <c:pt idx="17">
                <c:v>92.153440795534067</c:v>
              </c:pt>
              <c:pt idx="18">
                <c:v>99.16008219168009</c:v>
              </c:pt>
              <c:pt idx="19">
                <c:v>99.10912792067262</c:v>
              </c:pt>
              <c:pt idx="20">
                <c:v>96.502684716924023</c:v>
              </c:pt>
              <c:pt idx="21">
                <c:v>95.432906305748205</c:v>
              </c:pt>
              <c:pt idx="22">
                <c:v>97.596549159104256</c:v>
              </c:pt>
              <c:pt idx="23">
                <c:v>96.552243090397255</c:v>
              </c:pt>
              <c:pt idx="24">
                <c:v>94.166516246655533</c:v>
              </c:pt>
              <c:pt idx="25">
                <c:v>95.685541445544914</c:v>
              </c:pt>
              <c:pt idx="26">
                <c:v>96.652773060173985</c:v>
              </c:pt>
              <c:pt idx="27">
                <c:v>94.676396268948608</c:v>
              </c:pt>
              <c:pt idx="28">
                <c:v>96.68079480580127</c:v>
              </c:pt>
              <c:pt idx="29">
                <c:v>89.807125460288191</c:v>
              </c:pt>
              <c:pt idx="30">
                <c:v>93.172132613414419</c:v>
              </c:pt>
              <c:pt idx="31">
                <c:v>94.731938610226024</c:v>
              </c:pt>
              <c:pt idx="32">
                <c:v>94.140187509302237</c:v>
              </c:pt>
              <c:pt idx="33">
                <c:v>95.51776586779846</c:v>
              </c:pt>
              <c:pt idx="34">
                <c:v>95.384058251743042</c:v>
              </c:pt>
              <c:pt idx="35">
                <c:v>95.163298770672327</c:v>
              </c:pt>
              <c:pt idx="36">
                <c:v>94.600076883296992</c:v>
              </c:pt>
              <c:pt idx="37">
                <c:v>95.355970567210363</c:v>
              </c:pt>
              <c:pt idx="38">
                <c:v>94.708831623598442</c:v>
              </c:pt>
              <c:pt idx="39">
                <c:v>93.754005903769908</c:v>
              </c:pt>
              <c:pt idx="40">
                <c:v>92.617362637823064</c:v>
              </c:pt>
              <c:pt idx="41">
                <c:v>91.594729704164862</c:v>
              </c:pt>
              <c:pt idx="42">
                <c:v>92.052092859136224</c:v>
              </c:pt>
              <c:pt idx="43">
                <c:v>90.970742202152621</c:v>
              </c:pt>
              <c:pt idx="44">
                <c:v>94.058897117467154</c:v>
              </c:pt>
              <c:pt idx="45">
                <c:v>94.993962622362531</c:v>
              </c:pt>
              <c:pt idx="46">
                <c:v>92.58969871012583</c:v>
              </c:pt>
              <c:pt idx="47">
                <c:v>92.824906801601841</c:v>
              </c:pt>
              <c:pt idx="48">
                <c:v>91.133564234607576</c:v>
              </c:pt>
            </c:numLit>
          </c:val>
          <c:smooth val="0"/>
          <c:extLst>
            <c:ext xmlns:c16="http://schemas.microsoft.com/office/drawing/2014/chart" uri="{C3380CC4-5D6E-409C-BE32-E72D297353CC}">
              <c16:uniqueId val="{00000001-4371-432F-AD2F-E07B1B7B543D}"/>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95.947130523473064</c:v>
              </c:pt>
              <c:pt idx="1">
                <c:v>93.420325534685361</c:v>
              </c:pt>
              <c:pt idx="2">
                <c:v>95.52773449115314</c:v>
              </c:pt>
              <c:pt idx="3">
                <c:v>94.349681918119288</c:v>
              </c:pt>
              <c:pt idx="4">
                <c:v>95.551998583389789</c:v>
              </c:pt>
              <c:pt idx="5">
                <c:v>95.068366816602165</c:v>
              </c:pt>
              <c:pt idx="6">
                <c:v>83.113607290043618</c:v>
              </c:pt>
              <c:pt idx="7">
                <c:v>68.802894480089648</c:v>
              </c:pt>
              <c:pt idx="8">
                <c:v>84.193670133780714</c:v>
              </c:pt>
              <c:pt idx="9">
                <c:v>88.286798821297666</c:v>
              </c:pt>
              <c:pt idx="10">
                <c:v>92.719081585006805</c:v>
              </c:pt>
              <c:pt idx="11">
                <c:v>93.976099490611134</c:v>
              </c:pt>
              <c:pt idx="12">
                <c:v>93.251440199954644</c:v>
              </c:pt>
              <c:pt idx="13">
                <c:v>90.39032566735537</c:v>
              </c:pt>
              <c:pt idx="14">
                <c:v>95.425527935649797</c:v>
              </c:pt>
              <c:pt idx="15">
                <c:v>83.34875391993279</c:v>
              </c:pt>
              <c:pt idx="16">
                <c:v>84.59082379484245</c:v>
              </c:pt>
              <c:pt idx="17">
                <c:v>85.885160108415349</c:v>
              </c:pt>
              <c:pt idx="18">
                <c:v>88.715118195067248</c:v>
              </c:pt>
              <c:pt idx="19">
                <c:v>90.602107436443163</c:v>
              </c:pt>
              <c:pt idx="20">
                <c:v>90.864434113673454</c:v>
              </c:pt>
              <c:pt idx="21">
                <c:v>90.191304124915135</c:v>
              </c:pt>
              <c:pt idx="22">
                <c:v>91.814826013899022</c:v>
              </c:pt>
              <c:pt idx="23">
                <c:v>90.856031607372429</c:v>
              </c:pt>
              <c:pt idx="24">
                <c:v>89.925021485656032</c:v>
              </c:pt>
              <c:pt idx="25">
                <c:v>93.624600280379425</c:v>
              </c:pt>
              <c:pt idx="26">
                <c:v>93.860884546379864</c:v>
              </c:pt>
              <c:pt idx="27">
                <c:v>89.296334654429842</c:v>
              </c:pt>
              <c:pt idx="28">
                <c:v>90.216257412384493</c:v>
              </c:pt>
              <c:pt idx="29">
                <c:v>86.632208186747249</c:v>
              </c:pt>
              <c:pt idx="30">
                <c:v>91.075005058173886</c:v>
              </c:pt>
              <c:pt idx="31">
                <c:v>94.593647112668975</c:v>
              </c:pt>
              <c:pt idx="32">
                <c:v>93.509765964018285</c:v>
              </c:pt>
              <c:pt idx="33">
                <c:v>94.58432793403307</c:v>
              </c:pt>
              <c:pt idx="34">
                <c:v>94.900917209419873</c:v>
              </c:pt>
              <c:pt idx="35">
                <c:v>94.686890144735457</c:v>
              </c:pt>
              <c:pt idx="36">
                <c:v>93.013299976886373</c:v>
              </c:pt>
              <c:pt idx="37">
                <c:v>94.923456444111551</c:v>
              </c:pt>
              <c:pt idx="38">
                <c:v>94.732866955914901</c:v>
              </c:pt>
              <c:pt idx="39">
                <c:v>93.748107362097954</c:v>
              </c:pt>
              <c:pt idx="40">
                <c:v>92.78597019099135</c:v>
              </c:pt>
              <c:pt idx="41">
                <c:v>91.705921306385193</c:v>
              </c:pt>
              <c:pt idx="42">
                <c:v>92.400156522300165</c:v>
              </c:pt>
              <c:pt idx="43">
                <c:v>91.362093522259286</c:v>
              </c:pt>
              <c:pt idx="44">
                <c:v>93.584824153262943</c:v>
              </c:pt>
              <c:pt idx="45">
                <c:v>94.603897616580312</c:v>
              </c:pt>
              <c:pt idx="46">
                <c:v>92.597880936498285</c:v>
              </c:pt>
              <c:pt idx="47">
                <c:v>92.403552075083326</c:v>
              </c:pt>
              <c:pt idx="48">
                <c:v>90.542915438285107</c:v>
              </c:pt>
            </c:numLit>
          </c:val>
          <c:smooth val="0"/>
          <c:extLst>
            <c:ext xmlns:c16="http://schemas.microsoft.com/office/drawing/2014/chart" uri="{C3380CC4-5D6E-409C-BE32-E72D297353CC}">
              <c16:uniqueId val="{00000002-4371-432F-AD2F-E07B1B7B543D}"/>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102.18695300267785</c:v>
              </c:pt>
              <c:pt idx="1">
                <c:v>100.83753891929372</c:v>
              </c:pt>
              <c:pt idx="2">
                <c:v>99.164022289185098</c:v>
              </c:pt>
              <c:pt idx="3">
                <c:v>103.02857217181173</c:v>
              </c:pt>
              <c:pt idx="4">
                <c:v>100.88248615912067</c:v>
              </c:pt>
              <c:pt idx="5">
                <c:v>100.32401950337263</c:v>
              </c:pt>
              <c:pt idx="6">
                <c:v>100.80464523794777</c:v>
              </c:pt>
              <c:pt idx="7">
                <c:v>98.927542366005085</c:v>
              </c:pt>
              <c:pt idx="8">
                <c:v>97.336545280577198</c:v>
              </c:pt>
              <c:pt idx="9">
                <c:v>106.69704428863331</c:v>
              </c:pt>
              <c:pt idx="10">
                <c:v>104.40467712844101</c:v>
              </c:pt>
              <c:pt idx="11">
                <c:v>103.80332565751273</c:v>
              </c:pt>
              <c:pt idx="12">
                <c:v>105.73775355962252</c:v>
              </c:pt>
              <c:pt idx="13">
                <c:v>104.67722408735345</c:v>
              </c:pt>
              <c:pt idx="14">
                <c:v>112.1930573897148</c:v>
              </c:pt>
              <c:pt idx="15">
                <c:v>106.45578065827925</c:v>
              </c:pt>
              <c:pt idx="16">
                <c:v>104.97548255169444</c:v>
              </c:pt>
              <c:pt idx="17">
                <c:v>106.99391987809501</c:v>
              </c:pt>
              <c:pt idx="18">
                <c:v>106.08111984934143</c:v>
              </c:pt>
              <c:pt idx="19">
                <c:v>109.04401160311244</c:v>
              </c:pt>
              <c:pt idx="20">
                <c:v>104.39934088740492</c:v>
              </c:pt>
              <c:pt idx="21">
                <c:v>102.99767436808602</c:v>
              </c:pt>
              <c:pt idx="22">
                <c:v>104.21606455689718</c:v>
              </c:pt>
              <c:pt idx="23">
                <c:v>105.00349765696558</c:v>
              </c:pt>
              <c:pt idx="24">
                <c:v>104.57469571432884</c:v>
              </c:pt>
              <c:pt idx="25">
                <c:v>105.05284697480708</c:v>
              </c:pt>
              <c:pt idx="26">
                <c:v>104.50580380300134</c:v>
              </c:pt>
              <c:pt idx="27">
                <c:v>102.96006509534831</c:v>
              </c:pt>
              <c:pt idx="28">
                <c:v>108.22284587359781</c:v>
              </c:pt>
              <c:pt idx="29">
                <c:v>107.31398034408789</c:v>
              </c:pt>
              <c:pt idx="30">
                <c:v>105.08366384284625</c:v>
              </c:pt>
              <c:pt idx="31">
                <c:v>102.64154069863376</c:v>
              </c:pt>
              <c:pt idx="32">
                <c:v>103.12115680929477</c:v>
              </c:pt>
              <c:pt idx="33">
                <c:v>104.88538232828179</c:v>
              </c:pt>
              <c:pt idx="34">
                <c:v>104.75191938218944</c:v>
              </c:pt>
              <c:pt idx="35">
                <c:v>106.71185634137299</c:v>
              </c:pt>
              <c:pt idx="36">
                <c:v>103.21006249774977</c:v>
              </c:pt>
              <c:pt idx="37">
                <c:v>104.56879051369108</c:v>
              </c:pt>
              <c:pt idx="38">
                <c:v>100.88419363265682</c:v>
              </c:pt>
              <c:pt idx="39">
                <c:v>102.78183048403957</c:v>
              </c:pt>
              <c:pt idx="40">
                <c:v>101.63865240703896</c:v>
              </c:pt>
              <c:pt idx="41">
                <c:v>100.17774777022075</c:v>
              </c:pt>
              <c:pt idx="42">
                <c:v>100.72056499186542</c:v>
              </c:pt>
              <c:pt idx="43">
                <c:v>98.814402495962057</c:v>
              </c:pt>
              <c:pt idx="44">
                <c:v>101.73630119838339</c:v>
              </c:pt>
              <c:pt idx="45">
                <c:v>101.98970346707708</c:v>
              </c:pt>
              <c:pt idx="46">
                <c:v>101.10308956737003</c:v>
              </c:pt>
              <c:pt idx="47">
                <c:v>98.310262124620934</c:v>
              </c:pt>
              <c:pt idx="48">
                <c:v>99.61918999705955</c:v>
              </c:pt>
            </c:numLit>
          </c:val>
          <c:smooth val="0"/>
          <c:extLst>
            <c:ext xmlns:c16="http://schemas.microsoft.com/office/drawing/2014/chart" uri="{C3380CC4-5D6E-409C-BE32-E72D297353CC}">
              <c16:uniqueId val="{00000001-A9F0-463B-8F71-B8DBE4894343}"/>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101.80071836491777</c:v>
              </c:pt>
              <c:pt idx="1">
                <c:v>101.3176215843405</c:v>
              </c:pt>
              <c:pt idx="2">
                <c:v>98.486718678911942</c:v>
              </c:pt>
              <c:pt idx="3">
                <c:v>102.1488027056711</c:v>
              </c:pt>
              <c:pt idx="4">
                <c:v>100.78082843869758</c:v>
              </c:pt>
              <c:pt idx="5">
                <c:v>100.71759558707849</c:v>
              </c:pt>
              <c:pt idx="6">
                <c:v>101.19541315915474</c:v>
              </c:pt>
              <c:pt idx="7">
                <c:v>99.54710158160357</c:v>
              </c:pt>
              <c:pt idx="8">
                <c:v>100.04231836343349</c:v>
              </c:pt>
              <c:pt idx="9">
                <c:v>105.01241849728713</c:v>
              </c:pt>
              <c:pt idx="10">
                <c:v>103.59124510212141</c:v>
              </c:pt>
              <c:pt idx="11">
                <c:v>104.47005046469047</c:v>
              </c:pt>
              <c:pt idx="12">
                <c:v>106.01782751303048</c:v>
              </c:pt>
              <c:pt idx="13">
                <c:v>102.75480281901849</c:v>
              </c:pt>
              <c:pt idx="14">
                <c:v>108.7307738797205</c:v>
              </c:pt>
              <c:pt idx="15">
                <c:v>105.69022358430047</c:v>
              </c:pt>
              <c:pt idx="16">
                <c:v>104.52871767619025</c:v>
              </c:pt>
              <c:pt idx="17">
                <c:v>105.36278163441648</c:v>
              </c:pt>
              <c:pt idx="18">
                <c:v>103.30722669906176</c:v>
              </c:pt>
              <c:pt idx="19">
                <c:v>106.79368839964457</c:v>
              </c:pt>
              <c:pt idx="20">
                <c:v>105.74857792116848</c:v>
              </c:pt>
              <c:pt idx="21">
                <c:v>102.27711193349</c:v>
              </c:pt>
              <c:pt idx="22">
                <c:v>101.22293699833835</c:v>
              </c:pt>
              <c:pt idx="23">
                <c:v>101.77465688608707</c:v>
              </c:pt>
              <c:pt idx="24">
                <c:v>102.01181557154271</c:v>
              </c:pt>
              <c:pt idx="25">
                <c:v>103.06751159473906</c:v>
              </c:pt>
              <c:pt idx="26">
                <c:v>100.80110334889221</c:v>
              </c:pt>
              <c:pt idx="27">
                <c:v>101.00339896904175</c:v>
              </c:pt>
              <c:pt idx="28">
                <c:v>102.11356663211023</c:v>
              </c:pt>
              <c:pt idx="29">
                <c:v>101.81094319939909</c:v>
              </c:pt>
              <c:pt idx="30">
                <c:v>102.60533001724157</c:v>
              </c:pt>
              <c:pt idx="31">
                <c:v>99.789696330484972</c:v>
              </c:pt>
              <c:pt idx="32">
                <c:v>102.10617756070394</c:v>
              </c:pt>
              <c:pt idx="33">
                <c:v>102.4035208006128</c:v>
              </c:pt>
              <c:pt idx="34">
                <c:v>103.05297318213817</c:v>
              </c:pt>
              <c:pt idx="35">
                <c:v>103.24279493002346</c:v>
              </c:pt>
              <c:pt idx="36">
                <c:v>102.14717360079844</c:v>
              </c:pt>
              <c:pt idx="37">
                <c:v>101.76678850646807</c:v>
              </c:pt>
              <c:pt idx="38">
                <c:v>100.47708977315848</c:v>
              </c:pt>
              <c:pt idx="39">
                <c:v>100.41828805737292</c:v>
              </c:pt>
              <c:pt idx="40">
                <c:v>101.39575818496729</c:v>
              </c:pt>
              <c:pt idx="41">
                <c:v>100.28323501086436</c:v>
              </c:pt>
              <c:pt idx="42">
                <c:v>100.77524651595644</c:v>
              </c:pt>
              <c:pt idx="43">
                <c:v>99.722081681987532</c:v>
              </c:pt>
              <c:pt idx="44">
                <c:v>98.425949587290575</c:v>
              </c:pt>
              <c:pt idx="45">
                <c:v>101.91685994587749</c:v>
              </c:pt>
              <c:pt idx="46">
                <c:v>100.43801605112021</c:v>
              </c:pt>
              <c:pt idx="47">
                <c:v>97.906900208550994</c:v>
              </c:pt>
              <c:pt idx="48">
                <c:v>98.914054284101923</c:v>
              </c:pt>
            </c:numLit>
          </c:val>
          <c:smooth val="0"/>
          <c:extLst>
            <c:ext xmlns:c16="http://schemas.microsoft.com/office/drawing/2014/chart" uri="{C3380CC4-5D6E-409C-BE32-E72D297353CC}">
              <c16:uniqueId val="{00000002-A9F0-463B-8F71-B8DBE4894343}"/>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98.296477163146847</c:v>
              </c:pt>
              <c:pt idx="1">
                <c:v>98.605307347707523</c:v>
              </c:pt>
              <c:pt idx="2">
                <c:v>94.082272927296572</c:v>
              </c:pt>
              <c:pt idx="3">
                <c:v>99.493042258214331</c:v>
              </c:pt>
              <c:pt idx="4">
                <c:v>97.745985333787274</c:v>
              </c:pt>
              <c:pt idx="5">
                <c:v>96.916164931255636</c:v>
              </c:pt>
              <c:pt idx="6">
                <c:v>97.198103862090477</c:v>
              </c:pt>
              <c:pt idx="7">
                <c:v>95.825990233519832</c:v>
              </c:pt>
              <c:pt idx="8">
                <c:v>95.544443914036975</c:v>
              </c:pt>
              <c:pt idx="9">
                <c:v>101.80941096196337</c:v>
              </c:pt>
              <c:pt idx="10">
                <c:v>99.577234758805673</c:v>
              </c:pt>
              <c:pt idx="11">
                <c:v>99.965379316236508</c:v>
              </c:pt>
              <c:pt idx="12">
                <c:v>101.42046591383237</c:v>
              </c:pt>
              <c:pt idx="13">
                <c:v>98.750234342382683</c:v>
              </c:pt>
              <c:pt idx="14">
                <c:v>105.99030809933517</c:v>
              </c:pt>
              <c:pt idx="15">
                <c:v>101.76554536005891</c:v>
              </c:pt>
              <c:pt idx="16">
                <c:v>100.87285275359331</c:v>
              </c:pt>
              <c:pt idx="17">
                <c:v>101.43721042671407</c:v>
              </c:pt>
              <c:pt idx="18">
                <c:v>99.518385806787919</c:v>
              </c:pt>
              <c:pt idx="19">
                <c:v>101.68657396816003</c:v>
              </c:pt>
              <c:pt idx="20">
                <c:v>100.15560538626087</c:v>
              </c:pt>
              <c:pt idx="21">
                <c:v>97.631498265271318</c:v>
              </c:pt>
              <c:pt idx="22">
                <c:v>96.910325646983225</c:v>
              </c:pt>
              <c:pt idx="23">
                <c:v>97.760083544876579</c:v>
              </c:pt>
              <c:pt idx="24">
                <c:v>97.597454784662744</c:v>
              </c:pt>
              <c:pt idx="25">
                <c:v>98.630831334537731</c:v>
              </c:pt>
              <c:pt idx="26">
                <c:v>96.624593294483404</c:v>
              </c:pt>
              <c:pt idx="27">
                <c:v>96.40100958557251</c:v>
              </c:pt>
              <c:pt idx="28">
                <c:v>98.342966377403229</c:v>
              </c:pt>
              <c:pt idx="29">
                <c:v>98.301448822092723</c:v>
              </c:pt>
              <c:pt idx="30">
                <c:v>97.526870270413838</c:v>
              </c:pt>
              <c:pt idx="31">
                <c:v>94.394251186836925</c:v>
              </c:pt>
              <c:pt idx="32">
                <c:v>96.870194204735625</c:v>
              </c:pt>
              <c:pt idx="33">
                <c:v>96.737783586040166</c:v>
              </c:pt>
              <c:pt idx="34">
                <c:v>98.234802426533847</c:v>
              </c:pt>
              <c:pt idx="35">
                <c:v>97.71461796355311</c:v>
              </c:pt>
              <c:pt idx="36">
                <c:v>94.982916806278141</c:v>
              </c:pt>
              <c:pt idx="37">
                <c:v>96.371020040145766</c:v>
              </c:pt>
              <c:pt idx="38">
                <c:v>93.329143550589677</c:v>
              </c:pt>
              <c:pt idx="39">
                <c:v>94.159722972959372</c:v>
              </c:pt>
              <c:pt idx="40">
                <c:v>93.87439110484766</c:v>
              </c:pt>
              <c:pt idx="41">
                <c:v>91.949056843618706</c:v>
              </c:pt>
              <c:pt idx="42">
                <c:v>92.394036902256062</c:v>
              </c:pt>
              <c:pt idx="43">
                <c:v>91.537835540746983</c:v>
              </c:pt>
              <c:pt idx="44">
                <c:v>90.740813975187578</c:v>
              </c:pt>
              <c:pt idx="45">
                <c:v>93.16023237443477</c:v>
              </c:pt>
              <c:pt idx="46">
                <c:v>91.555733019035529</c:v>
              </c:pt>
              <c:pt idx="47">
                <c:v>89.750061576824933</c:v>
              </c:pt>
              <c:pt idx="48">
                <c:v>90.117046988353039</c:v>
              </c:pt>
            </c:numLit>
          </c:val>
          <c:smooth val="0"/>
          <c:extLst>
            <c:ext xmlns:c16="http://schemas.microsoft.com/office/drawing/2014/chart" uri="{C3380CC4-5D6E-409C-BE32-E72D297353CC}">
              <c16:uniqueId val="{00000001-E639-4848-827B-8CBF3A6C9A5C}"/>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98.604440285669043</c:v>
              </c:pt>
              <c:pt idx="1">
                <c:v>97.970455255429272</c:v>
              </c:pt>
              <c:pt idx="2">
                <c:v>94.827274929680783</c:v>
              </c:pt>
              <c:pt idx="3">
                <c:v>98.43593019278461</c:v>
              </c:pt>
              <c:pt idx="4">
                <c:v>97.24174126328991</c:v>
              </c:pt>
              <c:pt idx="5">
                <c:v>96.846918491946994</c:v>
              </c:pt>
              <c:pt idx="6">
                <c:v>97.486703814531523</c:v>
              </c:pt>
              <c:pt idx="7">
                <c:v>96.010958670841461</c:v>
              </c:pt>
              <c:pt idx="8">
                <c:v>96.627663253311198</c:v>
              </c:pt>
              <c:pt idx="9">
                <c:v>101.84654597635048</c:v>
              </c:pt>
              <c:pt idx="10">
                <c:v>99.907162004101053</c:v>
              </c:pt>
              <c:pt idx="11">
                <c:v>100.12613014240452</c:v>
              </c:pt>
              <c:pt idx="12">
                <c:v>101.29710580217504</c:v>
              </c:pt>
              <c:pt idx="13">
                <c:v>97.855494641398465</c:v>
              </c:pt>
              <c:pt idx="14">
                <c:v>103.97339325109674</c:v>
              </c:pt>
              <c:pt idx="15">
                <c:v>100.68972946699164</c:v>
              </c:pt>
              <c:pt idx="16">
                <c:v>100.44598048460148</c:v>
              </c:pt>
              <c:pt idx="17">
                <c:v>100.59529454321124</c:v>
              </c:pt>
              <c:pt idx="18">
                <c:v>98.453981845652521</c:v>
              </c:pt>
              <c:pt idx="19">
                <c:v>101.34313442280852</c:v>
              </c:pt>
              <c:pt idx="20">
                <c:v>100.74825853994274</c:v>
              </c:pt>
              <c:pt idx="21">
                <c:v>96.314734885306592</c:v>
              </c:pt>
              <c:pt idx="22">
                <c:v>95.579872178544576</c:v>
              </c:pt>
              <c:pt idx="23">
                <c:v>95.872765563812834</c:v>
              </c:pt>
              <c:pt idx="24">
                <c:v>96.208894675312322</c:v>
              </c:pt>
              <c:pt idx="25">
                <c:v>96.785371966131137</c:v>
              </c:pt>
              <c:pt idx="26">
                <c:v>94.981704916967075</c:v>
              </c:pt>
              <c:pt idx="27">
                <c:v>94.767739139596614</c:v>
              </c:pt>
              <c:pt idx="28">
                <c:v>95.309398044634534</c:v>
              </c:pt>
              <c:pt idx="29">
                <c:v>95.569476384861119</c:v>
              </c:pt>
              <c:pt idx="30">
                <c:v>95.592399654351368</c:v>
              </c:pt>
              <c:pt idx="31">
                <c:v>93.465948063866989</c:v>
              </c:pt>
              <c:pt idx="32">
                <c:v>95.258548546531969</c:v>
              </c:pt>
              <c:pt idx="33">
                <c:v>95.134816045131657</c:v>
              </c:pt>
              <c:pt idx="34">
                <c:v>95.984756003843529</c:v>
              </c:pt>
              <c:pt idx="35">
                <c:v>96.14030510361134</c:v>
              </c:pt>
              <c:pt idx="36">
                <c:v>94.898993376977856</c:v>
              </c:pt>
              <c:pt idx="37">
                <c:v>94.540790163559379</c:v>
              </c:pt>
              <c:pt idx="38">
                <c:v>93.163899089793418</c:v>
              </c:pt>
              <c:pt idx="39">
                <c:v>92.710097216081735</c:v>
              </c:pt>
              <c:pt idx="40">
                <c:v>93.618830187481691</c:v>
              </c:pt>
              <c:pt idx="41">
                <c:v>92.073881546807485</c:v>
              </c:pt>
              <c:pt idx="42">
                <c:v>92.461762567289568</c:v>
              </c:pt>
              <c:pt idx="43">
                <c:v>91.531240180446389</c:v>
              </c:pt>
              <c:pt idx="44">
                <c:v>90.098450481630792</c:v>
              </c:pt>
              <c:pt idx="45">
                <c:v>93.209488913825467</c:v>
              </c:pt>
              <c:pt idx="46">
                <c:v>91.660732429672706</c:v>
              </c:pt>
              <c:pt idx="47">
                <c:v>89.284657454389887</c:v>
              </c:pt>
              <c:pt idx="48">
                <c:v>90.151564106194542</c:v>
              </c:pt>
            </c:numLit>
          </c:val>
          <c:smooth val="0"/>
          <c:extLst>
            <c:ext xmlns:c16="http://schemas.microsoft.com/office/drawing/2014/chart" uri="{C3380CC4-5D6E-409C-BE32-E72D297353CC}">
              <c16:uniqueId val="{00000002-E639-4848-827B-8CBF3A6C9A5C}"/>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112.44044711441875</c:v>
              </c:pt>
              <c:pt idx="1">
                <c:v>106.72066844364014</c:v>
              </c:pt>
              <c:pt idx="2">
                <c:v>112.55716217968963</c:v>
              </c:pt>
              <c:pt idx="3">
                <c:v>112.34659306339623</c:v>
              </c:pt>
              <c:pt idx="4">
                <c:v>109.14885101280998</c:v>
              </c:pt>
              <c:pt idx="5">
                <c:v>109.30554727275803</c:v>
              </c:pt>
              <c:pt idx="6">
                <c:v>110.30981948562039</c:v>
              </c:pt>
              <c:pt idx="7">
                <c:v>107.10179863680833</c:v>
              </c:pt>
              <c:pt idx="8">
                <c:v>102.05969524150287</c:v>
              </c:pt>
              <c:pt idx="9">
                <c:v>119.57858413168761</c:v>
              </c:pt>
              <c:pt idx="10">
                <c:v>117.12758146031609</c:v>
              </c:pt>
              <c:pt idx="11">
                <c:v>113.9183763183073</c:v>
              </c:pt>
              <c:pt idx="12">
                <c:v>117.11612609827249</c:v>
              </c:pt>
              <c:pt idx="13">
                <c:v>120.29802651797139</c:v>
              </c:pt>
              <c:pt idx="14">
                <c:v>128.54063438255361</c:v>
              </c:pt>
              <c:pt idx="15">
                <c:v>118.81707063837044</c:v>
              </c:pt>
              <c:pt idx="16">
                <c:v>115.78811633033112</c:v>
              </c:pt>
              <c:pt idx="17">
                <c:v>121.6388347909345</c:v>
              </c:pt>
              <c:pt idx="18">
                <c:v>123.37745007673999</c:v>
              </c:pt>
              <c:pt idx="19">
                <c:v>128.43481277477045</c:v>
              </c:pt>
              <c:pt idx="20">
                <c:v>115.58386400682157</c:v>
              </c:pt>
              <c:pt idx="21">
                <c:v>117.14043153770976</c:v>
              </c:pt>
              <c:pt idx="22">
                <c:v>123.47061181139168</c:v>
              </c:pt>
              <c:pt idx="23">
                <c:v>124.09378558332843</c:v>
              </c:pt>
              <c:pt idx="24">
                <c:v>122.96347429549922</c:v>
              </c:pt>
              <c:pt idx="25">
                <c:v>121.97830860701386</c:v>
              </c:pt>
              <c:pt idx="26">
                <c:v>125.27702790915602</c:v>
              </c:pt>
              <c:pt idx="27">
                <c:v>120.24670041247576</c:v>
              </c:pt>
              <c:pt idx="28">
                <c:v>134.26163660700908</c:v>
              </c:pt>
              <c:pt idx="29">
                <c:v>131.06684315682713</c:v>
              </c:pt>
              <c:pt idx="30">
                <c:v>124.9998750197077</c:v>
              </c:pt>
              <c:pt idx="31">
                <c:v>124.37757966532865</c:v>
              </c:pt>
              <c:pt idx="32">
                <c:v>119.59580178904258</c:v>
              </c:pt>
              <c:pt idx="33">
                <c:v>126.3586825553493</c:v>
              </c:pt>
              <c:pt idx="34">
                <c:v>121.92802407646688</c:v>
              </c:pt>
              <c:pt idx="35">
                <c:v>130.42441350251093</c:v>
              </c:pt>
              <c:pt idx="36">
                <c:v>124.89301167501743</c:v>
              </c:pt>
              <c:pt idx="37">
                <c:v>126.17432020900794</c:v>
              </c:pt>
              <c:pt idx="38">
                <c:v>120.7958097756634</c:v>
              </c:pt>
              <c:pt idx="39">
                <c:v>125.50571626103356</c:v>
              </c:pt>
              <c:pt idx="40">
                <c:v>122.10165252006189</c:v>
              </c:pt>
              <c:pt idx="41">
                <c:v>121.86476947228083</c:v>
              </c:pt>
              <c:pt idx="42">
                <c:v>122.66544018439365</c:v>
              </c:pt>
              <c:pt idx="43">
                <c:v>117.99206597631928</c:v>
              </c:pt>
              <c:pt idx="44">
                <c:v>130.71531768608145</c:v>
              </c:pt>
              <c:pt idx="45">
                <c:v>125.26010369377725</c:v>
              </c:pt>
              <c:pt idx="46">
                <c:v>126.26550367526474</c:v>
              </c:pt>
              <c:pt idx="47">
                <c:v>120.87098979199232</c:v>
              </c:pt>
              <c:pt idx="48">
                <c:v>124.66244213570717</c:v>
              </c:pt>
            </c:numLit>
          </c:val>
          <c:smooth val="0"/>
          <c:extLst>
            <c:ext xmlns:c16="http://schemas.microsoft.com/office/drawing/2014/chart" uri="{C3380CC4-5D6E-409C-BE32-E72D297353CC}">
              <c16:uniqueId val="{00000001-A725-494B-A1E5-98AF554BD358}"/>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110.26215235366432</c:v>
              </c:pt>
              <c:pt idx="1">
                <c:v>110.17849859166708</c:v>
              </c:pt>
              <c:pt idx="2">
                <c:v>108.17428057181471</c:v>
              </c:pt>
              <c:pt idx="3">
                <c:v>111.97780534482959</c:v>
              </c:pt>
              <c:pt idx="4">
                <c:v>110.14977312143606</c:v>
              </c:pt>
              <c:pt idx="5">
                <c:v>110.96435069416421</c:v>
              </c:pt>
              <c:pt idx="6">
                <c:v>111.01339473801433</c:v>
              </c:pt>
              <c:pt idx="7">
                <c:v>108.90825197976292</c:v>
              </c:pt>
              <c:pt idx="8">
                <c:v>109.08185688050358</c:v>
              </c:pt>
              <c:pt idx="9">
                <c:v>113.39336054566738</c:v>
              </c:pt>
              <c:pt idx="10">
                <c:v>113.34403418056193</c:v>
              </c:pt>
              <c:pt idx="11">
                <c:v>115.96961156296514</c:v>
              </c:pt>
              <c:pt idx="12">
                <c:v>118.51488632495789</c:v>
              </c:pt>
              <c:pt idx="13">
                <c:v>115.72462950731513</c:v>
              </c:pt>
              <c:pt idx="14">
                <c:v>121.32487900773955</c:v>
              </c:pt>
              <c:pt idx="15">
                <c:v>118.92791750067862</c:v>
              </c:pt>
              <c:pt idx="16">
                <c:v>115.33685463533384</c:v>
              </c:pt>
              <c:pt idx="17">
                <c:v>117.98364137009874</c:v>
              </c:pt>
              <c:pt idx="18">
                <c:v>116.1551110007925</c:v>
              </c:pt>
              <c:pt idx="19">
                <c:v>121.22281550736425</c:v>
              </c:pt>
              <c:pt idx="20">
                <c:v>118.98580926270306</c:v>
              </c:pt>
              <c:pt idx="21">
                <c:v>118.06117657315967</c:v>
              </c:pt>
              <c:pt idx="22">
                <c:v>116.16169366563238</c:v>
              </c:pt>
              <c:pt idx="23">
                <c:v>117.39859904443553</c:v>
              </c:pt>
              <c:pt idx="24">
                <c:v>117.37375558050218</c:v>
              </c:pt>
              <c:pt idx="25">
                <c:v>119.69807641344484</c:v>
              </c:pt>
              <c:pt idx="26">
                <c:v>116.20666396191719</c:v>
              </c:pt>
              <c:pt idx="27">
                <c:v>117.5109188765493</c:v>
              </c:pt>
              <c:pt idx="28">
                <c:v>120.1260867958003</c:v>
              </c:pt>
              <c:pt idx="29">
                <c:v>118.33383580597049</c:v>
              </c:pt>
              <c:pt idx="30">
                <c:v>121.17050046299292</c:v>
              </c:pt>
              <c:pt idx="31">
                <c:v>116.53041074667716</c:v>
              </c:pt>
              <c:pt idx="32">
                <c:v>120.23374951979331</c:v>
              </c:pt>
              <c:pt idx="33">
                <c:v>121.64579695658718</c:v>
              </c:pt>
              <c:pt idx="34">
                <c:v>121.76450315212179</c:v>
              </c:pt>
              <c:pt idx="35">
                <c:v>122.04505409893009</c:v>
              </c:pt>
              <c:pt idx="36">
                <c:v>121.33511563267912</c:v>
              </c:pt>
              <c:pt idx="37">
                <c:v>120.89600895141908</c:v>
              </c:pt>
              <c:pt idx="38">
                <c:v>119.83713251041432</c:v>
              </c:pt>
              <c:pt idx="39">
                <c:v>120.82400569492464</c:v>
              </c:pt>
              <c:pt idx="40">
                <c:v>121.98344212685568</c:v>
              </c:pt>
              <c:pt idx="41">
                <c:v>122.01566901821191</c:v>
              </c:pt>
              <c:pt idx="42">
                <c:v>122.78334277793203</c:v>
              </c:pt>
              <c:pt idx="43">
                <c:v>121.40550939359203</c:v>
              </c:pt>
              <c:pt idx="44">
                <c:v>120.47114785440998</c:v>
              </c:pt>
              <c:pt idx="45">
                <c:v>124.96768449132792</c:v>
              </c:pt>
              <c:pt idx="46">
                <c:v>123.67391859838557</c:v>
              </c:pt>
              <c:pt idx="47">
                <c:v>120.73236660740396</c:v>
              </c:pt>
              <c:pt idx="48">
                <c:v>122.11079448601514</c:v>
              </c:pt>
            </c:numLit>
          </c:val>
          <c:smooth val="0"/>
          <c:extLst>
            <c:ext xmlns:c16="http://schemas.microsoft.com/office/drawing/2014/chart" uri="{C3380CC4-5D6E-409C-BE32-E72D297353CC}">
              <c16:uniqueId val="{00000002-A725-494B-A1E5-98AF554BD358}"/>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A434A94E-EC45-44DB-B81D-3A3A8FBB6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5FA16B49-15AB-46EB-8AE4-A7C4017F1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AC66466C-335A-4931-AF3F-4A4D6159A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73C4DCA4-C5C1-44FA-9DFD-F5A618ACE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5E4A24C5-4709-416A-AB32-246695178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7D057653-3AD0-424D-BE3D-A0FFD430A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66914C84-3147-4882-9F97-E50CBC0E3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587E154E-4D68-42A9-B2A2-71BBD1763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E756EEFD-3810-4A4C-8431-5D8308B56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DCBC59CA-752C-4508-B31A-42B4897B7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65E1B3D6-2F23-46CE-BB3C-B5BC3FCCA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9B14941E-E776-41EC-837D-CE187DFF2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3D109A5F-0DE1-4DCD-8260-97F80386E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7F01C251-DF1F-4B3B-8482-4B6E72F5B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253512BA-7BAC-4B1B-ABF4-812B8771A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D09FF4B8-4D55-4CCC-8793-F0A8F32EC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70914346-A35F-40F7-B58B-2CC396F7C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CB512ACE-8A69-4B97-BF38-89E49B267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F72C9C8F-CDBD-4514-95E0-736A315D23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AAFCDC26-69B7-4168-A84D-E0A547712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81437176-DA2F-4B51-AB40-8202BC69F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E9ECE6F2-9420-4CB8-BFE2-BBFBBEDE0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ACC163F7-2DF1-485E-A935-88D5DE00E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70F90A54-97E2-473C-B074-8756D1EE4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BEC651BE-8D79-4922-9B44-5213CDE3ED2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BDC5C071-C9AA-498D-9BF2-82AB1CE67D2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4AD21A18-8512-4183-AD0C-98392CAB303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58B927DC-CA72-4E12-9696-C2BFD069F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F74BE1FF-0AD0-4E7D-BCDA-C6135BD53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069A5EB6-CDC7-4104-89FE-F4E319A1F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E735F3E6-15A5-45CF-9EF7-56618A9651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80B04452-C796-4664-BA7B-03CF1E0A84B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62ABAAE7-8D89-4768-93B2-97E54FBFF25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F6EAFB50-372F-4F05-8B08-5B98067548F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0D756DB6-F37D-4644-BBB6-4670E96808B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CE94BCBA-899D-480C-A9FB-F2131215BC6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29D4C95B-97C6-42BE-9BF3-65680968E80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ECFBC102-B382-41F5-BE41-08D2DA6885D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236531A3-D497-491C-8F34-B4091343B87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C774AE59-2FDD-433F-8588-901685F66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B9198E12-A803-4D31-8AE2-96BE229A1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59572581-0452-4F98-A27B-4298456DA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refreshError="1"/>
      <sheetData sheetId="1">
        <row r="28">
          <cell r="BA28">
            <v>18683.11146169401</v>
          </cell>
        </row>
      </sheetData>
      <sheetData sheetId="2">
        <row r="28">
          <cell r="BA28">
            <v>12588.294841415762</v>
          </cell>
        </row>
      </sheetData>
      <sheetData sheetId="3">
        <row r="28">
          <cell r="BA28">
            <v>31271.406303109772</v>
          </cell>
        </row>
      </sheetData>
      <sheetData sheetId="4">
        <row r="3">
          <cell r="BZ3">
            <v>43709</v>
          </cell>
          <cell r="CA3">
            <v>43739</v>
          </cell>
          <cell r="CB3">
            <v>43770</v>
          </cell>
          <cell r="CC3">
            <v>43800</v>
          </cell>
          <cell r="CD3">
            <v>43831</v>
          </cell>
          <cell r="CE3">
            <v>43862</v>
          </cell>
          <cell r="CF3">
            <v>43891</v>
          </cell>
          <cell r="CG3">
            <v>43922</v>
          </cell>
          <cell r="CH3">
            <v>43952</v>
          </cell>
          <cell r="CI3">
            <v>43983</v>
          </cell>
          <cell r="CJ3">
            <v>44013</v>
          </cell>
          <cell r="CK3">
            <v>44044</v>
          </cell>
          <cell r="CL3">
            <v>44075</v>
          </cell>
          <cell r="CM3">
            <v>44105</v>
          </cell>
          <cell r="CN3">
            <v>44136</v>
          </cell>
          <cell r="CO3">
            <v>44166</v>
          </cell>
          <cell r="CP3">
            <v>44197</v>
          </cell>
          <cell r="CQ3">
            <v>44228</v>
          </cell>
          <cell r="CR3">
            <v>44256</v>
          </cell>
          <cell r="CS3">
            <v>44287</v>
          </cell>
          <cell r="CT3">
            <v>44317</v>
          </cell>
          <cell r="CU3">
            <v>44348</v>
          </cell>
          <cell r="CV3">
            <v>44378</v>
          </cell>
          <cell r="CW3">
            <v>44409</v>
          </cell>
          <cell r="CX3">
            <v>44440</v>
          </cell>
          <cell r="CY3">
            <v>44470</v>
          </cell>
          <cell r="CZ3">
            <v>44501</v>
          </cell>
          <cell r="DA3">
            <v>44531</v>
          </cell>
          <cell r="DB3">
            <v>44562</v>
          </cell>
          <cell r="DC3">
            <v>44593</v>
          </cell>
          <cell r="DD3">
            <v>44621</v>
          </cell>
          <cell r="DE3">
            <v>44652</v>
          </cell>
          <cell r="DF3">
            <v>44682</v>
          </cell>
          <cell r="DG3">
            <v>44713</v>
          </cell>
          <cell r="DH3">
            <v>44743</v>
          </cell>
          <cell r="DI3">
            <v>44774</v>
          </cell>
          <cell r="DJ3">
            <v>44805</v>
          </cell>
          <cell r="DK3">
            <v>44835</v>
          </cell>
          <cell r="DL3">
            <v>44866</v>
          </cell>
          <cell r="DM3">
            <v>44896</v>
          </cell>
          <cell r="DN3">
            <v>44927</v>
          </cell>
          <cell r="DO3">
            <v>44958</v>
          </cell>
          <cell r="DP3">
            <v>44986</v>
          </cell>
          <cell r="DQ3">
            <v>45017</v>
          </cell>
          <cell r="DR3">
            <v>45047</v>
          </cell>
          <cell r="DS3">
            <v>45078</v>
          </cell>
          <cell r="DT3">
            <v>45108</v>
          </cell>
          <cell r="DU3">
            <v>45139</v>
          </cell>
          <cell r="DV3">
            <v>45170</v>
          </cell>
        </row>
        <row r="28">
          <cell r="E28" t="str">
            <v>TOTAL généralistes</v>
          </cell>
          <cell r="BZ28">
            <v>74.531669316450547</v>
          </cell>
          <cell r="CA28">
            <v>72.891813584705517</v>
          </cell>
          <cell r="CB28">
            <v>73.060877611472037</v>
          </cell>
          <cell r="CC28">
            <v>73.637287114336317</v>
          </cell>
          <cell r="CD28">
            <v>71.70327849763099</v>
          </cell>
          <cell r="CE28">
            <v>72.81768149216181</v>
          </cell>
          <cell r="CF28">
            <v>58.746108111242549</v>
          </cell>
          <cell r="CG28">
            <v>52.272152762964431</v>
          </cell>
          <cell r="CH28">
            <v>70.829433024247535</v>
          </cell>
          <cell r="CI28">
            <v>74.122146557155588</v>
          </cell>
          <cell r="CJ28">
            <v>70.973855757739031</v>
          </cell>
          <cell r="CK28">
            <v>70.500274763057888</v>
          </cell>
          <cell r="CL28">
            <v>69.882014396766053</v>
          </cell>
          <cell r="CM28">
            <v>67.349448855787259</v>
          </cell>
          <cell r="CN28">
            <v>72.785101810930456</v>
          </cell>
          <cell r="CO28">
            <v>67.994023283334954</v>
          </cell>
          <cell r="CP28">
            <v>73.063595967532478</v>
          </cell>
          <cell r="CQ28">
            <v>72.390035658414888</v>
          </cell>
          <cell r="CR28">
            <v>74.417852587049978</v>
          </cell>
          <cell r="CS28">
            <v>73.187156960141053</v>
          </cell>
          <cell r="CT28">
            <v>70.902554864753228</v>
          </cell>
          <cell r="CU28">
            <v>67.95775435612552</v>
          </cell>
          <cell r="CV28">
            <v>67.989212952021276</v>
          </cell>
          <cell r="CW28">
            <v>66.099282419536593</v>
          </cell>
          <cell r="CX28">
            <v>66.330525652860189</v>
          </cell>
          <cell r="CY28">
            <v>65.445949582077461</v>
          </cell>
          <cell r="CZ28">
            <v>66.489684748561203</v>
          </cell>
          <cell r="DA28">
            <v>64.295579108982324</v>
          </cell>
          <cell r="DB28">
            <v>63.424737899731973</v>
          </cell>
          <cell r="DC28">
            <v>61.328574573372443</v>
          </cell>
          <cell r="DD28">
            <v>61.133134155463587</v>
          </cell>
          <cell r="DE28">
            <v>63.344841620123447</v>
          </cell>
          <cell r="DF28">
            <v>63.593969527529872</v>
          </cell>
          <cell r="DG28">
            <v>63.340373062034182</v>
          </cell>
          <cell r="DH28">
            <v>64.3455288547284</v>
          </cell>
          <cell r="DI28">
            <v>65.189588446899378</v>
          </cell>
          <cell r="DJ28">
            <v>63.638477650850625</v>
          </cell>
          <cell r="DK28">
            <v>63.791740149721853</v>
          </cell>
          <cell r="DL28">
            <v>62.19040193962487</v>
          </cell>
          <cell r="DM28">
            <v>61.643646148333694</v>
          </cell>
          <cell r="DN28">
            <v>62.452327488298195</v>
          </cell>
          <cell r="DO28">
            <v>59.738513779248933</v>
          </cell>
          <cell r="DP28">
            <v>60.836688641119451</v>
          </cell>
          <cell r="DQ28">
            <v>60.352200748712605</v>
          </cell>
          <cell r="DR28">
            <v>61.506277907329917</v>
          </cell>
          <cell r="DS28">
            <v>61.709348091630353</v>
          </cell>
          <cell r="DT28">
            <v>60.02009050050323</v>
          </cell>
          <cell r="DU28">
            <v>59.392128362863772</v>
          </cell>
          <cell r="DV28">
            <v>59.26913688551555</v>
          </cell>
        </row>
        <row r="51">
          <cell r="E51" t="str">
            <v>TOTAL spécialistes</v>
          </cell>
          <cell r="BZ51">
            <v>94.592427849335962</v>
          </cell>
          <cell r="CA51">
            <v>97.073214349063662</v>
          </cell>
          <cell r="CB51">
            <v>100.01146875802074</v>
          </cell>
          <cell r="CC51">
            <v>96.594221884027661</v>
          </cell>
          <cell r="CD51">
            <v>96.824767533068353</v>
          </cell>
          <cell r="CE51">
            <v>97.816141444638646</v>
          </cell>
          <cell r="CF51">
            <v>86.930981066396157</v>
          </cell>
          <cell r="CG51">
            <v>47.271188187245556</v>
          </cell>
          <cell r="CH51">
            <v>67.893860746301314</v>
          </cell>
          <cell r="CI51">
            <v>83.176676336843656</v>
          </cell>
          <cell r="CJ51">
            <v>89.614598690145783</v>
          </cell>
          <cell r="CK51">
            <v>91.913091857048244</v>
          </cell>
          <cell r="CL51">
            <v>92.35662172586359</v>
          </cell>
          <cell r="CM51">
            <v>91.016680911049789</v>
          </cell>
          <cell r="CN51">
            <v>89.364798538423656</v>
          </cell>
          <cell r="CO51">
            <v>89.142793071417842</v>
          </cell>
          <cell r="CP51">
            <v>93.733388470751493</v>
          </cell>
          <cell r="CQ51">
            <v>90.157414445338034</v>
          </cell>
          <cell r="CR51">
            <v>87.197860193678224</v>
          </cell>
          <cell r="CS51">
            <v>92.261698960016048</v>
          </cell>
          <cell r="CT51">
            <v>89.264042980199392</v>
          </cell>
          <cell r="CU51">
            <v>89.756546360437923</v>
          </cell>
          <cell r="CV51">
            <v>88.991462182488533</v>
          </cell>
          <cell r="CW51">
            <v>89.145610883777536</v>
          </cell>
          <cell r="CX51">
            <v>90.119286865186169</v>
          </cell>
          <cell r="CY51">
            <v>91.310994085653007</v>
          </cell>
          <cell r="CZ51">
            <v>89.062092063311809</v>
          </cell>
          <cell r="DA51">
            <v>91.789163075950114</v>
          </cell>
          <cell r="DB51">
            <v>90.80649264381961</v>
          </cell>
          <cell r="DC51">
            <v>88.046608220974136</v>
          </cell>
          <cell r="DD51">
            <v>86.94472255832288</v>
          </cell>
          <cell r="DE51">
            <v>85.465752443199179</v>
          </cell>
          <cell r="DF51">
            <v>94.863654161600337</v>
          </cell>
          <cell r="DG51">
            <v>90.543214088784467</v>
          </cell>
          <cell r="DH51">
            <v>91.671167105928276</v>
          </cell>
          <cell r="DI51">
            <v>91.861968715399357</v>
          </cell>
          <cell r="DJ51">
            <v>92.477558941309184</v>
          </cell>
          <cell r="DK51">
            <v>90.163236583607073</v>
          </cell>
          <cell r="DL51">
            <v>91.879051353363977</v>
          </cell>
          <cell r="DM51">
            <v>91.823249963287154</v>
          </cell>
          <cell r="DN51">
            <v>92.462928029272291</v>
          </cell>
          <cell r="DO51">
            <v>92.074338116225789</v>
          </cell>
          <cell r="DP51">
            <v>91.799070174438285</v>
          </cell>
          <cell r="DQ51">
            <v>91.843565859504466</v>
          </cell>
          <cell r="DR51">
            <v>92.785343320662705</v>
          </cell>
          <cell r="DS51">
            <v>95.853269499565215</v>
          </cell>
          <cell r="DT51">
            <v>92.40019592693659</v>
          </cell>
          <cell r="DU51">
            <v>91.966858424281156</v>
          </cell>
          <cell r="DV51">
            <v>90.713054483538329</v>
          </cell>
        </row>
        <row r="55">
          <cell r="E55" t="str">
            <v>Honoraires de dentistes</v>
          </cell>
          <cell r="BZ55">
            <v>96.516698932940827</v>
          </cell>
          <cell r="CA55">
            <v>94.645058804213619</v>
          </cell>
          <cell r="CB55">
            <v>95.783237120750613</v>
          </cell>
          <cell r="CC55">
            <v>95.749549927083649</v>
          </cell>
          <cell r="CD55">
            <v>95.937949055925444</v>
          </cell>
          <cell r="CE55">
            <v>97.938097881103758</v>
          </cell>
          <cell r="CF55">
            <v>48.214121792585765</v>
          </cell>
          <cell r="CG55">
            <v>-5.803957690624776E-2</v>
          </cell>
          <cell r="CH55">
            <v>65.191143644368111</v>
          </cell>
          <cell r="CI55">
            <v>100.87887076359317</v>
          </cell>
          <cell r="CJ55">
            <v>104.48112753001683</v>
          </cell>
          <cell r="CK55">
            <v>104.86093213593988</v>
          </cell>
          <cell r="CL55">
            <v>99.801281007012889</v>
          </cell>
          <cell r="CM55">
            <v>96.56817129381659</v>
          </cell>
          <cell r="CN55">
            <v>100.42580935656575</v>
          </cell>
          <cell r="CO55">
            <v>99.596912485335793</v>
          </cell>
          <cell r="CP55">
            <v>99.826588106197121</v>
          </cell>
          <cell r="CQ55">
            <v>100.01374131049508</v>
          </cell>
          <cell r="CR55">
            <v>95.366848466102056</v>
          </cell>
          <cell r="CS55">
            <v>100.73609240473751</v>
          </cell>
          <cell r="CT55">
            <v>97.303312830810654</v>
          </cell>
          <cell r="CU55">
            <v>100.37853775600124</v>
          </cell>
          <cell r="CV55">
            <v>100.5713114061634</v>
          </cell>
          <cell r="CW55">
            <v>95.485674394778968</v>
          </cell>
          <cell r="CX55">
            <v>100.80094191457157</v>
          </cell>
          <cell r="CY55">
            <v>100.64754522822238</v>
          </cell>
          <cell r="CZ55">
            <v>97.931709407557506</v>
          </cell>
          <cell r="DA55">
            <v>95.712653730533475</v>
          </cell>
          <cell r="DB55">
            <v>99.542885590398001</v>
          </cell>
          <cell r="DC55">
            <v>99.421909193295249</v>
          </cell>
          <cell r="DD55">
            <v>100.51013112531642</v>
          </cell>
          <cell r="DE55">
            <v>98.860620527578519</v>
          </cell>
          <cell r="DF55">
            <v>104.35732867637013</v>
          </cell>
          <cell r="DG55">
            <v>100.17453918783509</v>
          </cell>
          <cell r="DH55">
            <v>100.06678944472525</v>
          </cell>
          <cell r="DI55">
            <v>100.39152158271311</v>
          </cell>
          <cell r="DJ55">
            <v>101.47228617770689</v>
          </cell>
          <cell r="DK55">
            <v>104.25240964616771</v>
          </cell>
          <cell r="DL55">
            <v>102.76795961911269</v>
          </cell>
          <cell r="DM55">
            <v>100.5011750728755</v>
          </cell>
          <cell r="DN55">
            <v>103.14551923567797</v>
          </cell>
          <cell r="DO55">
            <v>100.41974094093715</v>
          </cell>
          <cell r="DP55">
            <v>105.10038796722645</v>
          </cell>
          <cell r="DQ55">
            <v>102.35086795380681</v>
          </cell>
          <cell r="DR55">
            <v>102.90014149664862</v>
          </cell>
          <cell r="DS55">
            <v>104.78761159284065</v>
          </cell>
          <cell r="DT55">
            <v>103.1893162280831</v>
          </cell>
          <cell r="DU55">
            <v>101.74547216315335</v>
          </cell>
          <cell r="DV55">
            <v>103.65321061423994</v>
          </cell>
        </row>
        <row r="69">
          <cell r="E69" t="str">
            <v>TOTAL Infirmiers</v>
          </cell>
          <cell r="BZ69">
            <v>98.296477163146847</v>
          </cell>
          <cell r="CA69">
            <v>98.605307347707523</v>
          </cell>
          <cell r="CB69">
            <v>94.082272927296572</v>
          </cell>
          <cell r="CC69">
            <v>99.493042258214331</v>
          </cell>
          <cell r="CD69">
            <v>97.745985333787274</v>
          </cell>
          <cell r="CE69">
            <v>96.916164931255636</v>
          </cell>
          <cell r="CF69">
            <v>97.198103862090477</v>
          </cell>
          <cell r="CG69">
            <v>95.825990233519832</v>
          </cell>
          <cell r="CH69">
            <v>95.544443914036975</v>
          </cell>
          <cell r="CI69">
            <v>101.80941096196337</v>
          </cell>
          <cell r="CJ69">
            <v>99.577234758805673</v>
          </cell>
          <cell r="CK69">
            <v>99.965379316236508</v>
          </cell>
          <cell r="CL69">
            <v>101.42046591383237</v>
          </cell>
          <cell r="CM69">
            <v>98.750234342382683</v>
          </cell>
          <cell r="CN69">
            <v>105.99030809933517</v>
          </cell>
          <cell r="CO69">
            <v>101.76554536005891</v>
          </cell>
          <cell r="CP69">
            <v>100.87285275359331</v>
          </cell>
          <cell r="CQ69">
            <v>101.43721042671407</v>
          </cell>
          <cell r="CR69">
            <v>99.518385806787919</v>
          </cell>
          <cell r="CS69">
            <v>101.68657396816003</v>
          </cell>
          <cell r="CT69">
            <v>100.15560538626087</v>
          </cell>
          <cell r="CU69">
            <v>97.631498265271318</v>
          </cell>
          <cell r="CV69">
            <v>96.910325646983225</v>
          </cell>
          <cell r="CW69">
            <v>97.760083544876579</v>
          </cell>
          <cell r="CX69">
            <v>97.597454784662744</v>
          </cell>
          <cell r="CY69">
            <v>98.630831334537731</v>
          </cell>
          <cell r="CZ69">
            <v>96.624593294483404</v>
          </cell>
          <cell r="DA69">
            <v>96.40100958557251</v>
          </cell>
          <cell r="DB69">
            <v>98.342966377403229</v>
          </cell>
          <cell r="DC69">
            <v>98.301448822092723</v>
          </cell>
          <cell r="DD69">
            <v>97.526870270413838</v>
          </cell>
          <cell r="DE69">
            <v>94.394251186836925</v>
          </cell>
          <cell r="DF69">
            <v>96.870194204735625</v>
          </cell>
          <cell r="DG69">
            <v>96.737783586040166</v>
          </cell>
          <cell r="DH69">
            <v>98.234802426533847</v>
          </cell>
          <cell r="DI69">
            <v>97.71461796355311</v>
          </cell>
          <cell r="DJ69">
            <v>94.982916806278141</v>
          </cell>
          <cell r="DK69">
            <v>96.371020040145766</v>
          </cell>
          <cell r="DL69">
            <v>93.329143550589677</v>
          </cell>
          <cell r="DM69">
            <v>94.159722972959372</v>
          </cell>
          <cell r="DN69">
            <v>93.87439110484766</v>
          </cell>
          <cell r="DO69">
            <v>91.949056843618706</v>
          </cell>
          <cell r="DP69">
            <v>92.394036902256062</v>
          </cell>
          <cell r="DQ69">
            <v>91.537835540746983</v>
          </cell>
          <cell r="DR69">
            <v>90.740813975187578</v>
          </cell>
          <cell r="DS69">
            <v>93.16023237443477</v>
          </cell>
          <cell r="DT69">
            <v>91.555733019035529</v>
          </cell>
          <cell r="DU69">
            <v>89.750061576824933</v>
          </cell>
          <cell r="DV69">
            <v>90.117046988353039</v>
          </cell>
        </row>
        <row r="74">
          <cell r="E74" t="str">
            <v>Montants masseurs-kiné</v>
          </cell>
          <cell r="BZ74">
            <v>96.34480229825671</v>
          </cell>
          <cell r="CA74">
            <v>94.800713450742876</v>
          </cell>
          <cell r="CB74">
            <v>95.032524370790583</v>
          </cell>
          <cell r="CC74">
            <v>94.246433334084372</v>
          </cell>
          <cell r="CD74">
            <v>94.83997622933002</v>
          </cell>
          <cell r="CE74">
            <v>94.025655813794572</v>
          </cell>
          <cell r="CF74">
            <v>76.885908134020582</v>
          </cell>
          <cell r="CG74">
            <v>21.990975792504074</v>
          </cell>
          <cell r="CH74">
            <v>49.428576353222589</v>
          </cell>
          <cell r="CI74">
            <v>85.670652873105595</v>
          </cell>
          <cell r="CJ74">
            <v>90.0736583024282</v>
          </cell>
          <cell r="CK74">
            <v>92.485552687143127</v>
          </cell>
          <cell r="CL74">
            <v>91.630004105665719</v>
          </cell>
          <cell r="CM74">
            <v>91.423908174228757</v>
          </cell>
          <cell r="CN74">
            <v>92.314654849613063</v>
          </cell>
          <cell r="CO74">
            <v>93.615679489818532</v>
          </cell>
          <cell r="CP74">
            <v>88.068919728656027</v>
          </cell>
          <cell r="CQ74">
            <v>90.831886895518394</v>
          </cell>
          <cell r="CR74">
            <v>89.700155832837893</v>
          </cell>
          <cell r="CS74">
            <v>91.940193147953266</v>
          </cell>
          <cell r="CT74">
            <v>91.563867792077133</v>
          </cell>
          <cell r="CU74">
            <v>90.94200738562742</v>
          </cell>
          <cell r="CV74">
            <v>90.465343618130177</v>
          </cell>
          <cell r="CW74">
            <v>87.959071105291869</v>
          </cell>
          <cell r="CX74">
            <v>88.635939279178515</v>
          </cell>
          <cell r="CY74">
            <v>89.995378235523958</v>
          </cell>
          <cell r="CZ74">
            <v>88.088915805473277</v>
          </cell>
          <cell r="DA74">
            <v>87.461032902840614</v>
          </cell>
          <cell r="DB74">
            <v>89.369364498302716</v>
          </cell>
          <cell r="DC74">
            <v>86.940643227697706</v>
          </cell>
          <cell r="DD74">
            <v>87.617932595156617</v>
          </cell>
          <cell r="DE74">
            <v>85.496408734311274</v>
          </cell>
          <cell r="DF74">
            <v>88.376261382797523</v>
          </cell>
          <cell r="DG74">
            <v>88.916373571006261</v>
          </cell>
          <cell r="DH74">
            <v>90.264938286501192</v>
          </cell>
          <cell r="DI74">
            <v>90.451743723538797</v>
          </cell>
          <cell r="DJ74">
            <v>89.293942164288254</v>
          </cell>
          <cell r="DK74">
            <v>88.613380934419055</v>
          </cell>
          <cell r="DL74">
            <v>89.194158404535372</v>
          </cell>
          <cell r="DM74">
            <v>89.317646542778064</v>
          </cell>
          <cell r="DN74">
            <v>89.251266918172206</v>
          </cell>
          <cell r="DO74">
            <v>90.053558237262905</v>
          </cell>
          <cell r="DP74">
            <v>90.971079922853107</v>
          </cell>
          <cell r="DQ74">
            <v>90.637559955420741</v>
          </cell>
          <cell r="DR74">
            <v>88.610740614614002</v>
          </cell>
          <cell r="DS74">
            <v>91.46071374955757</v>
          </cell>
          <cell r="DT74">
            <v>88.973291470663</v>
          </cell>
          <cell r="DU74">
            <v>88.211419625219293</v>
          </cell>
          <cell r="DV74">
            <v>89.083291478213155</v>
          </cell>
        </row>
        <row r="83">
          <cell r="E83" t="str">
            <v>TOTAL Laboratoires</v>
          </cell>
          <cell r="BZ83">
            <v>84.797825754862203</v>
          </cell>
          <cell r="CA83">
            <v>86.099571708923804</v>
          </cell>
          <cell r="CB83">
            <v>90.258654786606968</v>
          </cell>
          <cell r="CC83">
            <v>87.090529948534353</v>
          </cell>
          <cell r="CD83">
            <v>85.879394412358977</v>
          </cell>
          <cell r="CE83">
            <v>86.063167491386793</v>
          </cell>
          <cell r="CF83">
            <v>74.214098666600293</v>
          </cell>
          <cell r="CG83">
            <v>57.458532412632643</v>
          </cell>
          <cell r="CH83">
            <v>82.073951421394895</v>
          </cell>
          <cell r="CI83">
            <v>95.061637145284536</v>
          </cell>
          <cell r="CJ83">
            <v>94.262522085623402</v>
          </cell>
          <cell r="CK83">
            <v>95.975273116474909</v>
          </cell>
          <cell r="CL83">
            <v>103.05579500883127</v>
          </cell>
          <cell r="CM83">
            <v>118.81144258226462</v>
          </cell>
          <cell r="CN83">
            <v>151.12324784710856</v>
          </cell>
          <cell r="CO83">
            <v>130.92420996303466</v>
          </cell>
          <cell r="CP83">
            <v>127.25632516510697</v>
          </cell>
          <cell r="CQ83">
            <v>124.97372669110005</v>
          </cell>
          <cell r="CR83">
            <v>118.3702770457968</v>
          </cell>
          <cell r="CS83">
            <v>121.8317535804955</v>
          </cell>
          <cell r="CT83">
            <v>110.11839473674986</v>
          </cell>
          <cell r="CU83">
            <v>99.651306601444901</v>
          </cell>
          <cell r="CV83">
            <v>99.826399004269632</v>
          </cell>
          <cell r="CW83">
            <v>102.76916267179735</v>
          </cell>
          <cell r="CX83">
            <v>100.48115944258078</v>
          </cell>
          <cell r="CY83">
            <v>96.265039952634353</v>
          </cell>
          <cell r="CZ83">
            <v>99.187626872210856</v>
          </cell>
          <cell r="DA83">
            <v>103.46720735239987</v>
          </cell>
          <cell r="DB83">
            <v>112.62080519724948</v>
          </cell>
          <cell r="DC83">
            <v>104.43999121614978</v>
          </cell>
          <cell r="DD83">
            <v>97.026479507991397</v>
          </cell>
          <cell r="DE83">
            <v>97.169154790739327</v>
          </cell>
          <cell r="DF83">
            <v>95.295512949377525</v>
          </cell>
          <cell r="DG83">
            <v>90.958683348250219</v>
          </cell>
          <cell r="DH83">
            <v>96.526375520646042</v>
          </cell>
          <cell r="DI83">
            <v>90.714309194990449</v>
          </cell>
          <cell r="DJ83">
            <v>85.544878992842825</v>
          </cell>
          <cell r="DK83">
            <v>87.879587613485782</v>
          </cell>
          <cell r="DL83">
            <v>82.693182535212813</v>
          </cell>
          <cell r="DM83">
            <v>84.192026643800034</v>
          </cell>
          <cell r="DN83">
            <v>78.300404269596967</v>
          </cell>
          <cell r="DO83">
            <v>73.926943817221343</v>
          </cell>
          <cell r="DP83">
            <v>73.31860307776769</v>
          </cell>
          <cell r="DQ83">
            <v>71.42951269883298</v>
          </cell>
          <cell r="DR83">
            <v>70.902587200938314</v>
          </cell>
          <cell r="DS83">
            <v>74.739621450105872</v>
          </cell>
          <cell r="DT83">
            <v>73.00383942191678</v>
          </cell>
          <cell r="DU83">
            <v>71.759069554512749</v>
          </cell>
          <cell r="DV83">
            <v>71.269328855418735</v>
          </cell>
        </row>
        <row r="89">
          <cell r="E89" t="str">
            <v>TOTAL transports</v>
          </cell>
          <cell r="BZ89">
            <v>86.923863282694199</v>
          </cell>
          <cell r="CA89">
            <v>89.804067999452897</v>
          </cell>
          <cell r="CB89">
            <v>87.184856348891131</v>
          </cell>
          <cell r="CC89">
            <v>88.999631665129741</v>
          </cell>
          <cell r="CD89">
            <v>88.392488798244813</v>
          </cell>
          <cell r="CE89">
            <v>90.09213257000998</v>
          </cell>
          <cell r="CF89">
            <v>89.673764035386512</v>
          </cell>
          <cell r="CG89">
            <v>61.004907989865323</v>
          </cell>
          <cell r="CH89">
            <v>66.026174752822513</v>
          </cell>
          <cell r="CI89">
            <v>67.356624617309748</v>
          </cell>
          <cell r="CJ89">
            <v>73.1498010360649</v>
          </cell>
          <cell r="CK89">
            <v>76.776486351152784</v>
          </cell>
          <cell r="CL89">
            <v>83.008399186390506</v>
          </cell>
          <cell r="CM89">
            <v>78.315886598126411</v>
          </cell>
          <cell r="CN89">
            <v>84.897881516691868</v>
          </cell>
          <cell r="CO89">
            <v>81.174015720272891</v>
          </cell>
          <cell r="CP89">
            <v>81.538767127961606</v>
          </cell>
          <cell r="CQ89">
            <v>83.444482988908305</v>
          </cell>
          <cell r="CR89">
            <v>86.090649703457117</v>
          </cell>
          <cell r="CS89">
            <v>86.812544250009424</v>
          </cell>
          <cell r="CT89">
            <v>89.301521985103889</v>
          </cell>
          <cell r="CU89">
            <v>85.396273930146265</v>
          </cell>
          <cell r="CV89">
            <v>88.185828092813438</v>
          </cell>
          <cell r="CW89">
            <v>87.197501111939872</v>
          </cell>
          <cell r="CX89">
            <v>86.759488754293926</v>
          </cell>
          <cell r="CY89">
            <v>89.897177592985429</v>
          </cell>
          <cell r="CZ89">
            <v>87.445322288471445</v>
          </cell>
          <cell r="DA89">
            <v>86.731266836396529</v>
          </cell>
          <cell r="DB89">
            <v>87.179977969411397</v>
          </cell>
          <cell r="DC89">
            <v>86.979231951639619</v>
          </cell>
          <cell r="DD89">
            <v>87.145040378220088</v>
          </cell>
          <cell r="DE89">
            <v>86.603644104434366</v>
          </cell>
          <cell r="DF89">
            <v>88.127138446893866</v>
          </cell>
          <cell r="DG89">
            <v>87.041468655450771</v>
          </cell>
          <cell r="DH89">
            <v>87.517616832344416</v>
          </cell>
          <cell r="DI89">
            <v>89.928716845815501</v>
          </cell>
          <cell r="DJ89">
            <v>91.498989771550043</v>
          </cell>
          <cell r="DK89">
            <v>90.181987745747662</v>
          </cell>
          <cell r="DL89">
            <v>91.034244084733032</v>
          </cell>
          <cell r="DM89">
            <v>94.062170937270182</v>
          </cell>
          <cell r="DN89">
            <v>88.497821740764223</v>
          </cell>
          <cell r="DO89">
            <v>90.725826403460445</v>
          </cell>
          <cell r="DP89">
            <v>91.08845639183663</v>
          </cell>
          <cell r="DQ89">
            <v>92.014538684018618</v>
          </cell>
          <cell r="DR89">
            <v>89.79613660276307</v>
          </cell>
          <cell r="DS89">
            <v>90.513090429848518</v>
          </cell>
          <cell r="DT89">
            <v>91.977687641417575</v>
          </cell>
          <cell r="DU89">
            <v>88.906406043565966</v>
          </cell>
          <cell r="DV89">
            <v>89.630140707728728</v>
          </cell>
        </row>
        <row r="90">
          <cell r="E90" t="str">
            <v>IJ maladie</v>
          </cell>
          <cell r="BZ90">
            <v>99.477970894202642</v>
          </cell>
          <cell r="CA90">
            <v>96.445901373734017</v>
          </cell>
          <cell r="CB90">
            <v>98.708444148733079</v>
          </cell>
          <cell r="CC90">
            <v>103.32691468977515</v>
          </cell>
          <cell r="CD90">
            <v>103.04936785108414</v>
          </cell>
          <cell r="CE90">
            <v>101.10800155480281</v>
          </cell>
          <cell r="CF90">
            <v>108.15761593610102</v>
          </cell>
          <cell r="CG90">
            <v>141.3994646408525</v>
          </cell>
          <cell r="CH90">
            <v>144.12767208310024</v>
          </cell>
          <cell r="CI90">
            <v>138.35946768595267</v>
          </cell>
          <cell r="CJ90">
            <v>118.97014778262745</v>
          </cell>
          <cell r="CK90">
            <v>111.68665102191791</v>
          </cell>
          <cell r="CL90">
            <v>102.75178168127019</v>
          </cell>
          <cell r="CM90">
            <v>102.41686120730998</v>
          </cell>
          <cell r="CN90">
            <v>102.52411930876679</v>
          </cell>
          <cell r="CO90">
            <v>101.39402249889578</v>
          </cell>
          <cell r="CP90">
            <v>97.528648404239078</v>
          </cell>
          <cell r="CQ90">
            <v>101.74259184120838</v>
          </cell>
          <cell r="CR90">
            <v>98.677910551092779</v>
          </cell>
          <cell r="CS90">
            <v>106.25192992697737</v>
          </cell>
          <cell r="CT90">
            <v>101.27326762326072</v>
          </cell>
          <cell r="CU90">
            <v>99.799640088246051</v>
          </cell>
          <cell r="CV90">
            <v>96.785546209020595</v>
          </cell>
          <cell r="CW90">
            <v>92.08948832782707</v>
          </cell>
          <cell r="CX90">
            <v>98.890494058453442</v>
          </cell>
          <cell r="CY90">
            <v>98.545331833005562</v>
          </cell>
          <cell r="CZ90">
            <v>101.07813386472593</v>
          </cell>
          <cell r="DA90">
            <v>98.66001972869644</v>
          </cell>
          <cell r="DB90">
            <v>102.18723768759376</v>
          </cell>
          <cell r="DC90">
            <v>106.92851046573621</v>
          </cell>
          <cell r="DD90">
            <v>103.24376555721986</v>
          </cell>
          <cell r="DE90">
            <v>103.24306093740221</v>
          </cell>
          <cell r="DF90">
            <v>101.63540996260234</v>
          </cell>
          <cell r="DG90">
            <v>104.99863825159062</v>
          </cell>
          <cell r="DH90">
            <v>98.744083120037686</v>
          </cell>
          <cell r="DI90">
            <v>105.31917430647071</v>
          </cell>
          <cell r="DJ90">
            <v>106.88679856746685</v>
          </cell>
          <cell r="DK90">
            <v>110.74749702058936</v>
          </cell>
          <cell r="DL90">
            <v>104.67935333244884</v>
          </cell>
          <cell r="DM90">
            <v>107.93749329132902</v>
          </cell>
          <cell r="DN90">
            <v>106.23569985537118</v>
          </cell>
          <cell r="DO90">
            <v>105.14749400771572</v>
          </cell>
          <cell r="DP90">
            <v>103.75799853347485</v>
          </cell>
          <cell r="DQ90">
            <v>102.072331527438</v>
          </cell>
          <cell r="DR90">
            <v>110.84588658942025</v>
          </cell>
          <cell r="DS90">
            <v>103.06794779323576</v>
          </cell>
          <cell r="DT90">
            <v>109.9988226553174</v>
          </cell>
          <cell r="DU90">
            <v>107.18959130559121</v>
          </cell>
          <cell r="DV90">
            <v>107.92748621883686</v>
          </cell>
        </row>
        <row r="91">
          <cell r="E91" t="str">
            <v>IJ AT</v>
          </cell>
          <cell r="BZ91">
            <v>99.603829006183659</v>
          </cell>
          <cell r="CA91">
            <v>103.16003140068275</v>
          </cell>
          <cell r="CB91">
            <v>100.63877436733466</v>
          </cell>
          <cell r="CC91">
            <v>100.19489391183643</v>
          </cell>
          <cell r="CD91">
            <v>99.126016877287498</v>
          </cell>
          <cell r="CE91">
            <v>97.923721756445147</v>
          </cell>
          <cell r="CF91">
            <v>102.64573200619469</v>
          </cell>
          <cell r="CG91">
            <v>94.38167229761352</v>
          </cell>
          <cell r="CH91">
            <v>100.26912862527293</v>
          </cell>
          <cell r="CI91">
            <v>99.18543842053073</v>
          </cell>
          <cell r="CJ91">
            <v>98.132477036900255</v>
          </cell>
          <cell r="CK91">
            <v>98.801105513843652</v>
          </cell>
          <cell r="CL91">
            <v>98.409509176796348</v>
          </cell>
          <cell r="CM91">
            <v>95.259108457031445</v>
          </cell>
          <cell r="CN91">
            <v>103.19466677339362</v>
          </cell>
          <cell r="CO91">
            <v>100.4091603704512</v>
          </cell>
          <cell r="CP91">
            <v>102.36729785873555</v>
          </cell>
          <cell r="CQ91">
            <v>99.121369241486832</v>
          </cell>
          <cell r="CR91">
            <v>98.468988384897528</v>
          </cell>
          <cell r="CS91">
            <v>99.739291322229917</v>
          </cell>
          <cell r="CT91">
            <v>100.00200714086233</v>
          </cell>
          <cell r="CU91">
            <v>96.701261910945533</v>
          </cell>
          <cell r="CV91">
            <v>98.708938895891947</v>
          </cell>
          <cell r="CW91">
            <v>96.05372984098679</v>
          </cell>
          <cell r="CX91">
            <v>93.739955326384589</v>
          </cell>
          <cell r="CY91">
            <v>89.984541644174044</v>
          </cell>
          <cell r="CZ91">
            <v>94.067256358143254</v>
          </cell>
          <cell r="DA91">
            <v>94.812216419760915</v>
          </cell>
          <cell r="DB91">
            <v>94.273662746318834</v>
          </cell>
          <cell r="DC91">
            <v>94.343333268733915</v>
          </cell>
          <cell r="DD91">
            <v>93.68586585851898</v>
          </cell>
          <cell r="DE91">
            <v>93.853689619097509</v>
          </cell>
          <cell r="DF91">
            <v>91.746583282512105</v>
          </cell>
          <cell r="DG91">
            <v>95.383680099491684</v>
          </cell>
          <cell r="DH91">
            <v>95.407465067006498</v>
          </cell>
          <cell r="DI91">
            <v>96.964874063332886</v>
          </cell>
          <cell r="DJ91">
            <v>98.502540034099326</v>
          </cell>
          <cell r="DK91">
            <v>103.50157371724652</v>
          </cell>
          <cell r="DL91">
            <v>95.468512326620768</v>
          </cell>
          <cell r="DM91">
            <v>86.706790301041195</v>
          </cell>
          <cell r="DN91">
            <v>91.283891735104461</v>
          </cell>
          <cell r="DO91">
            <v>90.008140538661465</v>
          </cell>
          <cell r="DP91">
            <v>96.032564039871033</v>
          </cell>
          <cell r="DQ91">
            <v>97.860560583380263</v>
          </cell>
          <cell r="DR91">
            <v>99.543683489462495</v>
          </cell>
          <cell r="DS91">
            <v>101.6471176084121</v>
          </cell>
          <cell r="DT91">
            <v>98.184428358645278</v>
          </cell>
          <cell r="DU91">
            <v>95.475219594184239</v>
          </cell>
          <cell r="DV91">
            <v>98.040280611546422</v>
          </cell>
        </row>
        <row r="107">
          <cell r="E107" t="str">
            <v>Médicaments de ville</v>
          </cell>
          <cell r="BZ107">
            <v>95.649969275506848</v>
          </cell>
          <cell r="CA107">
            <v>95.260614059703599</v>
          </cell>
          <cell r="CB107">
            <v>96.185222610977306</v>
          </cell>
          <cell r="CC107">
            <v>93.924375819058966</v>
          </cell>
          <cell r="CD107">
            <v>95.38376917852203</v>
          </cell>
          <cell r="CE107">
            <v>97.060715059543142</v>
          </cell>
          <cell r="CF107">
            <v>100.07136686005045</v>
          </cell>
          <cell r="CG107">
            <v>87.046660519788048</v>
          </cell>
          <cell r="CH107">
            <v>92.972269621250547</v>
          </cell>
          <cell r="CI107">
            <v>94.621253576784653</v>
          </cell>
          <cell r="CJ107">
            <v>94.25325788069847</v>
          </cell>
          <cell r="CK107">
            <v>97.118416861291664</v>
          </cell>
          <cell r="CL107">
            <v>96.564954687447369</v>
          </cell>
          <cell r="CM107">
            <v>99.957994733074841</v>
          </cell>
          <cell r="CN107">
            <v>97.519289268626764</v>
          </cell>
          <cell r="CO107">
            <v>96.652979902689765</v>
          </cell>
          <cell r="CP107">
            <v>97.031632705369915</v>
          </cell>
          <cell r="CQ107">
            <v>98.303557527788499</v>
          </cell>
          <cell r="CR107">
            <v>98.9739554105672</v>
          </cell>
          <cell r="CS107">
            <v>98.902089194853687</v>
          </cell>
          <cell r="CT107">
            <v>100.86128046443565</v>
          </cell>
          <cell r="CU107">
            <v>100.21006200575719</v>
          </cell>
          <cell r="CV107">
            <v>101.26034782270621</v>
          </cell>
          <cell r="CW107">
            <v>103.74478708837887</v>
          </cell>
          <cell r="CX107">
            <v>104.17659901206531</v>
          </cell>
          <cell r="CY107">
            <v>103.56899499398804</v>
          </cell>
          <cell r="CZ107">
            <v>104.17616224688062</v>
          </cell>
          <cell r="DA107">
            <v>105.88799847148277</v>
          </cell>
          <cell r="DB107">
            <v>112.17966503570662</v>
          </cell>
          <cell r="DC107">
            <v>110.18283694194648</v>
          </cell>
          <cell r="DD107">
            <v>107.39283055405416</v>
          </cell>
          <cell r="DE107">
            <v>108.2078577110219</v>
          </cell>
          <cell r="DF107">
            <v>108.27638340293369</v>
          </cell>
          <cell r="DG107">
            <v>105.52344507374889</v>
          </cell>
          <cell r="DH107">
            <v>106.25087463927869</v>
          </cell>
          <cell r="DI107">
            <v>107.12084723658259</v>
          </cell>
          <cell r="DJ107">
            <v>104.61988383948207</v>
          </cell>
          <cell r="DK107">
            <v>106.43636269979129</v>
          </cell>
          <cell r="DL107">
            <v>105.86543673740401</v>
          </cell>
          <cell r="DM107">
            <v>107.83129771530058</v>
          </cell>
          <cell r="DN107">
            <v>107.61980547001207</v>
          </cell>
          <cell r="DO107">
            <v>107.64211271300645</v>
          </cell>
          <cell r="DP107">
            <v>108.33538086719172</v>
          </cell>
          <cell r="DQ107">
            <v>108.29862940546893</v>
          </cell>
          <cell r="DR107">
            <v>105.57570055835184</v>
          </cell>
          <cell r="DS107">
            <v>112.87163092050372</v>
          </cell>
          <cell r="DT107">
            <v>110.19962613165359</v>
          </cell>
          <cell r="DU107">
            <v>109.49485991081916</v>
          </cell>
          <cell r="DV107">
            <v>110.09612470809461</v>
          </cell>
        </row>
        <row r="108">
          <cell r="E108" t="str">
            <v>Médicaments rétrocédés</v>
          </cell>
          <cell r="BZ108">
            <v>91.415295308979523</v>
          </cell>
          <cell r="CA108">
            <v>91.100704734680917</v>
          </cell>
          <cell r="CB108">
            <v>97.964209335427228</v>
          </cell>
          <cell r="CC108">
            <v>89.927026639119177</v>
          </cell>
          <cell r="CD108">
            <v>91.846615625324674</v>
          </cell>
          <cell r="CE108">
            <v>93.785881187322758</v>
          </cell>
          <cell r="CF108">
            <v>75.103067094738847</v>
          </cell>
          <cell r="CG108">
            <v>103.3450273978072</v>
          </cell>
          <cell r="CH108">
            <v>98.10739008702221</v>
          </cell>
          <cell r="CI108">
            <v>93.69079806213</v>
          </cell>
          <cell r="CJ108">
            <v>96.543251827442532</v>
          </cell>
          <cell r="CK108">
            <v>102.82172819336664</v>
          </cell>
          <cell r="CL108">
            <v>97.211822949284866</v>
          </cell>
          <cell r="CM108">
            <v>103.99503141533305</v>
          </cell>
          <cell r="CN108">
            <v>105.12464001725219</v>
          </cell>
          <cell r="CO108">
            <v>101.78681346316536</v>
          </cell>
          <cell r="CP108">
            <v>105.73215569654069</v>
          </cell>
          <cell r="CQ108">
            <v>105.32648872527177</v>
          </cell>
          <cell r="CR108">
            <v>104.86392985106885</v>
          </cell>
          <cell r="CS108">
            <v>107.22303946927181</v>
          </cell>
          <cell r="CT108">
            <v>114.19696317126342</v>
          </cell>
          <cell r="CU108">
            <v>112.44877155588387</v>
          </cell>
          <cell r="CV108">
            <v>112.25988635778286</v>
          </cell>
          <cell r="CW108">
            <v>96.185825848249607</v>
          </cell>
          <cell r="CX108">
            <v>90.866405115555111</v>
          </cell>
          <cell r="CY108">
            <v>95.401225158147611</v>
          </cell>
          <cell r="CZ108">
            <v>82.261299398814202</v>
          </cell>
          <cell r="DA108">
            <v>94.897956473348628</v>
          </cell>
          <cell r="DB108">
            <v>83.406775798371839</v>
          </cell>
          <cell r="DC108">
            <v>73.336025651550841</v>
          </cell>
          <cell r="DD108">
            <v>82.890233286913897</v>
          </cell>
          <cell r="DE108">
            <v>86.196473700166877</v>
          </cell>
          <cell r="DF108">
            <v>74.152549370361072</v>
          </cell>
          <cell r="DG108">
            <v>79.583122978277174</v>
          </cell>
          <cell r="DH108">
            <v>75.887369892802354</v>
          </cell>
          <cell r="DI108">
            <v>76.070716699897574</v>
          </cell>
          <cell r="DJ108">
            <v>77.234940150408065</v>
          </cell>
          <cell r="DK108">
            <v>72.265837583278696</v>
          </cell>
          <cell r="DL108">
            <v>81.814693247114292</v>
          </cell>
          <cell r="DM108">
            <v>66.135779561279421</v>
          </cell>
          <cell r="DN108">
            <v>78.018523570110588</v>
          </cell>
          <cell r="DO108">
            <v>77.246836541349069</v>
          </cell>
          <cell r="DP108">
            <v>70.659373827374736</v>
          </cell>
          <cell r="DQ108">
            <v>66.598873057532529</v>
          </cell>
          <cell r="DR108">
            <v>66.283183421580574</v>
          </cell>
          <cell r="DS108">
            <v>70.239132345571136</v>
          </cell>
          <cell r="DT108">
            <v>73.84247590233548</v>
          </cell>
          <cell r="DU108">
            <v>75.273761448631063</v>
          </cell>
          <cell r="DV108">
            <v>71.427436850714955</v>
          </cell>
        </row>
        <row r="118">
          <cell r="E118" t="str">
            <v>TOTAL médicaments</v>
          </cell>
          <cell r="BZ118">
            <v>95.314283645010207</v>
          </cell>
          <cell r="CA118">
            <v>94.930855075749463</v>
          </cell>
          <cell r="CB118">
            <v>96.326244159498543</v>
          </cell>
          <cell r="CC118">
            <v>93.607503093935421</v>
          </cell>
          <cell r="CD118">
            <v>95.103376489485285</v>
          </cell>
          <cell r="CE118">
            <v>96.8011166390136</v>
          </cell>
          <cell r="CF118">
            <v>98.092111900778733</v>
          </cell>
          <cell r="CG118">
            <v>88.338643705450011</v>
          </cell>
          <cell r="CH118">
            <v>93.379334289004063</v>
          </cell>
          <cell r="CI118">
            <v>94.547495703438386</v>
          </cell>
          <cell r="CJ118">
            <v>94.434787336784737</v>
          </cell>
          <cell r="CK118">
            <v>97.570522424921734</v>
          </cell>
          <cell r="CL118">
            <v>96.616232396673553</v>
          </cell>
          <cell r="CM118">
            <v>100.27801351485921</v>
          </cell>
          <cell r="CN118">
            <v>98.122170855587342</v>
          </cell>
          <cell r="CO118">
            <v>97.059942556541117</v>
          </cell>
          <cell r="CP118">
            <v>97.721329378367145</v>
          </cell>
          <cell r="CQ118">
            <v>98.860270300860648</v>
          </cell>
          <cell r="CR118">
            <v>99.440857892150788</v>
          </cell>
          <cell r="CS118">
            <v>99.561696867434463</v>
          </cell>
          <cell r="CT118">
            <v>101.91840955936242</v>
          </cell>
          <cell r="CU118">
            <v>101.18023325489563</v>
          </cell>
          <cell r="CV118">
            <v>102.13228910024156</v>
          </cell>
          <cell r="CW118">
            <v>103.14558283089661</v>
          </cell>
          <cell r="CX118">
            <v>103.12149043334119</v>
          </cell>
          <cell r="CY118">
            <v>102.92153004420254</v>
          </cell>
          <cell r="CZ118">
            <v>102.43895541335581</v>
          </cell>
          <cell r="DA118">
            <v>105.01680999121503</v>
          </cell>
          <cell r="DB118">
            <v>109.89881755106173</v>
          </cell>
          <cell r="DC118">
            <v>107.26196388830007</v>
          </cell>
          <cell r="DD118">
            <v>105.45049216450141</v>
          </cell>
          <cell r="DE118">
            <v>106.46299957596999</v>
          </cell>
          <cell r="DF118">
            <v>105.57136270175774</v>
          </cell>
          <cell r="DG118">
            <v>103.46713720997123</v>
          </cell>
          <cell r="DH118">
            <v>103.84393792691885</v>
          </cell>
          <cell r="DI118">
            <v>104.65948120732061</v>
          </cell>
          <cell r="DJ118">
            <v>102.44905978996954</v>
          </cell>
          <cell r="DK118">
            <v>103.72764076303621</v>
          </cell>
          <cell r="DL118">
            <v>103.95891711953792</v>
          </cell>
          <cell r="DM118">
            <v>104.52606420475117</v>
          </cell>
          <cell r="DN118">
            <v>105.27329070721765</v>
          </cell>
          <cell r="DO118">
            <v>105.23265745707565</v>
          </cell>
          <cell r="DP118">
            <v>105.34877687412711</v>
          </cell>
          <cell r="DQ118">
            <v>104.99305993026017</v>
          </cell>
          <cell r="DR118">
            <v>102.46095465509777</v>
          </cell>
          <cell r="DS118">
            <v>109.49212230262779</v>
          </cell>
          <cell r="DT118">
            <v>107.31756886012329</v>
          </cell>
          <cell r="DU118">
            <v>106.78212898882376</v>
          </cell>
          <cell r="DV118">
            <v>107.0308301974696</v>
          </cell>
        </row>
        <row r="126">
          <cell r="E126" t="str">
            <v>Produits de LPP</v>
          </cell>
          <cell r="BZ126">
            <v>96.764745079250929</v>
          </cell>
          <cell r="CA126">
            <v>97.79464074847202</v>
          </cell>
          <cell r="CB126">
            <v>96.630639674367188</v>
          </cell>
          <cell r="CC126">
            <v>97.299678903522718</v>
          </cell>
          <cell r="CD126">
            <v>93.796468396607395</v>
          </cell>
          <cell r="CE126">
            <v>94.675265352375888</v>
          </cell>
          <cell r="CF126">
            <v>94.959555779346687</v>
          </cell>
          <cell r="CG126">
            <v>86.975330350655923</v>
          </cell>
          <cell r="CH126">
            <v>89.211156186317595</v>
          </cell>
          <cell r="CI126">
            <v>94.308873463834814</v>
          </cell>
          <cell r="CJ126">
            <v>93.022764782603701</v>
          </cell>
          <cell r="CK126">
            <v>95.21737208514115</v>
          </cell>
          <cell r="CL126">
            <v>94.937185810323342</v>
          </cell>
          <cell r="CM126">
            <v>95.878080258644061</v>
          </cell>
          <cell r="CN126">
            <v>96.340377201697265</v>
          </cell>
          <cell r="CO126">
            <v>98.215522508091198</v>
          </cell>
          <cell r="CP126">
            <v>98.38097534858386</v>
          </cell>
          <cell r="CQ126">
            <v>98.979269271099128</v>
          </cell>
          <cell r="CR126">
            <v>97.792315007544289</v>
          </cell>
          <cell r="CS126">
            <v>100.7555827759309</v>
          </cell>
          <cell r="CT126">
            <v>101.4870138418126</v>
          </cell>
          <cell r="CU126">
            <v>97.809064296931496</v>
          </cell>
          <cell r="CV126">
            <v>95.156604591187602</v>
          </cell>
          <cell r="CW126">
            <v>94.689923461840891</v>
          </cell>
          <cell r="CX126">
            <v>97.967746046247413</v>
          </cell>
          <cell r="CY126">
            <v>96.773177775279564</v>
          </cell>
          <cell r="CZ126">
            <v>96.26204892782566</v>
          </cell>
          <cell r="DA126">
            <v>94.135134128437898</v>
          </cell>
          <cell r="DB126">
            <v>92.425048626413712</v>
          </cell>
          <cell r="DC126">
            <v>98.62813290505585</v>
          </cell>
          <cell r="DD126">
            <v>95.982985211770796</v>
          </cell>
          <cell r="DE126">
            <v>96.213753368010586</v>
          </cell>
          <cell r="DF126">
            <v>97.030955097107906</v>
          </cell>
          <cell r="DG126">
            <v>96.328475444288102</v>
          </cell>
          <cell r="DH126">
            <v>96.189191433223186</v>
          </cell>
          <cell r="DI126">
            <v>96.868042772434848</v>
          </cell>
          <cell r="DJ126">
            <v>95.778785545487295</v>
          </cell>
          <cell r="DK126">
            <v>94.499852690745186</v>
          </cell>
          <cell r="DL126">
            <v>95.246906650458598</v>
          </cell>
          <cell r="DM126">
            <v>94.46206283241159</v>
          </cell>
          <cell r="DN126">
            <v>95.09216300525118</v>
          </cell>
          <cell r="DO126">
            <v>94.661429722493835</v>
          </cell>
          <cell r="DP126">
            <v>94.1561494694175</v>
          </cell>
          <cell r="DQ126">
            <v>91.951464234097074</v>
          </cell>
          <cell r="DR126">
            <v>90.863444841406888</v>
          </cell>
          <cell r="DS126">
            <v>94.730638784303693</v>
          </cell>
          <cell r="DT126">
            <v>95.095129731720917</v>
          </cell>
          <cell r="DU126">
            <v>91.904558966903934</v>
          </cell>
          <cell r="DV126">
            <v>91.762538623992924</v>
          </cell>
        </row>
        <row r="134">
          <cell r="E134" t="str">
            <v xml:space="preserve">TOTAL SOINS DE VILLE </v>
          </cell>
          <cell r="BZ134">
            <v>93.618606884351721</v>
          </cell>
          <cell r="CA134">
            <v>93.907690847069773</v>
          </cell>
          <cell r="CB134">
            <v>93.709990700214959</v>
          </cell>
          <cell r="CC134">
            <v>93.835371133749987</v>
          </cell>
          <cell r="CD134">
            <v>93.317391080170012</v>
          </cell>
          <cell r="CE134">
            <v>94.017327527924579</v>
          </cell>
          <cell r="CF134">
            <v>89.352894846363426</v>
          </cell>
          <cell r="CG134">
            <v>74.215879646465638</v>
          </cell>
          <cell r="CH134">
            <v>84.405095020560751</v>
          </cell>
          <cell r="CI134">
            <v>91.962687137976857</v>
          </cell>
          <cell r="CJ134">
            <v>92.100878012659621</v>
          </cell>
          <cell r="CK134">
            <v>93.81967496718373</v>
          </cell>
          <cell r="CL134">
            <v>94.107071884720654</v>
          </cell>
          <cell r="CM134">
            <v>94.516672858158245</v>
          </cell>
          <cell r="CN134">
            <v>97.687261784730026</v>
          </cell>
          <cell r="CO134">
            <v>95.211035337551309</v>
          </cell>
          <cell r="CP134">
            <v>95.738714943598097</v>
          </cell>
          <cell r="CQ134">
            <v>96.007502316835385</v>
          </cell>
          <cell r="CR134">
            <v>95.154739417401586</v>
          </cell>
          <cell r="CS134">
            <v>97.036330837702394</v>
          </cell>
          <cell r="CT134">
            <v>96.383525426222832</v>
          </cell>
          <cell r="CU134">
            <v>94.328183664974787</v>
          </cell>
          <cell r="CV134">
            <v>94.346139830019965</v>
          </cell>
          <cell r="CW134">
            <v>94.171694024377857</v>
          </cell>
          <cell r="CX134">
            <v>94.857025589631718</v>
          </cell>
          <cell r="CY134">
            <v>95.016660034879365</v>
          </cell>
          <cell r="CZ134">
            <v>94.146553129516235</v>
          </cell>
          <cell r="DA134">
            <v>94.652880712423425</v>
          </cell>
          <cell r="DB134">
            <v>96.694182731482528</v>
          </cell>
          <cell r="DC134">
            <v>95.802098496456935</v>
          </cell>
          <cell r="DD134">
            <v>94.412349472538352</v>
          </cell>
          <cell r="DE134">
            <v>93.904687813181738</v>
          </cell>
          <cell r="DF134">
            <v>95.594590667866726</v>
          </cell>
          <cell r="DG134">
            <v>94.249949273447612</v>
          </cell>
          <cell r="DH134">
            <v>94.975813712365778</v>
          </cell>
          <cell r="DI134">
            <v>95.47016013494391</v>
          </cell>
          <cell r="DJ134">
            <v>94.092465930603126</v>
          </cell>
          <cell r="DK134">
            <v>94.494767067790036</v>
          </cell>
          <cell r="DL134">
            <v>93.697111600285638</v>
          </cell>
          <cell r="DM134">
            <v>94.071916507118502</v>
          </cell>
          <cell r="DN134">
            <v>93.876919265892198</v>
          </cell>
          <cell r="DO134">
            <v>93.084960088155839</v>
          </cell>
          <cell r="DP134">
            <v>93.467801913501148</v>
          </cell>
          <cell r="DQ134">
            <v>92.833066783346695</v>
          </cell>
          <cell r="DR134">
            <v>92.043572568201597</v>
          </cell>
          <cell r="DS134">
            <v>95.449865266260801</v>
          </cell>
          <cell r="DT134">
            <v>94.12105701581406</v>
          </cell>
          <cell r="DU134">
            <v>92.644560806234949</v>
          </cell>
          <cell r="DV134">
            <v>92.814268306148833</v>
          </cell>
        </row>
      </sheetData>
      <sheetData sheetId="5">
        <row r="3">
          <cell r="BZ3">
            <v>43709</v>
          </cell>
          <cell r="CA3">
            <v>43739</v>
          </cell>
          <cell r="CB3">
            <v>43770</v>
          </cell>
          <cell r="CC3">
            <v>43800</v>
          </cell>
          <cell r="CD3">
            <v>43831</v>
          </cell>
          <cell r="CE3">
            <v>43862</v>
          </cell>
          <cell r="CF3">
            <v>43891</v>
          </cell>
          <cell r="CG3">
            <v>43922</v>
          </cell>
          <cell r="CH3">
            <v>43952</v>
          </cell>
          <cell r="CI3">
            <v>43983</v>
          </cell>
          <cell r="CJ3">
            <v>44013</v>
          </cell>
          <cell r="CK3">
            <v>44044</v>
          </cell>
          <cell r="CL3">
            <v>44075</v>
          </cell>
          <cell r="CM3">
            <v>44105</v>
          </cell>
          <cell r="CN3">
            <v>44136</v>
          </cell>
          <cell r="CO3">
            <v>44166</v>
          </cell>
          <cell r="CP3">
            <v>44197</v>
          </cell>
          <cell r="CQ3">
            <v>44228</v>
          </cell>
          <cell r="CR3">
            <v>44256</v>
          </cell>
          <cell r="CS3">
            <v>44287</v>
          </cell>
          <cell r="CT3">
            <v>44317</v>
          </cell>
          <cell r="CU3">
            <v>44348</v>
          </cell>
          <cell r="CV3">
            <v>44378</v>
          </cell>
          <cell r="CW3">
            <v>44409</v>
          </cell>
          <cell r="CX3">
            <v>44440</v>
          </cell>
          <cell r="CY3">
            <v>44470</v>
          </cell>
          <cell r="CZ3">
            <v>44501</v>
          </cell>
          <cell r="DA3">
            <v>44531</v>
          </cell>
          <cell r="DB3">
            <v>44562</v>
          </cell>
          <cell r="DC3">
            <v>44593</v>
          </cell>
          <cell r="DD3">
            <v>44621</v>
          </cell>
          <cell r="DE3">
            <v>44652</v>
          </cell>
          <cell r="DF3">
            <v>44682</v>
          </cell>
          <cell r="DG3">
            <v>44713</v>
          </cell>
          <cell r="DH3">
            <v>44743</v>
          </cell>
          <cell r="DI3">
            <v>44774</v>
          </cell>
          <cell r="DJ3">
            <v>44805</v>
          </cell>
          <cell r="DK3">
            <v>44835</v>
          </cell>
          <cell r="DL3">
            <v>44866</v>
          </cell>
          <cell r="DM3">
            <v>44896</v>
          </cell>
          <cell r="DN3">
            <v>44927</v>
          </cell>
          <cell r="DO3">
            <v>44958</v>
          </cell>
          <cell r="DP3">
            <v>44986</v>
          </cell>
          <cell r="DQ3">
            <v>45017</v>
          </cell>
          <cell r="DR3">
            <v>45047</v>
          </cell>
          <cell r="DS3">
            <v>45078</v>
          </cell>
          <cell r="DT3">
            <v>45108</v>
          </cell>
          <cell r="DU3">
            <v>45139</v>
          </cell>
          <cell r="DV3">
            <v>45170</v>
          </cell>
        </row>
        <row r="28">
          <cell r="E28" t="str">
            <v>TOTAL généralistes</v>
          </cell>
          <cell r="BZ28">
            <v>96.58312229849335</v>
          </cell>
          <cell r="CA28">
            <v>94.09454070220589</v>
          </cell>
          <cell r="CB28">
            <v>95.340873837188539</v>
          </cell>
          <cell r="CC28">
            <v>94.565707733534055</v>
          </cell>
          <cell r="CD28">
            <v>94.50551552509225</v>
          </cell>
          <cell r="CE28">
            <v>94.907609668268975</v>
          </cell>
          <cell r="CF28">
            <v>82.930640531321586</v>
          </cell>
          <cell r="CG28">
            <v>68.335622600255547</v>
          </cell>
          <cell r="CH28">
            <v>85.177444083131007</v>
          </cell>
          <cell r="CI28">
            <v>92.980781728967585</v>
          </cell>
          <cell r="CJ28">
            <v>94.986248198991021</v>
          </cell>
          <cell r="CK28">
            <v>94.403276561508619</v>
          </cell>
          <cell r="CL28">
            <v>94.688361334995136</v>
          </cell>
          <cell r="CM28">
            <v>91.17751524048694</v>
          </cell>
          <cell r="CN28">
            <v>95.469524459576789</v>
          </cell>
          <cell r="CO28">
            <v>84.397294747531177</v>
          </cell>
          <cell r="CP28">
            <v>90.968394848876116</v>
          </cell>
          <cell r="CQ28">
            <v>92.153440795534067</v>
          </cell>
          <cell r="CR28">
            <v>99.16008219168009</v>
          </cell>
          <cell r="CS28">
            <v>99.10912792067262</v>
          </cell>
          <cell r="CT28">
            <v>96.502684716924023</v>
          </cell>
          <cell r="CU28">
            <v>95.432906305748205</v>
          </cell>
          <cell r="CV28">
            <v>97.596549159104256</v>
          </cell>
          <cell r="CW28">
            <v>96.552243090397255</v>
          </cell>
          <cell r="CX28">
            <v>94.166516246655533</v>
          </cell>
          <cell r="CY28">
            <v>95.685541445544914</v>
          </cell>
          <cell r="CZ28">
            <v>96.652773060173985</v>
          </cell>
          <cell r="DA28">
            <v>94.676396268948608</v>
          </cell>
          <cell r="DB28">
            <v>96.68079480580127</v>
          </cell>
          <cell r="DC28">
            <v>89.807125460288191</v>
          </cell>
          <cell r="DD28">
            <v>93.172132613414419</v>
          </cell>
          <cell r="DE28">
            <v>94.731938610226024</v>
          </cell>
          <cell r="DF28">
            <v>94.140187509302237</v>
          </cell>
          <cell r="DG28">
            <v>95.51776586779846</v>
          </cell>
          <cell r="DH28">
            <v>95.384058251743042</v>
          </cell>
          <cell r="DI28">
            <v>95.163298770672327</v>
          </cell>
          <cell r="DJ28">
            <v>94.600076883296992</v>
          </cell>
          <cell r="DK28">
            <v>95.355970567210363</v>
          </cell>
          <cell r="DL28">
            <v>94.708831623598442</v>
          </cell>
          <cell r="DM28">
            <v>93.754005903769908</v>
          </cell>
          <cell r="DN28">
            <v>92.617362637823064</v>
          </cell>
          <cell r="DO28">
            <v>91.594729704164862</v>
          </cell>
          <cell r="DP28">
            <v>92.052092859136224</v>
          </cell>
          <cell r="DQ28">
            <v>90.970742202152621</v>
          </cell>
          <cell r="DR28">
            <v>94.058897117467154</v>
          </cell>
          <cell r="DS28">
            <v>94.993962622362531</v>
          </cell>
          <cell r="DT28">
            <v>92.58969871012583</v>
          </cell>
          <cell r="DU28">
            <v>92.824906801601841</v>
          </cell>
          <cell r="DV28">
            <v>91.133564234607576</v>
          </cell>
        </row>
        <row r="51">
          <cell r="E51" t="str">
            <v>TOTAL spécialistes</v>
          </cell>
          <cell r="BZ51">
            <v>113.45324013398282</v>
          </cell>
          <cell r="CA51">
            <v>113.48609186542214</v>
          </cell>
          <cell r="CB51">
            <v>115.51950994892306</v>
          </cell>
          <cell r="CC51">
            <v>113.10303915618674</v>
          </cell>
          <cell r="CD51">
            <v>112.97455085457186</v>
          </cell>
          <cell r="CE51">
            <v>114.93745371591035</v>
          </cell>
          <cell r="CF51">
            <v>102.15279037469982</v>
          </cell>
          <cell r="CG51">
            <v>57.56129516819427</v>
          </cell>
          <cell r="CH51">
            <v>84.852640894412971</v>
          </cell>
          <cell r="CI51">
            <v>104.16757159685864</v>
          </cell>
          <cell r="CJ51">
            <v>113.96698734746818</v>
          </cell>
          <cell r="CK51">
            <v>114.02167423997211</v>
          </cell>
          <cell r="CL51">
            <v>113.70295188161073</v>
          </cell>
          <cell r="CM51">
            <v>113.14593939294055</v>
          </cell>
          <cell r="CN51">
            <v>115.96442036354331</v>
          </cell>
          <cell r="CO51">
            <v>114.31870863874742</v>
          </cell>
          <cell r="CP51">
            <v>119.10686158077665</v>
          </cell>
          <cell r="CQ51">
            <v>114.79384935276424</v>
          </cell>
          <cell r="CR51">
            <v>112.79759535114708</v>
          </cell>
          <cell r="CS51">
            <v>118.61976430500962</v>
          </cell>
          <cell r="CT51">
            <v>114.85624640697733</v>
          </cell>
          <cell r="CU51">
            <v>116.48468204910807</v>
          </cell>
          <cell r="CV51">
            <v>114.5273808739955</v>
          </cell>
          <cell r="CW51">
            <v>115.92131688378306</v>
          </cell>
          <cell r="CX51">
            <v>116.59247616566132</v>
          </cell>
          <cell r="CY51">
            <v>120.03353474066358</v>
          </cell>
          <cell r="CZ51">
            <v>112.88724747761161</v>
          </cell>
          <cell r="DA51">
            <v>118.74118980649197</v>
          </cell>
          <cell r="DB51">
            <v>118.98647826635194</v>
          </cell>
          <cell r="DC51">
            <v>114.83260182818687</v>
          </cell>
          <cell r="DD51">
            <v>116.56535545887348</v>
          </cell>
          <cell r="DE51">
            <v>113.27463242845444</v>
          </cell>
          <cell r="DF51">
            <v>124.52567371105694</v>
          </cell>
          <cell r="DG51">
            <v>118.9240138352156</v>
          </cell>
          <cell r="DH51">
            <v>120.789336017023</v>
          </cell>
          <cell r="DI51">
            <v>122.99909176088136</v>
          </cell>
          <cell r="DJ51">
            <v>122.04397665365438</v>
          </cell>
          <cell r="DK51">
            <v>119.78917558251968</v>
          </cell>
          <cell r="DL51">
            <v>123.14954135064318</v>
          </cell>
          <cell r="DM51">
            <v>122.43504214828565</v>
          </cell>
          <cell r="DN51">
            <v>124.59584275441824</v>
          </cell>
          <cell r="DO51">
            <v>124.34463573559538</v>
          </cell>
          <cell r="DP51">
            <v>123.71535824773608</v>
          </cell>
          <cell r="DQ51">
            <v>123.84026760188758</v>
          </cell>
          <cell r="DR51">
            <v>126.31547089230853</v>
          </cell>
          <cell r="DS51">
            <v>133.28621877527638</v>
          </cell>
          <cell r="DT51">
            <v>128.13595580651372</v>
          </cell>
          <cell r="DU51">
            <v>126.1708138673367</v>
          </cell>
          <cell r="DV51">
            <v>127.09248067850758</v>
          </cell>
        </row>
        <row r="55">
          <cell r="E55" t="str">
            <v>Honoraires de dentistes</v>
          </cell>
          <cell r="BZ55">
            <v>111.37724457103661</v>
          </cell>
          <cell r="CA55">
            <v>112.61009456393406</v>
          </cell>
          <cell r="CB55">
            <v>111.64507828548894</v>
          </cell>
          <cell r="CC55">
            <v>113.57097100560523</v>
          </cell>
          <cell r="CD55">
            <v>111.62931459270649</v>
          </cell>
          <cell r="CE55">
            <v>114.80373223556467</v>
          </cell>
          <cell r="CF55">
            <v>64.692740359938824</v>
          </cell>
          <cell r="CG55">
            <v>6.2708214806120317</v>
          </cell>
          <cell r="CH55">
            <v>68.199202164572213</v>
          </cell>
          <cell r="CI55">
            <v>119.47139275662084</v>
          </cell>
          <cell r="CJ55">
            <v>120.46727481754867</v>
          </cell>
          <cell r="CK55">
            <v>124.47429302197779</v>
          </cell>
          <cell r="CL55">
            <v>116.2444917267389</v>
          </cell>
          <cell r="CM55">
            <v>112.19189462903741</v>
          </cell>
          <cell r="CN55">
            <v>118.58707422469095</v>
          </cell>
          <cell r="CO55">
            <v>119.56626863389906</v>
          </cell>
          <cell r="CP55">
            <v>120.66764877902362</v>
          </cell>
          <cell r="CQ55">
            <v>120.360764699627</v>
          </cell>
          <cell r="CR55">
            <v>116.78337165310944</v>
          </cell>
          <cell r="CS55">
            <v>120.12807163595029</v>
          </cell>
          <cell r="CT55">
            <v>118.02307201489263</v>
          </cell>
          <cell r="CU55">
            <v>118.21918710229514</v>
          </cell>
          <cell r="CV55">
            <v>119.89568756829576</v>
          </cell>
          <cell r="CW55">
            <v>112.10450059695995</v>
          </cell>
          <cell r="CX55">
            <v>117.49796519534104</v>
          </cell>
          <cell r="CY55">
            <v>121.44972549050902</v>
          </cell>
          <cell r="CZ55">
            <v>118.66872649569902</v>
          </cell>
          <cell r="DA55">
            <v>114.25465259118512</v>
          </cell>
          <cell r="DB55">
            <v>118.9739282729042</v>
          </cell>
          <cell r="DC55">
            <v>117.18689077523806</v>
          </cell>
          <cell r="DD55">
            <v>120.72061219000609</v>
          </cell>
          <cell r="DE55">
            <v>116.98770344868284</v>
          </cell>
          <cell r="DF55">
            <v>120.41629031911955</v>
          </cell>
          <cell r="DG55">
            <v>118.42637434433236</v>
          </cell>
          <cell r="DH55">
            <v>118.49651786494168</v>
          </cell>
          <cell r="DI55">
            <v>120.50334655675582</v>
          </cell>
          <cell r="DJ55">
            <v>124.9160073273688</v>
          </cell>
          <cell r="DK55">
            <v>124.16461078808467</v>
          </cell>
          <cell r="DL55">
            <v>121.89891379636531</v>
          </cell>
          <cell r="DM55">
            <v>119.37372732557567</v>
          </cell>
          <cell r="DN55">
            <v>125.61388890002121</v>
          </cell>
          <cell r="DO55">
            <v>123.59669222255165</v>
          </cell>
          <cell r="DP55">
            <v>125.6675442058677</v>
          </cell>
          <cell r="DQ55">
            <v>124.59528941983804</v>
          </cell>
          <cell r="DR55">
            <v>124.14012982109122</v>
          </cell>
          <cell r="DS55">
            <v>128.60759431657792</v>
          </cell>
          <cell r="DT55">
            <v>125.98050721232974</v>
          </cell>
          <cell r="DU55">
            <v>126.10184978841983</v>
          </cell>
          <cell r="DV55">
            <v>128.4710577390145</v>
          </cell>
        </row>
        <row r="69">
          <cell r="E69" t="str">
            <v>TOTAL Infirmiers</v>
          </cell>
          <cell r="BZ69">
            <v>112.44044711441875</v>
          </cell>
          <cell r="CA69">
            <v>106.72066844364014</v>
          </cell>
          <cell r="CB69">
            <v>112.55716217968963</v>
          </cell>
          <cell r="CC69">
            <v>112.34659306339623</v>
          </cell>
          <cell r="CD69">
            <v>109.14885101280998</v>
          </cell>
          <cell r="CE69">
            <v>109.30554727275803</v>
          </cell>
          <cell r="CF69">
            <v>110.30981948562039</v>
          </cell>
          <cell r="CG69">
            <v>107.10179863680833</v>
          </cell>
          <cell r="CH69">
            <v>102.05969524150287</v>
          </cell>
          <cell r="CI69">
            <v>119.57858413168761</v>
          </cell>
          <cell r="CJ69">
            <v>117.12758146031609</v>
          </cell>
          <cell r="CK69">
            <v>113.9183763183073</v>
          </cell>
          <cell r="CL69">
            <v>117.11612609827249</v>
          </cell>
          <cell r="CM69">
            <v>120.29802651797139</v>
          </cell>
          <cell r="CN69">
            <v>128.54063438255361</v>
          </cell>
          <cell r="CO69">
            <v>118.81707063837044</v>
          </cell>
          <cell r="CP69">
            <v>115.78811633033112</v>
          </cell>
          <cell r="CQ69">
            <v>121.6388347909345</v>
          </cell>
          <cell r="CR69">
            <v>123.37745007673999</v>
          </cell>
          <cell r="CS69">
            <v>128.43481277477045</v>
          </cell>
          <cell r="CT69">
            <v>115.58386400682157</v>
          </cell>
          <cell r="CU69">
            <v>117.14043153770976</v>
          </cell>
          <cell r="CV69">
            <v>123.47061181139168</v>
          </cell>
          <cell r="CW69">
            <v>124.09378558332843</v>
          </cell>
          <cell r="CX69">
            <v>122.96347429549922</v>
          </cell>
          <cell r="CY69">
            <v>121.97830860701386</v>
          </cell>
          <cell r="CZ69">
            <v>125.27702790915602</v>
          </cell>
          <cell r="DA69">
            <v>120.24670041247576</v>
          </cell>
          <cell r="DB69">
            <v>134.26163660700908</v>
          </cell>
          <cell r="DC69">
            <v>131.06684315682713</v>
          </cell>
          <cell r="DD69">
            <v>124.9998750197077</v>
          </cell>
          <cell r="DE69">
            <v>124.37757966532865</v>
          </cell>
          <cell r="DF69">
            <v>119.59580178904258</v>
          </cell>
          <cell r="DG69">
            <v>126.3586825553493</v>
          </cell>
          <cell r="DH69">
            <v>121.92802407646688</v>
          </cell>
          <cell r="DI69">
            <v>130.42441350251093</v>
          </cell>
          <cell r="DJ69">
            <v>124.89301167501743</v>
          </cell>
          <cell r="DK69">
            <v>126.17432020900794</v>
          </cell>
          <cell r="DL69">
            <v>120.7958097756634</v>
          </cell>
          <cell r="DM69">
            <v>125.50571626103356</v>
          </cell>
          <cell r="DN69">
            <v>122.10165252006189</v>
          </cell>
          <cell r="DO69">
            <v>121.86476947228083</v>
          </cell>
          <cell r="DP69">
            <v>122.66544018439365</v>
          </cell>
          <cell r="DQ69">
            <v>117.99206597631928</v>
          </cell>
          <cell r="DR69">
            <v>130.71531768608145</v>
          </cell>
          <cell r="DS69">
            <v>125.26010369377725</v>
          </cell>
          <cell r="DT69">
            <v>126.26550367526474</v>
          </cell>
          <cell r="DU69">
            <v>120.87098979199232</v>
          </cell>
          <cell r="DV69">
            <v>124.66244213570717</v>
          </cell>
        </row>
        <row r="74">
          <cell r="E74" t="str">
            <v>Montants masseurs-kiné</v>
          </cell>
          <cell r="BZ74">
            <v>108.35741869237525</v>
          </cell>
          <cell r="CA74">
            <v>110.83895100706482</v>
          </cell>
          <cell r="CB74">
            <v>109.24812298852073</v>
          </cell>
          <cell r="CC74">
            <v>106.65321696141297</v>
          </cell>
          <cell r="CD74">
            <v>110.45511690904721</v>
          </cell>
          <cell r="CE74">
            <v>114.74392184853765</v>
          </cell>
          <cell r="CF74">
            <v>85.737795570803101</v>
          </cell>
          <cell r="CG74">
            <v>20.945133924641251</v>
          </cell>
          <cell r="CH74">
            <v>53.933410058706684</v>
          </cell>
          <cell r="CI74">
            <v>88.925248294101038</v>
          </cell>
          <cell r="CJ74">
            <v>105.2803104792012</v>
          </cell>
          <cell r="CK74">
            <v>112.54524933368218</v>
          </cell>
          <cell r="CL74">
            <v>112.48285023577938</v>
          </cell>
          <cell r="CM74">
            <v>110.75406460364235</v>
          </cell>
          <cell r="CN74">
            <v>113.37725501771176</v>
          </cell>
          <cell r="CO74">
            <v>115.19155808145642</v>
          </cell>
          <cell r="CP74">
            <v>108.04897655713562</v>
          </cell>
          <cell r="CQ74">
            <v>110.49615939717994</v>
          </cell>
          <cell r="CR74">
            <v>110.43830641584135</v>
          </cell>
          <cell r="CS74">
            <v>113.3512939550909</v>
          </cell>
          <cell r="CT74">
            <v>113.26807977992806</v>
          </cell>
          <cell r="CU74">
            <v>113.46056607682866</v>
          </cell>
          <cell r="CV74">
            <v>115.19380391526785</v>
          </cell>
          <cell r="CW74">
            <v>111.73449530224755</v>
          </cell>
          <cell r="CX74">
            <v>112.01905274946131</v>
          </cell>
          <cell r="CY74">
            <v>116.40769789632482</v>
          </cell>
          <cell r="CZ74">
            <v>104.41786707836161</v>
          </cell>
          <cell r="DA74">
            <v>110.03716773553069</v>
          </cell>
          <cell r="DB74">
            <v>111.36044984297422</v>
          </cell>
          <cell r="DC74">
            <v>109.96074968459064</v>
          </cell>
          <cell r="DD74">
            <v>112.82493456657043</v>
          </cell>
          <cell r="DE74">
            <v>111.05943704743649</v>
          </cell>
          <cell r="DF74">
            <v>116.52690854067707</v>
          </cell>
          <cell r="DG74">
            <v>113.98664987756652</v>
          </cell>
          <cell r="DH74">
            <v>116.61192542829484</v>
          </cell>
          <cell r="DI74">
            <v>115.72386637439655</v>
          </cell>
          <cell r="DJ74">
            <v>117.30597043976034</v>
          </cell>
          <cell r="DK74">
            <v>116.34981884127409</v>
          </cell>
          <cell r="DL74">
            <v>116.41669857064365</v>
          </cell>
          <cell r="DM74">
            <v>117.18985596121163</v>
          </cell>
          <cell r="DN74">
            <v>118.82756750864473</v>
          </cell>
          <cell r="DO74">
            <v>119.02497123489775</v>
          </cell>
          <cell r="DP74">
            <v>121.0903637011358</v>
          </cell>
          <cell r="DQ74">
            <v>121.87850579172581</v>
          </cell>
          <cell r="DR74">
            <v>106.37932126752203</v>
          </cell>
          <cell r="DS74">
            <v>122.94809620376668</v>
          </cell>
          <cell r="DT74">
            <v>120.94382838800257</v>
          </cell>
          <cell r="DU74">
            <v>121.66220942919703</v>
          </cell>
          <cell r="DV74">
            <v>122.22584579953251</v>
          </cell>
        </row>
        <row r="83">
          <cell r="E83" t="str">
            <v>TOTAL Laboratoires</v>
          </cell>
          <cell r="BZ83">
            <v>103.83830241255627</v>
          </cell>
          <cell r="CA83">
            <v>102.75828205799165</v>
          </cell>
          <cell r="CB83">
            <v>107.94993188569602</v>
          </cell>
          <cell r="CC83">
            <v>106.45604830289324</v>
          </cell>
          <cell r="CD83">
            <v>105.71390403228223</v>
          </cell>
          <cell r="CE83">
            <v>108.51566502644391</v>
          </cell>
          <cell r="CF83">
            <v>92.354702278554996</v>
          </cell>
          <cell r="CG83">
            <v>66.255290872470852</v>
          </cell>
          <cell r="CH83">
            <v>96.053802567096184</v>
          </cell>
          <cell r="CI83">
            <v>124.74508813931303</v>
          </cell>
          <cell r="CJ83">
            <v>128.07083565155534</v>
          </cell>
          <cell r="CK83">
            <v>144.66817958828352</v>
          </cell>
          <cell r="CL83">
            <v>171.26435524678379</v>
          </cell>
          <cell r="CM83">
            <v>189.35534371577239</v>
          </cell>
          <cell r="CN83">
            <v>238.90302362592212</v>
          </cell>
          <cell r="CO83">
            <v>197.9361265503114</v>
          </cell>
          <cell r="CP83">
            <v>195.95160888625244</v>
          </cell>
          <cell r="CQ83">
            <v>197.52337221866679</v>
          </cell>
          <cell r="CR83">
            <v>199.08315849370749</v>
          </cell>
          <cell r="CS83">
            <v>206.46492067354717</v>
          </cell>
          <cell r="CT83">
            <v>190.61496475131406</v>
          </cell>
          <cell r="CU83">
            <v>169.72041851124035</v>
          </cell>
          <cell r="CV83">
            <v>159.21439077734615</v>
          </cell>
          <cell r="CW83">
            <v>190.48957163830238</v>
          </cell>
          <cell r="CX83">
            <v>161.62799609894012</v>
          </cell>
          <cell r="CY83">
            <v>152.19284515823895</v>
          </cell>
          <cell r="CZ83">
            <v>150.76304947999427</v>
          </cell>
          <cell r="DA83">
            <v>184.23458820508282</v>
          </cell>
          <cell r="DB83">
            <v>214.90282968754087</v>
          </cell>
          <cell r="DC83">
            <v>193.46955750877609</v>
          </cell>
          <cell r="DD83">
            <v>164.70734244541728</v>
          </cell>
          <cell r="DE83">
            <v>163.19812403567488</v>
          </cell>
          <cell r="DF83">
            <v>150.27909336513198</v>
          </cell>
          <cell r="DG83">
            <v>142.86994398822148</v>
          </cell>
          <cell r="DH83">
            <v>154.45877811903608</v>
          </cell>
          <cell r="DI83">
            <v>141.09739258091517</v>
          </cell>
          <cell r="DJ83">
            <v>127.77792120425184</v>
          </cell>
          <cell r="DK83">
            <v>131.75526780762493</v>
          </cell>
          <cell r="DL83">
            <v>123.56154798239683</v>
          </cell>
          <cell r="DM83">
            <v>125.13013040878333</v>
          </cell>
          <cell r="DN83">
            <v>121.60355907580379</v>
          </cell>
          <cell r="DO83">
            <v>115.34324242030323</v>
          </cell>
          <cell r="DP83">
            <v>110.27195369425114</v>
          </cell>
          <cell r="DQ83">
            <v>104.54985101554333</v>
          </cell>
          <cell r="DR83">
            <v>106.51007042969442</v>
          </cell>
          <cell r="DS83">
            <v>111.81305528273012</v>
          </cell>
          <cell r="DT83">
            <v>109.10701564694452</v>
          </cell>
          <cell r="DU83">
            <v>107.64006554195274</v>
          </cell>
          <cell r="DV83">
            <v>108.04202777525906</v>
          </cell>
        </row>
        <row r="89">
          <cell r="E89" t="str">
            <v>TOTAL transports</v>
          </cell>
          <cell r="BZ89">
            <v>104.4641567477113</v>
          </cell>
          <cell r="CA89">
            <v>108.72712303994024</v>
          </cell>
          <cell r="CB89">
            <v>106.43189877414179</v>
          </cell>
          <cell r="CC89">
            <v>107.82508648350644</v>
          </cell>
          <cell r="CD89">
            <v>106.60912306355206</v>
          </cell>
          <cell r="CE89">
            <v>112.43508705161476</v>
          </cell>
          <cell r="CF89">
            <v>109.16455011940897</v>
          </cell>
          <cell r="CG89">
            <v>72.145616318249097</v>
          </cell>
          <cell r="CH89">
            <v>74.103513028419201</v>
          </cell>
          <cell r="CI89">
            <v>82.931961794359069</v>
          </cell>
          <cell r="CJ89">
            <v>89.581853470065326</v>
          </cell>
          <cell r="CK89">
            <v>94.307674966325635</v>
          </cell>
          <cell r="CL89">
            <v>101.63729126783865</v>
          </cell>
          <cell r="CM89">
            <v>100.54472782762855</v>
          </cell>
          <cell r="CN89">
            <v>107.20588674404151</v>
          </cell>
          <cell r="CO89">
            <v>105.45358499978789</v>
          </cell>
          <cell r="CP89">
            <v>105.94324487138734</v>
          </cell>
          <cell r="CQ89">
            <v>106.61630169555937</v>
          </cell>
          <cell r="CR89">
            <v>110.30875182467533</v>
          </cell>
          <cell r="CS89">
            <v>112.15876907181755</v>
          </cell>
          <cell r="CT89">
            <v>115.22378647285585</v>
          </cell>
          <cell r="CU89">
            <v>114.85381552988372</v>
          </cell>
          <cell r="CV89">
            <v>117.97698461116937</v>
          </cell>
          <cell r="CW89">
            <v>116.6394269186704</v>
          </cell>
          <cell r="CX89">
            <v>117.81868346105706</v>
          </cell>
          <cell r="CY89">
            <v>119.55185724783118</v>
          </cell>
          <cell r="CZ89">
            <v>116.72585622889981</v>
          </cell>
          <cell r="DA89">
            <v>119.61559744492479</v>
          </cell>
          <cell r="DB89">
            <v>121.18275393826335</v>
          </cell>
          <cell r="DC89">
            <v>120.22601171342708</v>
          </cell>
          <cell r="DD89">
            <v>122.06048863409447</v>
          </cell>
          <cell r="DE89">
            <v>120.8447589742125</v>
          </cell>
          <cell r="DF89">
            <v>125.02044858040327</v>
          </cell>
          <cell r="DG89">
            <v>122.22625747272193</v>
          </cell>
          <cell r="DH89">
            <v>123.57657397700214</v>
          </cell>
          <cell r="DI89">
            <v>125.45059343302678</v>
          </cell>
          <cell r="DJ89">
            <v>129.06377786295602</v>
          </cell>
          <cell r="DK89">
            <v>129.65728068707304</v>
          </cell>
          <cell r="DL89">
            <v>131.56558541740145</v>
          </cell>
          <cell r="DM89">
            <v>134.45861069392063</v>
          </cell>
          <cell r="DN89">
            <v>132.4853681827507</v>
          </cell>
          <cell r="DO89">
            <v>133.19078898103965</v>
          </cell>
          <cell r="DP89">
            <v>133.72356634974182</v>
          </cell>
          <cell r="DQ89">
            <v>137.47433296578612</v>
          </cell>
          <cell r="DR89">
            <v>126.17455260528982</v>
          </cell>
          <cell r="DS89">
            <v>137.2620998624316</v>
          </cell>
          <cell r="DT89">
            <v>137.52869779159531</v>
          </cell>
          <cell r="DU89">
            <v>135.99797855827057</v>
          </cell>
          <cell r="DV89">
            <v>138.6410802111092</v>
          </cell>
        </row>
        <row r="90">
          <cell r="E90" t="str">
            <v>IJ maladie</v>
          </cell>
          <cell r="BZ90">
            <v>118.63597071322695</v>
          </cell>
          <cell r="CA90">
            <v>109.6691799025762</v>
          </cell>
          <cell r="CB90">
            <v>113.60194815031612</v>
          </cell>
          <cell r="CC90">
            <v>121.5102130297097</v>
          </cell>
          <cell r="CD90">
            <v>115.37917953788161</v>
          </cell>
          <cell r="CE90">
            <v>115.91467975042127</v>
          </cell>
          <cell r="CF90">
            <v>124.58654881605085</v>
          </cell>
          <cell r="CG90">
            <v>220.34770326622214</v>
          </cell>
          <cell r="CH90">
            <v>194.19965262802384</v>
          </cell>
          <cell r="CI90">
            <v>153.97692890096025</v>
          </cell>
          <cell r="CJ90">
            <v>136.97646751165948</v>
          </cell>
          <cell r="CK90">
            <v>130.12713861539837</v>
          </cell>
          <cell r="CL90">
            <v>126.91399192672139</v>
          </cell>
          <cell r="CM90">
            <v>129.06510897390444</v>
          </cell>
          <cell r="CN90">
            <v>137.72141753410344</v>
          </cell>
          <cell r="CO90">
            <v>127.18102148186054</v>
          </cell>
          <cell r="CP90">
            <v>130.74538647635515</v>
          </cell>
          <cell r="CQ90">
            <v>129.93232612647873</v>
          </cell>
          <cell r="CR90">
            <v>131.17443974520808</v>
          </cell>
          <cell r="CS90">
            <v>131.7893081524179</v>
          </cell>
          <cell r="CT90">
            <v>134.43326319919782</v>
          </cell>
          <cell r="CU90">
            <v>131.29519472605995</v>
          </cell>
          <cell r="CV90">
            <v>133.64285246683039</v>
          </cell>
          <cell r="CW90">
            <v>129.08762971474451</v>
          </cell>
          <cell r="CX90">
            <v>133.26876631977655</v>
          </cell>
          <cell r="CY90">
            <v>136.18612399396832</v>
          </cell>
          <cell r="CZ90">
            <v>136.619811672363</v>
          </cell>
          <cell r="DA90">
            <v>136.38638271009827</v>
          </cell>
          <cell r="DB90">
            <v>141.31786774000975</v>
          </cell>
          <cell r="DC90">
            <v>163.77562712383181</v>
          </cell>
          <cell r="DD90">
            <v>153.36881595010641</v>
          </cell>
          <cell r="DE90">
            <v>153.84107809173949</v>
          </cell>
          <cell r="DF90">
            <v>145.65056045554877</v>
          </cell>
          <cell r="DG90">
            <v>148.11135098164482</v>
          </cell>
          <cell r="DH90">
            <v>146.44655646319433</v>
          </cell>
          <cell r="DI90">
            <v>148.21452053571548</v>
          </cell>
          <cell r="DJ90">
            <v>153.71333161807166</v>
          </cell>
          <cell r="DK90">
            <v>149.08160839706642</v>
          </cell>
          <cell r="DL90">
            <v>145.85963485438668</v>
          </cell>
          <cell r="DM90">
            <v>145.23843038439944</v>
          </cell>
          <cell r="DN90">
            <v>140.88375804680209</v>
          </cell>
          <cell r="DO90">
            <v>141.40118374972408</v>
          </cell>
          <cell r="DP90">
            <v>142.10225823225502</v>
          </cell>
          <cell r="DQ90">
            <v>136.00682195073071</v>
          </cell>
          <cell r="DR90">
            <v>144.55022338225032</v>
          </cell>
          <cell r="DS90">
            <v>140.59845410382493</v>
          </cell>
          <cell r="DT90">
            <v>140.99041328497265</v>
          </cell>
          <cell r="DU90">
            <v>147.07290498105255</v>
          </cell>
          <cell r="DV90">
            <v>142.37510220042168</v>
          </cell>
        </row>
        <row r="91">
          <cell r="E91" t="str">
            <v>IJ AT</v>
          </cell>
          <cell r="BZ91">
            <v>116.10857485031802</v>
          </cell>
          <cell r="CA91">
            <v>116.64145211423009</v>
          </cell>
          <cell r="CB91">
            <v>121.57865164212436</v>
          </cell>
          <cell r="CC91">
            <v>122.92815393928677</v>
          </cell>
          <cell r="CD91">
            <v>119.41675815535805</v>
          </cell>
          <cell r="CE91">
            <v>119.11843998358367</v>
          </cell>
          <cell r="CF91">
            <v>120.28809450786804</v>
          </cell>
          <cell r="CG91">
            <v>113.50218614835951</v>
          </cell>
          <cell r="CH91">
            <v>117.82714374549823</v>
          </cell>
          <cell r="CI91">
            <v>119.48252217369246</v>
          </cell>
          <cell r="CJ91">
            <v>117.55093492448587</v>
          </cell>
          <cell r="CK91">
            <v>117.83318052706049</v>
          </cell>
          <cell r="CL91">
            <v>123.71278704339583</v>
          </cell>
          <cell r="CM91">
            <v>125.89981661853686</v>
          </cell>
          <cell r="CN91">
            <v>131.44088062485727</v>
          </cell>
          <cell r="CO91">
            <v>129.45533348811389</v>
          </cell>
          <cell r="CP91">
            <v>127.19525977767961</v>
          </cell>
          <cell r="CQ91">
            <v>129.63693410483177</v>
          </cell>
          <cell r="CR91">
            <v>126.62263582021764</v>
          </cell>
          <cell r="CS91">
            <v>129.10023698469305</v>
          </cell>
          <cell r="CT91">
            <v>130.26041451208766</v>
          </cell>
          <cell r="CU91">
            <v>122.45253296354231</v>
          </cell>
          <cell r="CV91">
            <v>131.82726914654972</v>
          </cell>
          <cell r="CW91">
            <v>125.91802740832459</v>
          </cell>
          <cell r="CX91">
            <v>123.12866369356516</v>
          </cell>
          <cell r="CY91">
            <v>128.93794077441351</v>
          </cell>
          <cell r="CZ91">
            <v>133.08893483853012</v>
          </cell>
          <cell r="DA91">
            <v>126.20904863882625</v>
          </cell>
          <cell r="DB91">
            <v>130.65072616640143</v>
          </cell>
          <cell r="DC91">
            <v>125.57196173924396</v>
          </cell>
          <cell r="DD91">
            <v>128.81084256523633</v>
          </cell>
          <cell r="DE91">
            <v>131.65097243997832</v>
          </cell>
          <cell r="DF91">
            <v>122.85186697804289</v>
          </cell>
          <cell r="DG91">
            <v>128.60374783204506</v>
          </cell>
          <cell r="DH91">
            <v>127.92989370909747</v>
          </cell>
          <cell r="DI91">
            <v>136.61098272108924</v>
          </cell>
          <cell r="DJ91">
            <v>135.1630355756954</v>
          </cell>
          <cell r="DK91">
            <v>133.81334428684261</v>
          </cell>
          <cell r="DL91">
            <v>127.27213565285184</v>
          </cell>
          <cell r="DM91">
            <v>132.41586337953987</v>
          </cell>
          <cell r="DN91">
            <v>127.06566289789853</v>
          </cell>
          <cell r="DO91">
            <v>125.1138998978289</v>
          </cell>
          <cell r="DP91">
            <v>132.17760159281877</v>
          </cell>
          <cell r="DQ91">
            <v>134.56073121658949</v>
          </cell>
          <cell r="DR91">
            <v>134.84468510348924</v>
          </cell>
          <cell r="DS91">
            <v>136.61592593439698</v>
          </cell>
          <cell r="DT91">
            <v>142.41358203083684</v>
          </cell>
          <cell r="DU91">
            <v>132.13168189709708</v>
          </cell>
          <cell r="DV91">
            <v>132.01053086927769</v>
          </cell>
        </row>
        <row r="107">
          <cell r="E107" t="str">
            <v>Médicaments de ville</v>
          </cell>
          <cell r="BZ107">
            <v>110.9948828623378</v>
          </cell>
          <cell r="CA107">
            <v>108.50129502148091</v>
          </cell>
          <cell r="CB107">
            <v>110.51127641400997</v>
          </cell>
          <cell r="CC107">
            <v>109.64250413824297</v>
          </cell>
          <cell r="CD107">
            <v>111.33461479886957</v>
          </cell>
          <cell r="CE107">
            <v>112.12129055373359</v>
          </cell>
          <cell r="CF107">
            <v>118.0984190726281</v>
          </cell>
          <cell r="CG107">
            <v>99.324720413346213</v>
          </cell>
          <cell r="CH107">
            <v>106.54078814569148</v>
          </cell>
          <cell r="CI107">
            <v>111.80236886562378</v>
          </cell>
          <cell r="CJ107">
            <v>111.56906975559757</v>
          </cell>
          <cell r="CK107">
            <v>113.70680143553761</v>
          </cell>
          <cell r="CL107">
            <v>114.78149493199088</v>
          </cell>
          <cell r="CM107">
            <v>117.8282052527494</v>
          </cell>
          <cell r="CN107">
            <v>118.79838513768004</v>
          </cell>
          <cell r="CO107">
            <v>115.68030081364233</v>
          </cell>
          <cell r="CP107">
            <v>116.54935641056552</v>
          </cell>
          <cell r="CQ107">
            <v>119.21453487924963</v>
          </cell>
          <cell r="CR107">
            <v>123.00862882732243</v>
          </cell>
          <cell r="CS107">
            <v>124.16243502619137</v>
          </cell>
          <cell r="CT107">
            <v>121.57670632146026</v>
          </cell>
          <cell r="CU107">
            <v>122.10783559205109</v>
          </cell>
          <cell r="CV107">
            <v>127.93098962278491</v>
          </cell>
          <cell r="CW107">
            <v>140.42423153330336</v>
          </cell>
          <cell r="CX107">
            <v>136.23683986112616</v>
          </cell>
          <cell r="CY107">
            <v>129.22564598462756</v>
          </cell>
          <cell r="CZ107">
            <v>131.86595636000152</v>
          </cell>
          <cell r="DA107">
            <v>134.05183798688108</v>
          </cell>
          <cell r="DB107">
            <v>161.92413495500239</v>
          </cell>
          <cell r="DC107">
            <v>148.1376167791814</v>
          </cell>
          <cell r="DD107">
            <v>136.9003329454838</v>
          </cell>
          <cell r="DE107">
            <v>137.19730037072279</v>
          </cell>
          <cell r="DF107">
            <v>135.15783085367696</v>
          </cell>
          <cell r="DG107">
            <v>134.25507588992204</v>
          </cell>
          <cell r="DH107">
            <v>135.26848229208986</v>
          </cell>
          <cell r="DI107">
            <v>138.7621261270323</v>
          </cell>
          <cell r="DJ107">
            <v>134.95915835591063</v>
          </cell>
          <cell r="DK107">
            <v>137.19216848506471</v>
          </cell>
          <cell r="DL107">
            <v>135.26400010396776</v>
          </cell>
          <cell r="DM107">
            <v>135.72161852929955</v>
          </cell>
          <cell r="DN107">
            <v>136.88031679559674</v>
          </cell>
          <cell r="DO107">
            <v>138.19396038225884</v>
          </cell>
          <cell r="DP107">
            <v>139.47970911982321</v>
          </cell>
          <cell r="DQ107">
            <v>138.50400323868138</v>
          </cell>
          <cell r="DR107">
            <v>141.45890079510409</v>
          </cell>
          <cell r="DS107">
            <v>146.80727843670732</v>
          </cell>
          <cell r="DT107">
            <v>142.4849727111467</v>
          </cell>
          <cell r="DU107">
            <v>142.06738491183489</v>
          </cell>
          <cell r="DV107">
            <v>143.39335287526589</v>
          </cell>
        </row>
        <row r="108">
          <cell r="E108" t="str">
            <v>Médicaments rétrocédés</v>
          </cell>
          <cell r="BZ108">
            <v>88.529797443543572</v>
          </cell>
          <cell r="CA108">
            <v>90.372044250963285</v>
          </cell>
          <cell r="CB108">
            <v>100.8272732554604</v>
          </cell>
          <cell r="CC108">
            <v>91.629309059622045</v>
          </cell>
          <cell r="CD108">
            <v>90.323097642000008</v>
          </cell>
          <cell r="CE108">
            <v>85.395324882741136</v>
          </cell>
          <cell r="CF108">
            <v>88.314660249944765</v>
          </cell>
          <cell r="CG108">
            <v>109.0745554553382</v>
          </cell>
          <cell r="CH108">
            <v>87.463823325620837</v>
          </cell>
          <cell r="CI108">
            <v>87.442993684917894</v>
          </cell>
          <cell r="CJ108">
            <v>91.253477081054385</v>
          </cell>
          <cell r="CK108">
            <v>95.856287367803958</v>
          </cell>
          <cell r="CL108">
            <v>95.818809919416026</v>
          </cell>
          <cell r="CM108">
            <v>85.938404031266899</v>
          </cell>
          <cell r="CN108">
            <v>98.541760515005322</v>
          </cell>
          <cell r="CO108">
            <v>93.846805723185341</v>
          </cell>
          <cell r="CP108">
            <v>98.879669222547051</v>
          </cell>
          <cell r="CQ108">
            <v>98.006379380397618</v>
          </cell>
          <cell r="CR108">
            <v>96.513745206808281</v>
          </cell>
          <cell r="CS108">
            <v>99.892060527566684</v>
          </cell>
          <cell r="CT108">
            <v>110.12888891943487</v>
          </cell>
          <cell r="CU108">
            <v>97.977805823692577</v>
          </cell>
          <cell r="CV108">
            <v>98.671314821580282</v>
          </cell>
          <cell r="CW108">
            <v>99.497998822537809</v>
          </cell>
          <cell r="CX108">
            <v>95.339481089065657</v>
          </cell>
          <cell r="CY108">
            <v>102.37208830227176</v>
          </cell>
          <cell r="CZ108">
            <v>95.899124131613874</v>
          </cell>
          <cell r="DA108">
            <v>105.76428284183486</v>
          </cell>
          <cell r="DB108">
            <v>94.52808407025438</v>
          </cell>
          <cell r="DC108">
            <v>81.496972277338756</v>
          </cell>
          <cell r="DD108">
            <v>104.74817508528933</v>
          </cell>
          <cell r="DE108">
            <v>111.98544415800656</v>
          </cell>
          <cell r="DF108">
            <v>94.483179264870401</v>
          </cell>
          <cell r="DG108">
            <v>96.276808119411527</v>
          </cell>
          <cell r="DH108">
            <v>88.5327272216132</v>
          </cell>
          <cell r="DI108">
            <v>88.423619185918227</v>
          </cell>
          <cell r="DJ108">
            <v>93.520032962093254</v>
          </cell>
          <cell r="DK108">
            <v>87.239582919605169</v>
          </cell>
          <cell r="DL108">
            <v>95.670437720347763</v>
          </cell>
          <cell r="DM108">
            <v>83.268824678788974</v>
          </cell>
          <cell r="DN108">
            <v>87.529714953460228</v>
          </cell>
          <cell r="DO108">
            <v>92.182615756160516</v>
          </cell>
          <cell r="DP108">
            <v>92.540367864992419</v>
          </cell>
          <cell r="DQ108">
            <v>79.304231938586412</v>
          </cell>
          <cell r="DR108">
            <v>81.445470095360946</v>
          </cell>
          <cell r="DS108">
            <v>96.125046541132804</v>
          </cell>
          <cell r="DT108">
            <v>90.459813149879835</v>
          </cell>
          <cell r="DU108">
            <v>95.49649047986631</v>
          </cell>
          <cell r="DV108">
            <v>92.617900044015656</v>
          </cell>
        </row>
        <row r="118">
          <cell r="E118" t="str">
            <v>TOTAL médicaments</v>
          </cell>
          <cell r="BZ118">
            <v>108.46427604048665</v>
          </cell>
          <cell r="CA118">
            <v>106.45910355771997</v>
          </cell>
          <cell r="CB118">
            <v>109.42041012087087</v>
          </cell>
          <cell r="CC118">
            <v>107.6133859087989</v>
          </cell>
          <cell r="CD118">
            <v>108.96774693865953</v>
          </cell>
          <cell r="CE118">
            <v>109.1107117027406</v>
          </cell>
          <cell r="CF118">
            <v>114.74339139959746</v>
          </cell>
          <cell r="CG118">
            <v>100.42300241892212</v>
          </cell>
          <cell r="CH118">
            <v>104.39184028219938</v>
          </cell>
          <cell r="CI118">
            <v>109.05837747368568</v>
          </cell>
          <cell r="CJ118">
            <v>109.28059515362085</v>
          </cell>
          <cell r="CK118">
            <v>111.69600860607589</v>
          </cell>
          <cell r="CL118">
            <v>112.64542025616122</v>
          </cell>
          <cell r="CM118">
            <v>114.23593987676082</v>
          </cell>
          <cell r="CN118">
            <v>116.51655306349913</v>
          </cell>
          <cell r="CO118">
            <v>113.2208402511403</v>
          </cell>
          <cell r="CP118">
            <v>114.55893304451115</v>
          </cell>
          <cell r="CQ118">
            <v>116.82551645426847</v>
          </cell>
          <cell r="CR118">
            <v>120.02408049446215</v>
          </cell>
          <cell r="CS118">
            <v>121.42846922414199</v>
          </cell>
          <cell r="CT118">
            <v>120.28715303141864</v>
          </cell>
          <cell r="CU118">
            <v>119.38967909253502</v>
          </cell>
          <cell r="CV118">
            <v>124.63499803064393</v>
          </cell>
          <cell r="CW118">
            <v>135.81404636107669</v>
          </cell>
          <cell r="CX118">
            <v>131.62990722878075</v>
          </cell>
          <cell r="CY118">
            <v>126.2006943766051</v>
          </cell>
          <cell r="CZ118">
            <v>127.81442887631842</v>
          </cell>
          <cell r="DA118">
            <v>130.86535199365815</v>
          </cell>
          <cell r="DB118">
            <v>154.332224977572</v>
          </cell>
          <cell r="DC118">
            <v>140.63080047089198</v>
          </cell>
          <cell r="DD118">
            <v>133.2785140874004</v>
          </cell>
          <cell r="DE118">
            <v>134.35728021793699</v>
          </cell>
          <cell r="DF118">
            <v>130.57598534237792</v>
          </cell>
          <cell r="DG118">
            <v>129.97696780751343</v>
          </cell>
          <cell r="DH118">
            <v>130.00387642031478</v>
          </cell>
          <cell r="DI118">
            <v>133.09168389668972</v>
          </cell>
          <cell r="DJ118">
            <v>130.29119776469881</v>
          </cell>
          <cell r="DK118">
            <v>131.56519883662972</v>
          </cell>
          <cell r="DL118">
            <v>130.80393519873687</v>
          </cell>
          <cell r="DM118">
            <v>129.81300988309312</v>
          </cell>
          <cell r="DN118">
            <v>131.32115833454364</v>
          </cell>
          <cell r="DO118">
            <v>133.01095660449721</v>
          </cell>
          <cell r="DP118">
            <v>134.19217003513768</v>
          </cell>
          <cell r="DQ118">
            <v>131.83537312616394</v>
          </cell>
          <cell r="DR118">
            <v>134.69861503164975</v>
          </cell>
          <cell r="DS118">
            <v>141.09811689155322</v>
          </cell>
          <cell r="DT118">
            <v>136.62453544864275</v>
          </cell>
          <cell r="DU118">
            <v>136.82134996684181</v>
          </cell>
          <cell r="DV118">
            <v>137.67369034463309</v>
          </cell>
        </row>
        <row r="126">
          <cell r="E126" t="str">
            <v>Produits de LPP</v>
          </cell>
          <cell r="BZ126">
            <v>113.93926558796615</v>
          </cell>
          <cell r="CA126">
            <v>114.66795452107232</v>
          </cell>
          <cell r="CB126">
            <v>116.80174290508421</v>
          </cell>
          <cell r="CC126">
            <v>115.15369137814429</v>
          </cell>
          <cell r="CD126">
            <v>113.29314385126983</v>
          </cell>
          <cell r="CE126">
            <v>113.31114236519429</v>
          </cell>
          <cell r="CF126">
            <v>112.77459348413466</v>
          </cell>
          <cell r="CG126">
            <v>97.759400378085559</v>
          </cell>
          <cell r="CH126">
            <v>98.175883208581283</v>
          </cell>
          <cell r="CI126">
            <v>112.71167683391552</v>
          </cell>
          <cell r="CJ126">
            <v>113.47833831439908</v>
          </cell>
          <cell r="CK126">
            <v>114.12228568440645</v>
          </cell>
          <cell r="CL126">
            <v>115.51002441799523</v>
          </cell>
          <cell r="CM126">
            <v>117.00874319572027</v>
          </cell>
          <cell r="CN126">
            <v>118.11003516016594</v>
          </cell>
          <cell r="CO126">
            <v>119.0336015972029</v>
          </cell>
          <cell r="CP126">
            <v>121.87820130504934</v>
          </cell>
          <cell r="CQ126">
            <v>121.47168374076848</v>
          </cell>
          <cell r="CR126">
            <v>123.67769054988807</v>
          </cell>
          <cell r="CS126">
            <v>123.12948337386456</v>
          </cell>
          <cell r="CT126">
            <v>122.81049618977194</v>
          </cell>
          <cell r="CU126">
            <v>122.41308023905424</v>
          </cell>
          <cell r="CV126">
            <v>122.5408409692825</v>
          </cell>
          <cell r="CW126">
            <v>118.81377311830867</v>
          </cell>
          <cell r="CX126">
            <v>124.37220023122424</v>
          </cell>
          <cell r="CY126">
            <v>122.36883803066578</v>
          </cell>
          <cell r="CZ126">
            <v>121.81278881617811</v>
          </cell>
          <cell r="DA126">
            <v>117.99265142669209</v>
          </cell>
          <cell r="DB126">
            <v>119.43222162291789</v>
          </cell>
          <cell r="DC126">
            <v>126.83973701079896</v>
          </cell>
          <cell r="DD126">
            <v>120.74778135994715</v>
          </cell>
          <cell r="DE126">
            <v>127.90440723157104</v>
          </cell>
          <cell r="DF126">
            <v>125.35820930247843</v>
          </cell>
          <cell r="DG126">
            <v>125.30820759786268</v>
          </cell>
          <cell r="DH126">
            <v>126.93971293028936</v>
          </cell>
          <cell r="DI126">
            <v>131.54776504076074</v>
          </cell>
          <cell r="DJ126">
            <v>128.25012073140249</v>
          </cell>
          <cell r="DK126">
            <v>124.47426355661403</v>
          </cell>
          <cell r="DL126">
            <v>128.86252211530177</v>
          </cell>
          <cell r="DM126">
            <v>129.2582615067937</v>
          </cell>
          <cell r="DN126">
            <v>131.99720283612572</v>
          </cell>
          <cell r="DO126">
            <v>132.31599932745561</v>
          </cell>
          <cell r="DP126">
            <v>131.99482890676643</v>
          </cell>
          <cell r="DQ126">
            <v>127.40222621130337</v>
          </cell>
          <cell r="DR126">
            <v>129.36497230897712</v>
          </cell>
          <cell r="DS126">
            <v>131.70629571667754</v>
          </cell>
          <cell r="DT126">
            <v>135.71862566197291</v>
          </cell>
          <cell r="DU126">
            <v>129.715824399919</v>
          </cell>
          <cell r="DV126">
            <v>131.8705263054425</v>
          </cell>
        </row>
        <row r="134">
          <cell r="E134" t="str">
            <v xml:space="preserve">TOTAL SOINS DE VILLE </v>
          </cell>
          <cell r="BZ134">
            <v>110.83776274956918</v>
          </cell>
          <cell r="CA134">
            <v>108.92696882901677</v>
          </cell>
          <cell r="CB134">
            <v>111.58426668567591</v>
          </cell>
          <cell r="CC134">
            <v>111.77380076411316</v>
          </cell>
          <cell r="CD134">
            <v>110.57251993301685</v>
          </cell>
          <cell r="CE134">
            <v>111.71039895319659</v>
          </cell>
          <cell r="CF134">
            <v>107.38437517053848</v>
          </cell>
          <cell r="CG134">
            <v>98.988233055907898</v>
          </cell>
          <cell r="CH134">
            <v>106.54848586736045</v>
          </cell>
          <cell r="CI134">
            <v>113.79543543645984</v>
          </cell>
          <cell r="CJ134">
            <v>114.08061781979528</v>
          </cell>
          <cell r="CK134">
            <v>114.9630114021902</v>
          </cell>
          <cell r="CL134">
            <v>116.78188335039938</v>
          </cell>
          <cell r="CM134">
            <v>118.04617360961961</v>
          </cell>
          <cell r="CN134">
            <v>124.37022105301043</v>
          </cell>
          <cell r="CO134">
            <v>118.51700053026823</v>
          </cell>
          <cell r="CP134">
            <v>119.91430450866076</v>
          </cell>
          <cell r="CQ134">
            <v>120.87404730610957</v>
          </cell>
          <cell r="CR134">
            <v>122.31537908933683</v>
          </cell>
          <cell r="CS134">
            <v>124.66077521670145</v>
          </cell>
          <cell r="CT134">
            <v>122.44887985608872</v>
          </cell>
          <cell r="CU134">
            <v>120.59421343522946</v>
          </cell>
          <cell r="CV134">
            <v>123.49751046027183</v>
          </cell>
          <cell r="CW134">
            <v>125.75333289897254</v>
          </cell>
          <cell r="CX134">
            <v>124.53250243565928</v>
          </cell>
          <cell r="CY134">
            <v>124.53621322655886</v>
          </cell>
          <cell r="CZ134">
            <v>123.78679068014762</v>
          </cell>
          <cell r="DA134">
            <v>125.27749039138844</v>
          </cell>
          <cell r="DB134">
            <v>135.19763441715739</v>
          </cell>
          <cell r="DC134">
            <v>132.40612288298587</v>
          </cell>
          <cell r="DD134">
            <v>128.27810634530309</v>
          </cell>
          <cell r="DE134">
            <v>128.72772584263157</v>
          </cell>
          <cell r="DF134">
            <v>126.94552444418521</v>
          </cell>
          <cell r="DG134">
            <v>127.00717586389885</v>
          </cell>
          <cell r="DH134">
            <v>127.27349791176637</v>
          </cell>
          <cell r="DI134">
            <v>129.99069746851342</v>
          </cell>
          <cell r="DJ134">
            <v>128.91985584782907</v>
          </cell>
          <cell r="DK134">
            <v>128.30004783320095</v>
          </cell>
          <cell r="DL134">
            <v>127.20078076275148</v>
          </cell>
          <cell r="DM134">
            <v>127.64221717851592</v>
          </cell>
          <cell r="DN134">
            <v>127.23868105032486</v>
          </cell>
          <cell r="DO134">
            <v>127.26122217050006</v>
          </cell>
          <cell r="DP134">
            <v>128.21797649858519</v>
          </cell>
          <cell r="DQ134">
            <v>126.21581506578093</v>
          </cell>
          <cell r="DR134">
            <v>128.67300379264589</v>
          </cell>
          <cell r="DS134">
            <v>132.18160603550348</v>
          </cell>
          <cell r="DT134">
            <v>131.03822304158317</v>
          </cell>
          <cell r="DU134">
            <v>129.64822149354609</v>
          </cell>
          <cell r="DV134">
            <v>130.04030465398765</v>
          </cell>
        </row>
      </sheetData>
      <sheetData sheetId="6">
        <row r="3">
          <cell r="BN3">
            <v>43344</v>
          </cell>
          <cell r="BZ3">
            <v>43709</v>
          </cell>
          <cell r="CA3">
            <v>43739</v>
          </cell>
          <cell r="CB3">
            <v>43770</v>
          </cell>
          <cell r="CC3">
            <v>43800</v>
          </cell>
          <cell r="CD3">
            <v>43831</v>
          </cell>
          <cell r="CE3">
            <v>43862</v>
          </cell>
          <cell r="CF3">
            <v>43891</v>
          </cell>
          <cell r="CG3">
            <v>43922</v>
          </cell>
          <cell r="CH3">
            <v>43952</v>
          </cell>
          <cell r="CI3">
            <v>43983</v>
          </cell>
          <cell r="CJ3">
            <v>44013</v>
          </cell>
          <cell r="CK3">
            <v>44044</v>
          </cell>
          <cell r="CL3">
            <v>44075</v>
          </cell>
          <cell r="CM3">
            <v>44105</v>
          </cell>
          <cell r="CN3">
            <v>44136</v>
          </cell>
          <cell r="CO3">
            <v>44166</v>
          </cell>
          <cell r="CP3">
            <v>44197</v>
          </cell>
          <cell r="CQ3">
            <v>44228</v>
          </cell>
          <cell r="CR3">
            <v>44256</v>
          </cell>
          <cell r="CS3">
            <v>44287</v>
          </cell>
          <cell r="CT3">
            <v>44317</v>
          </cell>
          <cell r="CU3">
            <v>44348</v>
          </cell>
          <cell r="CV3">
            <v>44378</v>
          </cell>
          <cell r="CW3">
            <v>44409</v>
          </cell>
          <cell r="CX3">
            <v>44440</v>
          </cell>
          <cell r="CY3">
            <v>44470</v>
          </cell>
          <cell r="CZ3">
            <v>44501</v>
          </cell>
          <cell r="DA3">
            <v>44531</v>
          </cell>
          <cell r="DB3">
            <v>44562</v>
          </cell>
          <cell r="DC3">
            <v>44593</v>
          </cell>
          <cell r="DD3">
            <v>44621</v>
          </cell>
          <cell r="DE3">
            <v>44652</v>
          </cell>
          <cell r="DF3">
            <v>44682</v>
          </cell>
          <cell r="DG3">
            <v>44713</v>
          </cell>
          <cell r="DH3">
            <v>44743</v>
          </cell>
          <cell r="DI3">
            <v>44774</v>
          </cell>
          <cell r="DJ3">
            <v>44805</v>
          </cell>
          <cell r="DK3">
            <v>44835</v>
          </cell>
          <cell r="DL3">
            <v>44866</v>
          </cell>
          <cell r="DM3">
            <v>44896</v>
          </cell>
          <cell r="DN3">
            <v>44927</v>
          </cell>
          <cell r="DO3">
            <v>44958</v>
          </cell>
          <cell r="DP3">
            <v>44986</v>
          </cell>
          <cell r="DQ3">
            <v>45017</v>
          </cell>
          <cell r="DR3">
            <v>45047</v>
          </cell>
          <cell r="DS3">
            <v>45078</v>
          </cell>
          <cell r="DT3">
            <v>45108</v>
          </cell>
          <cell r="DU3">
            <v>45139</v>
          </cell>
          <cell r="DV3">
            <v>45170</v>
          </cell>
        </row>
        <row r="28">
          <cell r="E28" t="str">
            <v>TOTAL généralistes</v>
          </cell>
          <cell r="BZ28">
            <v>84.07259585220342</v>
          </cell>
          <cell r="CA28">
            <v>82.065524811372541</v>
          </cell>
          <cell r="CB28">
            <v>82.700687168670655</v>
          </cell>
          <cell r="CC28">
            <v>82.692315089123468</v>
          </cell>
          <cell r="CD28">
            <v>81.569044191483158</v>
          </cell>
          <cell r="CE28">
            <v>82.375254958178914</v>
          </cell>
          <cell r="CF28">
            <v>69.209946812003381</v>
          </cell>
          <cell r="CG28">
            <v>59.222279167409596</v>
          </cell>
          <cell r="CH28">
            <v>77.037337762246125</v>
          </cell>
          <cell r="CI28">
            <v>82.281647560801247</v>
          </cell>
          <cell r="CJ28">
            <v>81.363215244218978</v>
          </cell>
          <cell r="CK28">
            <v>80.842304575274838</v>
          </cell>
          <cell r="CL28">
            <v>80.614891452567051</v>
          </cell>
          <cell r="CM28">
            <v>77.659056619529338</v>
          </cell>
          <cell r="CN28">
            <v>82.59989316154801</v>
          </cell>
          <cell r="CO28">
            <v>75.091170492335308</v>
          </cell>
          <cell r="CP28">
            <v>80.810403894585662</v>
          </cell>
          <cell r="CQ28">
            <v>80.941000380019688</v>
          </cell>
          <cell r="CR28">
            <v>85.122988216014647</v>
          </cell>
          <cell r="CS28">
            <v>84.402727235612289</v>
          </cell>
          <cell r="CT28">
            <v>81.97887525163182</v>
          </cell>
          <cell r="CU28">
            <v>79.845334123475311</v>
          </cell>
          <cell r="CV28">
            <v>80.799317569669299</v>
          </cell>
          <cell r="CW28">
            <v>79.275260473837889</v>
          </cell>
          <cell r="CX28">
            <v>78.374228238879368</v>
          </cell>
          <cell r="CY28">
            <v>78.529610086237383</v>
          </cell>
          <cell r="CZ28">
            <v>79.540244723310934</v>
          </cell>
          <cell r="DA28">
            <v>77.440343077842869</v>
          </cell>
          <cell r="DB28">
            <v>77.813521988835149</v>
          </cell>
          <cell r="DC28">
            <v>73.650291517740072</v>
          </cell>
          <cell r="DD28">
            <v>74.995337739750497</v>
          </cell>
          <cell r="DE28">
            <v>76.924989232028224</v>
          </cell>
          <cell r="DF28">
            <v>76.810296902715152</v>
          </cell>
          <cell r="DG28">
            <v>77.262455254162816</v>
          </cell>
          <cell r="DH28">
            <v>77.774862921552725</v>
          </cell>
          <cell r="DI28">
            <v>78.158210897126821</v>
          </cell>
          <cell r="DJ28">
            <v>77.034526607205038</v>
          </cell>
          <cell r="DK28">
            <v>77.448527474170334</v>
          </cell>
          <cell r="DL28">
            <v>76.260039388254157</v>
          </cell>
          <cell r="DM28">
            <v>75.536725380468326</v>
          </cell>
          <cell r="DN28">
            <v>75.503729794730631</v>
          </cell>
          <cell r="DO28">
            <v>73.521633471824728</v>
          </cell>
          <cell r="DP28">
            <v>74.342550530150334</v>
          </cell>
          <cell r="DQ28">
            <v>73.59982007234926</v>
          </cell>
          <cell r="DR28">
            <v>75.590708020990633</v>
          </cell>
          <cell r="DS28">
            <v>76.110488110257364</v>
          </cell>
          <cell r="DT28">
            <v>74.111871186307098</v>
          </cell>
          <cell r="DU28">
            <v>73.857373951435989</v>
          </cell>
          <cell r="DV28">
            <v>73.055809386828344</v>
          </cell>
        </row>
        <row r="51">
          <cell r="E51" t="str">
            <v>TOTAL spécialistes</v>
          </cell>
          <cell r="BZ51">
            <v>103.51394018741335</v>
          </cell>
          <cell r="CA51">
            <v>104.83680835846594</v>
          </cell>
          <cell r="CB51">
            <v>107.34705848427402</v>
          </cell>
          <cell r="CC51">
            <v>104.40319716875197</v>
          </cell>
          <cell r="CD51">
            <v>104.46391313218737</v>
          </cell>
          <cell r="CE51">
            <v>105.91483816919947</v>
          </cell>
          <cell r="CF51">
            <v>94.131177828994666</v>
          </cell>
          <cell r="CG51">
            <v>52.138598721064412</v>
          </cell>
          <cell r="CH51">
            <v>75.915676776636346</v>
          </cell>
          <cell r="CI51">
            <v>93.105757238728046</v>
          </cell>
          <cell r="CJ51">
            <v>101.13372801443327</v>
          </cell>
          <cell r="CK51">
            <v>102.37085939801544</v>
          </cell>
          <cell r="CL51">
            <v>102.4538298939442</v>
          </cell>
          <cell r="CM51">
            <v>101.48422862846182</v>
          </cell>
          <cell r="CN51">
            <v>101.94691062986163</v>
          </cell>
          <cell r="CO51">
            <v>101.05146582456118</v>
          </cell>
          <cell r="CP51">
            <v>105.73550958805005</v>
          </cell>
          <cell r="CQ51">
            <v>101.81090288876848</v>
          </cell>
          <cell r="CR51">
            <v>99.307007435697329</v>
          </cell>
          <cell r="CS51">
            <v>104.72955037777444</v>
          </cell>
          <cell r="CT51">
            <v>101.36962757458321</v>
          </cell>
          <cell r="CU51">
            <v>102.39944788140716</v>
          </cell>
          <cell r="CV51">
            <v>101.07042305820173</v>
          </cell>
          <cell r="CW51">
            <v>101.81101404004752</v>
          </cell>
          <cell r="CX51">
            <v>102.64159403881219</v>
          </cell>
          <cell r="CY51">
            <v>104.89728596785355</v>
          </cell>
          <cell r="CZ51">
            <v>100.33183033213029</v>
          </cell>
          <cell r="DA51">
            <v>104.53796919224099</v>
          </cell>
          <cell r="DB51">
            <v>104.13614598133347</v>
          </cell>
          <cell r="DC51">
            <v>100.71687760533882</v>
          </cell>
          <cell r="DD51">
            <v>100.9558286493918</v>
          </cell>
          <cell r="DE51">
            <v>98.619865964520045</v>
          </cell>
          <cell r="DF51">
            <v>108.89433690150463</v>
          </cell>
          <cell r="DG51">
            <v>103.96785621347171</v>
          </cell>
          <cell r="DH51">
            <v>105.444598455649</v>
          </cell>
          <cell r="DI51">
            <v>106.59040263595901</v>
          </cell>
          <cell r="DJ51">
            <v>106.46302024766861</v>
          </cell>
          <cell r="DK51">
            <v>104.17685255713963</v>
          </cell>
          <cell r="DL51">
            <v>106.67057030377249</v>
          </cell>
          <cell r="DM51">
            <v>106.30319269043244</v>
          </cell>
          <cell r="DN51">
            <v>107.66238979434894</v>
          </cell>
          <cell r="DO51">
            <v>107.33878452604411</v>
          </cell>
          <cell r="DP51">
            <v>106.8960635347584</v>
          </cell>
          <cell r="DQ51">
            <v>106.97859636955431</v>
          </cell>
          <cell r="DR51">
            <v>108.64571255148599</v>
          </cell>
          <cell r="DS51">
            <v>113.55974543357001</v>
          </cell>
          <cell r="DT51">
            <v>109.3038699503371</v>
          </cell>
          <cell r="DU51">
            <v>108.14596067560196</v>
          </cell>
          <cell r="DV51">
            <v>107.92119455472668</v>
          </cell>
        </row>
        <row r="55">
          <cell r="E55" t="str">
            <v>Honoraires de dentistes</v>
          </cell>
          <cell r="BZ55">
            <v>104.53191053117069</v>
          </cell>
          <cell r="CA55">
            <v>104.33471398179945</v>
          </cell>
          <cell r="CB55">
            <v>104.33850934083455</v>
          </cell>
          <cell r="CC55">
            <v>105.36174482249316</v>
          </cell>
          <cell r="CD55">
            <v>104.40127322351553</v>
          </cell>
          <cell r="CE55">
            <v>107.03477786725675</v>
          </cell>
          <cell r="CF55">
            <v>57.102060222333698</v>
          </cell>
          <cell r="CG55">
            <v>3.3555067212703329</v>
          </cell>
          <cell r="CH55">
            <v>66.813575695415167</v>
          </cell>
          <cell r="CI55">
            <v>110.90696808572858</v>
          </cell>
          <cell r="CJ55">
            <v>113.10344573222079</v>
          </cell>
          <cell r="CK55">
            <v>115.43963102644599</v>
          </cell>
          <cell r="CL55">
            <v>108.67012179405778</v>
          </cell>
          <cell r="CM55">
            <v>104.99501183747533</v>
          </cell>
          <cell r="CN55">
            <v>110.22130303186894</v>
          </cell>
          <cell r="CO55">
            <v>110.36762164428006</v>
          </cell>
          <cell r="CP55">
            <v>111.06746144237003</v>
          </cell>
          <cell r="CQ55">
            <v>110.98814977635558</v>
          </cell>
          <cell r="CR55">
            <v>106.91810433669448</v>
          </cell>
          <cell r="CS55">
            <v>111.19538647319989</v>
          </cell>
          <cell r="CT55">
            <v>108.47876076988541</v>
          </cell>
          <cell r="CU55">
            <v>110.00110364576156</v>
          </cell>
          <cell r="CV55">
            <v>110.99414295726166</v>
          </cell>
          <cell r="CW55">
            <v>104.44923547582124</v>
          </cell>
          <cell r="CX55">
            <v>109.80667951769544</v>
          </cell>
          <cell r="CY55">
            <v>111.86744795368608</v>
          </cell>
          <cell r="CZ55">
            <v>109.11646560193782</v>
          </cell>
          <cell r="DA55">
            <v>105.71350080180588</v>
          </cell>
          <cell r="DB55">
            <v>110.02324899477165</v>
          </cell>
          <cell r="DC55">
            <v>109.00366277661615</v>
          </cell>
          <cell r="DD55">
            <v>111.41089386852502</v>
          </cell>
          <cell r="DE55">
            <v>108.63767776421491</v>
          </cell>
          <cell r="DF55">
            <v>113.01892016494399</v>
          </cell>
          <cell r="DG55">
            <v>110.0188830227148</v>
          </cell>
          <cell r="DH55">
            <v>110.0070821219512</v>
          </cell>
          <cell r="DI55">
            <v>111.23907299295679</v>
          </cell>
          <cell r="DJ55">
            <v>114.11693532051692</v>
          </cell>
          <cell r="DK55">
            <v>114.99229157417948</v>
          </cell>
          <cell r="DL55">
            <v>113.08646672787106</v>
          </cell>
          <cell r="DM55">
            <v>110.68031003789724</v>
          </cell>
          <cell r="DN55">
            <v>115.26410098312697</v>
          </cell>
          <cell r="DO55">
            <v>112.92050459040766</v>
          </cell>
          <cell r="DP55">
            <v>116.19352769716755</v>
          </cell>
          <cell r="DQ55">
            <v>114.34866058353246</v>
          </cell>
          <cell r="DR55">
            <v>114.35618119467375</v>
          </cell>
          <cell r="DS55">
            <v>117.63520187966667</v>
          </cell>
          <cell r="DT55">
            <v>115.48201548443515</v>
          </cell>
          <cell r="DU55">
            <v>114.88237340400968</v>
          </cell>
          <cell r="DV55">
            <v>117.03901090461734</v>
          </cell>
        </row>
        <row r="69">
          <cell r="E69" t="str">
            <v>TOTAL Infirmiers</v>
          </cell>
          <cell r="BZ69">
            <v>102.18695300267785</v>
          </cell>
          <cell r="CA69">
            <v>100.83753891929372</v>
          </cell>
          <cell r="CB69">
            <v>99.164022289185098</v>
          </cell>
          <cell r="CC69">
            <v>103.02857217181173</v>
          </cell>
          <cell r="CD69">
            <v>100.88248615912067</v>
          </cell>
          <cell r="CE69">
            <v>100.32401950337263</v>
          </cell>
          <cell r="CF69">
            <v>100.80464523794777</v>
          </cell>
          <cell r="CG69">
            <v>98.927542366005085</v>
          </cell>
          <cell r="CH69">
            <v>97.336545280577198</v>
          </cell>
          <cell r="CI69">
            <v>106.69704428863331</v>
          </cell>
          <cell r="CJ69">
            <v>104.40467712844101</v>
          </cell>
          <cell r="CK69">
            <v>103.80332565751273</v>
          </cell>
          <cell r="CL69">
            <v>105.73775355962252</v>
          </cell>
          <cell r="CM69">
            <v>104.67722408735345</v>
          </cell>
          <cell r="CN69">
            <v>112.1930573897148</v>
          </cell>
          <cell r="CO69">
            <v>106.45578065827925</v>
          </cell>
          <cell r="CP69">
            <v>104.97548255169444</v>
          </cell>
          <cell r="CQ69">
            <v>106.99391987809501</v>
          </cell>
          <cell r="CR69">
            <v>106.08111984934143</v>
          </cell>
          <cell r="CS69">
            <v>109.04401160311244</v>
          </cell>
          <cell r="CT69">
            <v>104.39934088740492</v>
          </cell>
          <cell r="CU69">
            <v>102.99767436808602</v>
          </cell>
          <cell r="CV69">
            <v>104.21606455689718</v>
          </cell>
          <cell r="CW69">
            <v>105.00349765696558</v>
          </cell>
          <cell r="CX69">
            <v>104.57469571432884</v>
          </cell>
          <cell r="CY69">
            <v>105.05284697480708</v>
          </cell>
          <cell r="CZ69">
            <v>104.50580380300134</v>
          </cell>
          <cell r="DA69">
            <v>102.96006509534831</v>
          </cell>
          <cell r="DB69">
            <v>108.22284587359781</v>
          </cell>
          <cell r="DC69">
            <v>107.31398034408789</v>
          </cell>
          <cell r="DD69">
            <v>105.08366384284625</v>
          </cell>
          <cell r="DE69">
            <v>102.64154069863376</v>
          </cell>
          <cell r="DF69">
            <v>103.12115680929477</v>
          </cell>
          <cell r="DG69">
            <v>104.88538232828179</v>
          </cell>
          <cell r="DH69">
            <v>104.75191938218944</v>
          </cell>
          <cell r="DI69">
            <v>106.71185634137299</v>
          </cell>
          <cell r="DJ69">
            <v>103.21006249774977</v>
          </cell>
          <cell r="DK69">
            <v>104.56879051369108</v>
          </cell>
          <cell r="DL69">
            <v>100.88419363265682</v>
          </cell>
          <cell r="DM69">
            <v>102.78183048403957</v>
          </cell>
          <cell r="DN69">
            <v>101.63865240703896</v>
          </cell>
          <cell r="DO69">
            <v>100.17774777022075</v>
          </cell>
          <cell r="DP69">
            <v>100.72056499186542</v>
          </cell>
          <cell r="DQ69">
            <v>98.814402495962057</v>
          </cell>
          <cell r="DR69">
            <v>101.73630119838339</v>
          </cell>
          <cell r="DS69">
            <v>101.98970346707708</v>
          </cell>
          <cell r="DT69">
            <v>101.10308956737003</v>
          </cell>
          <cell r="DU69">
            <v>98.310262124620934</v>
          </cell>
          <cell r="DV69">
            <v>99.61918999705955</v>
          </cell>
        </row>
        <row r="74">
          <cell r="E74" t="str">
            <v>Montants masseurs-kiné</v>
          </cell>
          <cell r="BZ74">
            <v>100.96734317158342</v>
          </cell>
          <cell r="CA74">
            <v>100.97234219571138</v>
          </cell>
          <cell r="CB74">
            <v>100.50278859078496</v>
          </cell>
          <cell r="CC74">
            <v>99.02065258343346</v>
          </cell>
          <cell r="CD74">
            <v>100.84879426418215</v>
          </cell>
          <cell r="CE74">
            <v>101.99819305530235</v>
          </cell>
          <cell r="CF74">
            <v>80.2921778541332</v>
          </cell>
          <cell r="CG74">
            <v>21.588528347033385</v>
          </cell>
          <cell r="CH74">
            <v>51.162068645654038</v>
          </cell>
          <cell r="CI74">
            <v>86.923044514202132</v>
          </cell>
          <cell r="CJ74">
            <v>95.925287034035094</v>
          </cell>
          <cell r="CK74">
            <v>100.20466770862684</v>
          </cell>
          <cell r="CL74">
            <v>99.654328732300627</v>
          </cell>
          <cell r="CM74">
            <v>98.86229089212793</v>
          </cell>
          <cell r="CN74">
            <v>100.41969433320503</v>
          </cell>
          <cell r="CO74">
            <v>101.91823218904671</v>
          </cell>
          <cell r="CP74">
            <v>95.75738877743521</v>
          </cell>
          <cell r="CQ74">
            <v>98.398839872362814</v>
          </cell>
          <cell r="CR74">
            <v>97.680344791013013</v>
          </cell>
          <cell r="CS74">
            <v>100.17933817487439</v>
          </cell>
          <cell r="CT74">
            <v>99.915804101831483</v>
          </cell>
          <cell r="CU74">
            <v>99.607310142606266</v>
          </cell>
          <cell r="CV74">
            <v>99.981032349681001</v>
          </cell>
          <cell r="CW74">
            <v>97.108024715840713</v>
          </cell>
          <cell r="CX74">
            <v>97.633928910724606</v>
          </cell>
          <cell r="CY74">
            <v>100.1590281170935</v>
          </cell>
          <cell r="CZ74">
            <v>94.372413271890593</v>
          </cell>
          <cell r="DA74">
            <v>96.148491371666793</v>
          </cell>
          <cell r="DB74">
            <v>97.831691731554869</v>
          </cell>
          <cell r="DC74">
            <v>95.798945159108769</v>
          </cell>
          <cell r="DD74">
            <v>97.317767592296562</v>
          </cell>
          <cell r="DE74">
            <v>95.333245219099439</v>
          </cell>
          <cell r="DF74">
            <v>99.2088321424539</v>
          </cell>
          <cell r="DG74">
            <v>98.563595552506428</v>
          </cell>
          <cell r="DH74">
            <v>100.40344774657058</v>
          </cell>
          <cell r="DI74">
            <v>100.1766376247969</v>
          </cell>
          <cell r="DJ74">
            <v>100.07317138462292</v>
          </cell>
          <cell r="DK74">
            <v>99.286561005972843</v>
          </cell>
          <cell r="DL74">
            <v>99.669586942753341</v>
          </cell>
          <cell r="DM74">
            <v>100.04307246495374</v>
          </cell>
          <cell r="DN74">
            <v>100.63243933521491</v>
          </cell>
          <cell r="DO74">
            <v>101.20196557383325</v>
          </cell>
          <cell r="DP74">
            <v>102.5611961616939</v>
          </cell>
          <cell r="DQ74">
            <v>102.65929979224866</v>
          </cell>
          <cell r="DR74">
            <v>95.448217783141956</v>
          </cell>
          <cell r="DS74">
            <v>103.57728416297024</v>
          </cell>
          <cell r="DT74">
            <v>101.27578318387214</v>
          </cell>
          <cell r="DU74">
            <v>101.08352325700223</v>
          </cell>
          <cell r="DV74">
            <v>101.83678388739051</v>
          </cell>
        </row>
        <row r="83">
          <cell r="E83" t="str">
            <v>TOTAL Laboratoires</v>
          </cell>
          <cell r="BZ83">
            <v>92.89755271303703</v>
          </cell>
          <cell r="CA83">
            <v>93.186106764139808</v>
          </cell>
          <cell r="CB83">
            <v>97.784438758308582</v>
          </cell>
          <cell r="CC83">
            <v>95.32852807713931</v>
          </cell>
          <cell r="CD83">
            <v>94.316899163887967</v>
          </cell>
          <cell r="CE83">
            <v>95.614351678236915</v>
          </cell>
          <cell r="CF83">
            <v>81.931023970250138</v>
          </cell>
          <cell r="CG83">
            <v>61.200631044019168</v>
          </cell>
          <cell r="CH83">
            <v>88.020912688793203</v>
          </cell>
          <cell r="CI83">
            <v>107.68883406636792</v>
          </cell>
          <cell r="CJ83">
            <v>108.6444156549607</v>
          </cell>
          <cell r="CK83">
            <v>116.68900073537993</v>
          </cell>
          <cell r="CL83">
            <v>132.0713876365709</v>
          </cell>
          <cell r="CM83">
            <v>148.82047796610317</v>
          </cell>
          <cell r="CN83">
            <v>188.46434119473199</v>
          </cell>
          <cell r="CO83">
            <v>159.43075615191896</v>
          </cell>
          <cell r="CP83">
            <v>156.47896761564616</v>
          </cell>
          <cell r="CQ83">
            <v>155.83599606859511</v>
          </cell>
          <cell r="CR83">
            <v>152.70514762118427</v>
          </cell>
          <cell r="CS83">
            <v>157.83429476594949</v>
          </cell>
          <cell r="CT83">
            <v>144.36124747143219</v>
          </cell>
          <cell r="CU83">
            <v>129.4583689389207</v>
          </cell>
          <cell r="CV83">
            <v>125.08976433929004</v>
          </cell>
          <cell r="CW83">
            <v>140.08500166372784</v>
          </cell>
          <cell r="CX83">
            <v>126.49272890990777</v>
          </cell>
          <cell r="CY83">
            <v>120.05645860665916</v>
          </cell>
          <cell r="CZ83">
            <v>121.12756295604392</v>
          </cell>
          <cell r="DA83">
            <v>137.82526171178472</v>
          </cell>
          <cell r="DB83">
            <v>156.13108521778361</v>
          </cell>
          <cell r="DC83">
            <v>142.31273942193613</v>
          </cell>
          <cell r="DD83">
            <v>125.81759224861095</v>
          </cell>
          <cell r="DE83">
            <v>125.25755991990334</v>
          </cell>
          <cell r="DF83">
            <v>118.685262930794</v>
          </cell>
          <cell r="DG83">
            <v>113.04148331158565</v>
          </cell>
          <cell r="DH83">
            <v>121.17054023951637</v>
          </cell>
          <cell r="DI83">
            <v>112.14702992323127</v>
          </cell>
          <cell r="DJ83">
            <v>103.51061150444232</v>
          </cell>
          <cell r="DK83">
            <v>106.54409040223929</v>
          </cell>
          <cell r="DL83">
            <v>100.07838813169847</v>
          </cell>
          <cell r="DM83">
            <v>101.60689858440364</v>
          </cell>
          <cell r="DN83">
            <v>96.721357519006261</v>
          </cell>
          <cell r="DO83">
            <v>91.545237536125953</v>
          </cell>
          <cell r="DP83">
            <v>89.038380243234229</v>
          </cell>
          <cell r="DQ83">
            <v>85.518744914525755</v>
          </cell>
          <cell r="DR83">
            <v>86.049838869355469</v>
          </cell>
          <cell r="DS83">
            <v>90.510481436684813</v>
          </cell>
          <cell r="DT83">
            <v>88.361956500746714</v>
          </cell>
          <cell r="DU83">
            <v>87.022672231612304</v>
          </cell>
          <cell r="DV83">
            <v>86.912257660224668</v>
          </cell>
        </row>
        <row r="89">
          <cell r="E89" t="str">
            <v>TOTAL transports</v>
          </cell>
          <cell r="BZ89">
            <v>93.595516137154803</v>
          </cell>
          <cell r="CA89">
            <v>97.001670162026485</v>
          </cell>
          <cell r="CB89">
            <v>94.505690848750106</v>
          </cell>
          <cell r="CC89">
            <v>96.16011045791825</v>
          </cell>
          <cell r="CD89">
            <v>95.321395674130045</v>
          </cell>
          <cell r="CE89">
            <v>98.590532915567522</v>
          </cell>
          <cell r="CF89">
            <v>97.087309246160601</v>
          </cell>
          <cell r="CG89">
            <v>65.242404852048068</v>
          </cell>
          <cell r="CH89">
            <v>69.098483495564295</v>
          </cell>
          <cell r="CI89">
            <v>73.280883692204668</v>
          </cell>
          <cell r="CJ89">
            <v>79.399921636646226</v>
          </cell>
          <cell r="CK89">
            <v>83.444676070998568</v>
          </cell>
          <cell r="CL89">
            <v>90.094113075870794</v>
          </cell>
          <cell r="CM89">
            <v>86.770882652550469</v>
          </cell>
          <cell r="CN89">
            <v>93.382988510437599</v>
          </cell>
          <cell r="CO89">
            <v>90.409029832882695</v>
          </cell>
          <cell r="CP89">
            <v>90.821291614982087</v>
          </cell>
          <cell r="CQ89">
            <v>92.258151399052068</v>
          </cell>
          <cell r="CR89">
            <v>95.302284073708307</v>
          </cell>
          <cell r="CS89">
            <v>96.453273096392593</v>
          </cell>
          <cell r="CT89">
            <v>99.161354160016984</v>
          </cell>
          <cell r="CU89">
            <v>96.600789515432638</v>
          </cell>
          <cell r="CV89">
            <v>99.51723795888995</v>
          </cell>
          <cell r="CW89">
            <v>98.396077050309998</v>
          </cell>
          <cell r="CX89">
            <v>98.573211565483049</v>
          </cell>
          <cell r="CY89">
            <v>101.17667691048295</v>
          </cell>
          <cell r="CZ89">
            <v>98.582510969687135</v>
          </cell>
          <cell r="DA89">
            <v>99.23920113116634</v>
          </cell>
          <cell r="DB89">
            <v>100.1133258523657</v>
          </cell>
          <cell r="DC89">
            <v>99.62502796079643</v>
          </cell>
          <cell r="DD89">
            <v>100.42553368841848</v>
          </cell>
          <cell r="DE89">
            <v>99.627646936341733</v>
          </cell>
          <cell r="DF89">
            <v>102.159934326486</v>
          </cell>
          <cell r="DG89">
            <v>100.42440875360334</v>
          </cell>
          <cell r="DH89">
            <v>101.2330569327529</v>
          </cell>
          <cell r="DI89">
            <v>103.43987216379948</v>
          </cell>
          <cell r="DJ89">
            <v>105.7871900343951</v>
          </cell>
          <cell r="DK89">
            <v>105.19687055588574</v>
          </cell>
          <cell r="DL89">
            <v>106.45080707648289</v>
          </cell>
          <cell r="DM89">
            <v>109.42742255920137</v>
          </cell>
          <cell r="DN89">
            <v>105.22899219499311</v>
          </cell>
          <cell r="DO89">
            <v>106.87786452986434</v>
          </cell>
          <cell r="DP89">
            <v>107.30521203610277</v>
          </cell>
          <cell r="DQ89">
            <v>109.30569557874452</v>
          </cell>
          <cell r="DR89">
            <v>103.63308656303995</v>
          </cell>
          <cell r="DS89">
            <v>108.29461517150398</v>
          </cell>
          <cell r="DT89">
            <v>109.30353954338867</v>
          </cell>
          <cell r="DU89">
            <v>106.81822860316996</v>
          </cell>
          <cell r="DV89">
            <v>108.27201663127993</v>
          </cell>
        </row>
        <row r="90">
          <cell r="E90" t="str">
            <v>IJ maladie</v>
          </cell>
          <cell r="BZ90">
            <v>114.82384039848806</v>
          </cell>
          <cell r="CA90">
            <v>107.03796258259386</v>
          </cell>
          <cell r="CB90">
            <v>110.63838313134478</v>
          </cell>
          <cell r="CC90">
            <v>117.8920324535322</v>
          </cell>
          <cell r="CD90">
            <v>112.92574758515825</v>
          </cell>
          <cell r="CE90">
            <v>112.96839165441401</v>
          </cell>
          <cell r="CF90">
            <v>121.31745842759204</v>
          </cell>
          <cell r="CG90">
            <v>204.63828805575992</v>
          </cell>
          <cell r="CH90">
            <v>184.23614303634034</v>
          </cell>
          <cell r="CI90">
            <v>150.86930817335855</v>
          </cell>
          <cell r="CJ90">
            <v>133.39350280008452</v>
          </cell>
          <cell r="CK90">
            <v>126.45778156154421</v>
          </cell>
          <cell r="CL90">
            <v>122.10610514219849</v>
          </cell>
          <cell r="CM90">
            <v>123.76254116383325</v>
          </cell>
          <cell r="CN90">
            <v>130.71772775285231</v>
          </cell>
          <cell r="CO90">
            <v>122.0498281695251</v>
          </cell>
          <cell r="CP90">
            <v>124.13579594719604</v>
          </cell>
          <cell r="CQ90">
            <v>124.32302757504014</v>
          </cell>
          <cell r="CR90">
            <v>124.70815906690534</v>
          </cell>
          <cell r="CS90">
            <v>126.70778531016992</v>
          </cell>
          <cell r="CT90">
            <v>127.83496350373017</v>
          </cell>
          <cell r="CU90">
            <v>125.02809170129123</v>
          </cell>
          <cell r="CV90">
            <v>126.30884809099321</v>
          </cell>
          <cell r="CW90">
            <v>121.7256014392245</v>
          </cell>
          <cell r="CX90">
            <v>126.42804938200953</v>
          </cell>
          <cell r="CY90">
            <v>128.69621866861686</v>
          </cell>
          <cell r="CZ90">
            <v>129.54759595636577</v>
          </cell>
          <cell r="DA90">
            <v>128.87945018348708</v>
          </cell>
          <cell r="DB90">
            <v>133.53150890992364</v>
          </cell>
          <cell r="DC90">
            <v>152.4639756589107</v>
          </cell>
          <cell r="DD90">
            <v>143.39474632198227</v>
          </cell>
          <cell r="DE90">
            <v>143.7728957719867</v>
          </cell>
          <cell r="DF90">
            <v>136.89226151583716</v>
          </cell>
          <cell r="DG90">
            <v>139.53262247650804</v>
          </cell>
          <cell r="DH90">
            <v>136.95454025913881</v>
          </cell>
          <cell r="DI90">
            <v>139.67904442827012</v>
          </cell>
          <cell r="DJ90">
            <v>144.39561328303594</v>
          </cell>
          <cell r="DK90">
            <v>141.45374382627074</v>
          </cell>
          <cell r="DL90">
            <v>137.66542872419492</v>
          </cell>
          <cell r="DM90">
            <v>137.81615068902858</v>
          </cell>
          <cell r="DN90">
            <v>133.98935809763674</v>
          </cell>
          <cell r="DO90">
            <v>134.18728924131045</v>
          </cell>
          <cell r="DP90">
            <v>134.47237431040699</v>
          </cell>
          <cell r="DQ90">
            <v>129.25441037959212</v>
          </cell>
          <cell r="DR90">
            <v>137.84360863959185</v>
          </cell>
          <cell r="DS90">
            <v>133.13049386864296</v>
          </cell>
          <cell r="DT90">
            <v>134.82359089968548</v>
          </cell>
          <cell r="DU90">
            <v>139.13677435412313</v>
          </cell>
          <cell r="DV90">
            <v>135.52058699035882</v>
          </cell>
        </row>
        <row r="91">
          <cell r="E91" t="str">
            <v>IJ AT</v>
          </cell>
          <cell r="BZ91">
            <v>112.78434781535087</v>
          </cell>
          <cell r="CA91">
            <v>113.92615412485408</v>
          </cell>
          <cell r="CB91">
            <v>117.36114312650618</v>
          </cell>
          <cell r="CC91">
            <v>118.3494395325426</v>
          </cell>
          <cell r="CD91">
            <v>115.3299923636838</v>
          </cell>
          <cell r="CE91">
            <v>114.84960385641575</v>
          </cell>
          <cell r="CF91">
            <v>116.73473967631843</v>
          </cell>
          <cell r="CG91">
            <v>109.65111630061006</v>
          </cell>
          <cell r="CH91">
            <v>114.29077735160081</v>
          </cell>
          <cell r="CI91">
            <v>115.39447894173733</v>
          </cell>
          <cell r="CJ91">
            <v>113.63985605681432</v>
          </cell>
          <cell r="CK91">
            <v>113.99992317866314</v>
          </cell>
          <cell r="CL91">
            <v>118.61644438221334</v>
          </cell>
          <cell r="CM91">
            <v>119.72846012490055</v>
          </cell>
          <cell r="CN91">
            <v>125.75180012599762</v>
          </cell>
          <cell r="CO91">
            <v>123.60513289418071</v>
          </cell>
          <cell r="CP91">
            <v>122.19465067933226</v>
          </cell>
          <cell r="CQ91">
            <v>123.49078276969465</v>
          </cell>
          <cell r="CR91">
            <v>120.95219915786298</v>
          </cell>
          <cell r="CS91">
            <v>123.18663793475379</v>
          </cell>
          <cell r="CT91">
            <v>124.16605736364212</v>
          </cell>
          <cell r="CU91">
            <v>117.26595982717183</v>
          </cell>
          <cell r="CV91">
            <v>125.15689386104761</v>
          </cell>
          <cell r="CW91">
            <v>119.90304806291832</v>
          </cell>
          <cell r="CX91">
            <v>117.20947294688261</v>
          </cell>
          <cell r="CY91">
            <v>121.09232208294918</v>
          </cell>
          <cell r="CZ91">
            <v>125.229563977609</v>
          </cell>
          <cell r="DA91">
            <v>119.88540091588735</v>
          </cell>
          <cell r="DB91">
            <v>123.32400821413867</v>
          </cell>
          <cell r="DC91">
            <v>119.28219199622738</v>
          </cell>
          <cell r="DD91">
            <v>121.73630786632374</v>
          </cell>
          <cell r="DE91">
            <v>124.03820756689028</v>
          </cell>
          <cell r="DF91">
            <v>116.58694015229874</v>
          </cell>
          <cell r="DG91">
            <v>121.91288156225389</v>
          </cell>
          <cell r="DH91">
            <v>121.37953918950627</v>
          </cell>
          <cell r="DI91">
            <v>128.62584514454198</v>
          </cell>
          <cell r="DJ91">
            <v>127.77923145380534</v>
          </cell>
          <cell r="DK91">
            <v>127.70823923664977</v>
          </cell>
          <cell r="DL91">
            <v>120.86655598083634</v>
          </cell>
          <cell r="DM91">
            <v>123.20958187082849</v>
          </cell>
          <cell r="DN91">
            <v>119.85884298187774</v>
          </cell>
          <cell r="DO91">
            <v>118.04323577207565</v>
          </cell>
          <cell r="DP91">
            <v>124.89761605725755</v>
          </cell>
          <cell r="DQ91">
            <v>127.168936119655</v>
          </cell>
          <cell r="DR91">
            <v>127.73469716214376</v>
          </cell>
          <cell r="DS91">
            <v>129.572845167471</v>
          </cell>
          <cell r="DT91">
            <v>133.50537164339431</v>
          </cell>
          <cell r="DU91">
            <v>124.74869011131906</v>
          </cell>
          <cell r="DV91">
            <v>125.1685700564438</v>
          </cell>
        </row>
        <row r="107">
          <cell r="E107" t="str">
            <v>Médicaments de ville</v>
          </cell>
          <cell r="BZ107">
            <v>102.08596861791965</v>
          </cell>
          <cell r="CA107">
            <v>100.81405126095508</v>
          </cell>
          <cell r="CB107">
            <v>102.1938894134295</v>
          </cell>
          <cell r="CC107">
            <v>100.51690975245602</v>
          </cell>
          <cell r="CD107">
            <v>102.07390994357577</v>
          </cell>
          <cell r="CE107">
            <v>103.3774566578897</v>
          </cell>
          <cell r="CF107">
            <v>107.63231502240187</v>
          </cell>
          <cell r="CG107">
            <v>92.196352953954758</v>
          </cell>
          <cell r="CH107">
            <v>98.663209215446898</v>
          </cell>
          <cell r="CI107">
            <v>101.82739690728771</v>
          </cell>
          <cell r="CJ107">
            <v>101.51589596657446</v>
          </cell>
          <cell r="CK107">
            <v>104.07595569703733</v>
          </cell>
          <cell r="CL107">
            <v>104.2053783608355</v>
          </cell>
          <cell r="CM107">
            <v>107.45315998784095</v>
          </cell>
          <cell r="CN107">
            <v>106.44421714426491</v>
          </cell>
          <cell r="CO107">
            <v>104.6334630887185</v>
          </cell>
          <cell r="CP107">
            <v>105.21780177183098</v>
          </cell>
          <cell r="CQ107">
            <v>107.07408827868908</v>
          </cell>
          <cell r="CR107">
            <v>109.05463402957854</v>
          </cell>
          <cell r="CS107">
            <v>109.49684218838844</v>
          </cell>
          <cell r="CT107">
            <v>109.54979255276905</v>
          </cell>
          <cell r="CU107">
            <v>109.39447712834492</v>
          </cell>
          <cell r="CV107">
            <v>112.44661043120642</v>
          </cell>
          <cell r="CW107">
            <v>119.12896497845161</v>
          </cell>
          <cell r="CX107">
            <v>117.6233797876334</v>
          </cell>
          <cell r="CY107">
            <v>114.32996721907654</v>
          </cell>
          <cell r="CZ107">
            <v>115.78988008863722</v>
          </cell>
          <cell r="DA107">
            <v>117.70054153829308</v>
          </cell>
          <cell r="DB107">
            <v>133.04360629400213</v>
          </cell>
          <cell r="DC107">
            <v>126.10191896815653</v>
          </cell>
          <cell r="DD107">
            <v>119.76893582912504</v>
          </cell>
          <cell r="DE107">
            <v>120.36667716862178</v>
          </cell>
          <cell r="DF107">
            <v>119.55106260768105</v>
          </cell>
          <cell r="DG107">
            <v>117.57413248837427</v>
          </cell>
          <cell r="DH107">
            <v>118.4215071237888</v>
          </cell>
          <cell r="DI107">
            <v>120.39190601314044</v>
          </cell>
          <cell r="DJ107">
            <v>117.34485291357262</v>
          </cell>
          <cell r="DK107">
            <v>119.33603428733754</v>
          </cell>
          <cell r="DL107">
            <v>118.19585055331923</v>
          </cell>
          <cell r="DM107">
            <v>119.52912093228034</v>
          </cell>
          <cell r="DN107">
            <v>119.89231717784878</v>
          </cell>
          <cell r="DO107">
            <v>120.45623971321024</v>
          </cell>
          <cell r="DP107">
            <v>121.39800745153737</v>
          </cell>
          <cell r="DQ107">
            <v>120.96743754360824</v>
          </cell>
          <cell r="DR107">
            <v>120.62591585090334</v>
          </cell>
          <cell r="DS107">
            <v>127.10499912181305</v>
          </cell>
          <cell r="DT107">
            <v>123.74082127618095</v>
          </cell>
          <cell r="DU107">
            <v>123.15650409675796</v>
          </cell>
          <cell r="DV107">
            <v>124.06172558133753</v>
          </cell>
        </row>
        <row r="108">
          <cell r="E108" t="str">
            <v>Médicaments rétrocédés</v>
          </cell>
          <cell r="BZ108">
            <v>89.926999253588917</v>
          </cell>
          <cell r="CA108">
            <v>90.724872703534317</v>
          </cell>
          <cell r="CB108">
            <v>99.440934301873469</v>
          </cell>
          <cell r="CC108">
            <v>90.805038105335413</v>
          </cell>
          <cell r="CD108">
            <v>91.060808145769954</v>
          </cell>
          <cell r="CE108">
            <v>89.458159444664361</v>
          </cell>
          <cell r="CF108">
            <v>81.917406558943497</v>
          </cell>
          <cell r="CG108">
            <v>106.30023111132125</v>
          </cell>
          <cell r="CH108">
            <v>92.617599705948123</v>
          </cell>
          <cell r="CI108">
            <v>90.468275279895323</v>
          </cell>
          <cell r="CJ108">
            <v>93.814866205239056</v>
          </cell>
          <cell r="CK108">
            <v>99.229059410305382</v>
          </cell>
          <cell r="CL108">
            <v>96.493327946292283</v>
          </cell>
          <cell r="CM108">
            <v>94.68169674568378</v>
          </cell>
          <cell r="CN108">
            <v>101.72929056520003</v>
          </cell>
          <cell r="CO108">
            <v>97.691477839897559</v>
          </cell>
          <cell r="CP108">
            <v>102.19774705565219</v>
          </cell>
          <cell r="CQ108">
            <v>101.55088729665729</v>
          </cell>
          <cell r="CR108">
            <v>100.55703119877732</v>
          </cell>
          <cell r="CS108">
            <v>103.44183166739293</v>
          </cell>
          <cell r="CT108">
            <v>112.09871214340561</v>
          </cell>
          <cell r="CU108">
            <v>104.98486680831998</v>
          </cell>
          <cell r="CV108">
            <v>105.25110715958101</v>
          </cell>
          <cell r="CW108">
            <v>97.894194456472349</v>
          </cell>
          <cell r="CX108">
            <v>93.173549891707083</v>
          </cell>
          <cell r="CY108">
            <v>98.996690690921554</v>
          </cell>
          <cell r="CZ108">
            <v>89.295482649151708</v>
          </cell>
          <cell r="DA108">
            <v>100.50264288276367</v>
          </cell>
          <cell r="DB108">
            <v>89.142978008081315</v>
          </cell>
          <cell r="DC108">
            <v>77.545318202726705</v>
          </cell>
          <cell r="DD108">
            <v>94.164228304257179</v>
          </cell>
          <cell r="DE108">
            <v>99.498033706411675</v>
          </cell>
          <cell r="DF108">
            <v>84.638780061449467</v>
          </cell>
          <cell r="DG108">
            <v>88.193472700968542</v>
          </cell>
          <cell r="DH108">
            <v>82.409653501780355</v>
          </cell>
          <cell r="DI108">
            <v>82.442156534524415</v>
          </cell>
          <cell r="DJ108">
            <v>85.63454414375191</v>
          </cell>
          <cell r="DK108">
            <v>79.98906842861193</v>
          </cell>
          <cell r="DL108">
            <v>88.961276195945544</v>
          </cell>
          <cell r="DM108">
            <v>74.972744499171071</v>
          </cell>
          <cell r="DN108">
            <v>82.924251897781943</v>
          </cell>
          <cell r="DO108">
            <v>84.950485036764064</v>
          </cell>
          <cell r="DP108">
            <v>81.945258840251583</v>
          </cell>
          <cell r="DQ108">
            <v>73.1521045575453</v>
          </cell>
          <cell r="DR108">
            <v>74.10366103052155</v>
          </cell>
          <cell r="DS108">
            <v>83.59069446208423</v>
          </cell>
          <cell r="DT108">
            <v>82.41344653893276</v>
          </cell>
          <cell r="DU108">
            <v>85.704338510199335</v>
          </cell>
          <cell r="DV108">
            <v>82.357156522409952</v>
          </cell>
        </row>
        <row r="118">
          <cell r="E118" t="str">
            <v>TOTAL médicaments</v>
          </cell>
          <cell r="BZ118">
            <v>100.94825289117695</v>
          </cell>
          <cell r="CA118">
            <v>99.870006023998911</v>
          </cell>
          <cell r="CB118">
            <v>101.93629518553205</v>
          </cell>
          <cell r="CC118">
            <v>99.608169152989603</v>
          </cell>
          <cell r="CD118">
            <v>101.04341313581682</v>
          </cell>
          <cell r="CE118">
            <v>102.0750269148599</v>
          </cell>
          <cell r="CF118">
            <v>105.2261690001534</v>
          </cell>
          <cell r="CG118">
            <v>93.516053950551708</v>
          </cell>
          <cell r="CH118">
            <v>98.097521054665805</v>
          </cell>
          <cell r="CI118">
            <v>100.76452299666011</v>
          </cell>
          <cell r="CJ118">
            <v>100.79531000167457</v>
          </cell>
          <cell r="CK118">
            <v>103.62243122748136</v>
          </cell>
          <cell r="CL118">
            <v>103.48376119254181</v>
          </cell>
          <cell r="CM118">
            <v>106.25813316042382</v>
          </cell>
          <cell r="CN118">
            <v>106.00304109071092</v>
          </cell>
          <cell r="CO118">
            <v>103.9839009789916</v>
          </cell>
          <cell r="CP118">
            <v>104.93521501276739</v>
          </cell>
          <cell r="CQ118">
            <v>106.5572819252121</v>
          </cell>
          <cell r="CR118">
            <v>108.25951265945837</v>
          </cell>
          <cell r="CS118">
            <v>108.93027437421681</v>
          </cell>
          <cell r="CT118">
            <v>109.7882951608089</v>
          </cell>
          <cell r="CU118">
            <v>108.98186954133871</v>
          </cell>
          <cell r="CV118">
            <v>111.77332662000016</v>
          </cell>
          <cell r="CW118">
            <v>117.14202581833655</v>
          </cell>
          <cell r="CX118">
            <v>115.33560726717766</v>
          </cell>
          <cell r="CY118">
            <v>112.89523131952303</v>
          </cell>
          <cell r="CZ118">
            <v>113.31079722114509</v>
          </cell>
          <cell r="DA118">
            <v>116.09133279855219</v>
          </cell>
          <cell r="DB118">
            <v>128.93582102716039</v>
          </cell>
          <cell r="DC118">
            <v>121.55847398752707</v>
          </cell>
          <cell r="DD118">
            <v>117.37310131743139</v>
          </cell>
          <cell r="DE118">
            <v>118.41399654649656</v>
          </cell>
          <cell r="DF118">
            <v>116.2843175638244</v>
          </cell>
          <cell r="DG118">
            <v>114.82498182431647</v>
          </cell>
          <cell r="DH118">
            <v>115.05187512725566</v>
          </cell>
          <cell r="DI118">
            <v>116.84094494777027</v>
          </cell>
          <cell r="DJ118">
            <v>114.37771680965845</v>
          </cell>
          <cell r="DK118">
            <v>115.65433557458284</v>
          </cell>
          <cell r="DL118">
            <v>115.46036911452349</v>
          </cell>
          <cell r="DM118">
            <v>115.35997725935306</v>
          </cell>
          <cell r="DN118">
            <v>116.43321238071304</v>
          </cell>
          <cell r="DO118">
            <v>117.13396343511022</v>
          </cell>
          <cell r="DP118">
            <v>117.70641063824473</v>
          </cell>
          <cell r="DQ118">
            <v>116.49335304782275</v>
          </cell>
          <cell r="DR118">
            <v>116.27282478152772</v>
          </cell>
          <cell r="DS118">
            <v>123.03336218728151</v>
          </cell>
          <cell r="DT118">
            <v>119.87381554776047</v>
          </cell>
          <cell r="DU118">
            <v>119.65210199558982</v>
          </cell>
          <cell r="DV118">
            <v>120.15942575035341</v>
          </cell>
        </row>
        <row r="126">
          <cell r="E126" t="str">
            <v>Produits de LPP</v>
          </cell>
          <cell r="BZ126">
            <v>103.09559128786647</v>
          </cell>
          <cell r="CA126">
            <v>104.01445657796431</v>
          </cell>
          <cell r="CB126">
            <v>104.06608174956082</v>
          </cell>
          <cell r="CC126">
            <v>103.88099843009553</v>
          </cell>
          <cell r="CD126">
            <v>100.98330390797568</v>
          </cell>
          <cell r="CE126">
            <v>101.54479462225898</v>
          </cell>
          <cell r="CF126">
            <v>101.52650848422525</v>
          </cell>
          <cell r="CG126">
            <v>90.950538206499843</v>
          </cell>
          <cell r="CH126">
            <v>92.515720529256384</v>
          </cell>
          <cell r="CI126">
            <v>101.09248747415039</v>
          </cell>
          <cell r="CJ126">
            <v>100.56306787712724</v>
          </cell>
          <cell r="CK126">
            <v>102.18607322141912</v>
          </cell>
          <cell r="CL126">
            <v>102.52071498272421</v>
          </cell>
          <cell r="CM126">
            <v>103.6672338057744</v>
          </cell>
          <cell r="CN126">
            <v>104.36507614332369</v>
          </cell>
          <cell r="CO126">
            <v>105.88945186204791</v>
          </cell>
          <cell r="CP126">
            <v>107.04248783645711</v>
          </cell>
          <cell r="CQ126">
            <v>107.2703896430278</v>
          </cell>
          <cell r="CR126">
            <v>107.33414364419691</v>
          </cell>
          <cell r="CS126">
            <v>109.00301674070978</v>
          </cell>
          <cell r="CT126">
            <v>109.34724419342882</v>
          </cell>
          <cell r="CU126">
            <v>106.87856006334091</v>
          </cell>
          <cell r="CV126">
            <v>105.25094108006479</v>
          </cell>
          <cell r="CW126">
            <v>103.58242104611757</v>
          </cell>
          <cell r="CX126">
            <v>107.70091668019302</v>
          </cell>
          <cell r="CY126">
            <v>106.20821199370766</v>
          </cell>
          <cell r="CZ126">
            <v>105.68052466736167</v>
          </cell>
          <cell r="DA126">
            <v>102.92945667490943</v>
          </cell>
          <cell r="DB126">
            <v>102.38039257232356</v>
          </cell>
          <cell r="DC126">
            <v>109.02745245526826</v>
          </cell>
          <cell r="DD126">
            <v>105.11174753862934</v>
          </cell>
          <cell r="DE126">
            <v>107.89551506603645</v>
          </cell>
          <cell r="DF126">
            <v>107.47290541505446</v>
          </cell>
          <cell r="DG126">
            <v>107.01094121316075</v>
          </cell>
          <cell r="DH126">
            <v>107.52440293644176</v>
          </cell>
          <cell r="DI126">
            <v>109.65163042059419</v>
          </cell>
          <cell r="DJ126">
            <v>107.74832083155938</v>
          </cell>
          <cell r="DK126">
            <v>105.54897544729462</v>
          </cell>
          <cell r="DL126">
            <v>107.63824483121812</v>
          </cell>
          <cell r="DM126">
            <v>107.288585840152</v>
          </cell>
          <cell r="DN126">
            <v>108.69604390390781</v>
          </cell>
          <cell r="DO126">
            <v>108.54160117180174</v>
          </cell>
          <cell r="DP126">
            <v>108.10418721133868</v>
          </cell>
          <cell r="DQ126">
            <v>105.01927139308236</v>
          </cell>
          <cell r="DR126">
            <v>105.05582063846535</v>
          </cell>
          <cell r="DS126">
            <v>108.36055045389588</v>
          </cell>
          <cell r="DT126">
            <v>110.06970238778069</v>
          </cell>
          <cell r="DU126">
            <v>105.84249139931667</v>
          </cell>
          <cell r="DV126">
            <v>106.54708539602382</v>
          </cell>
        </row>
        <row r="134">
          <cell r="E134" t="str">
            <v xml:space="preserve">TOTAL SOINS DE VILLE </v>
          </cell>
          <cell r="BZ134">
            <v>101.32545876516188</v>
          </cell>
          <cell r="CA134">
            <v>100.62993389252566</v>
          </cell>
          <cell r="CB134">
            <v>101.71005751968852</v>
          </cell>
          <cell r="CC134">
            <v>101.86415147685651</v>
          </cell>
          <cell r="CD134">
            <v>101.04034354625506</v>
          </cell>
          <cell r="CE134">
            <v>101.9362918406066</v>
          </cell>
          <cell r="CF134">
            <v>97.423322289956602</v>
          </cell>
          <cell r="CG134">
            <v>85.303348739611152</v>
          </cell>
          <cell r="CH134">
            <v>94.315907997165255</v>
          </cell>
          <cell r="CI134">
            <v>101.73446448899706</v>
          </cell>
          <cell r="CJ134">
            <v>101.93844498738667</v>
          </cell>
          <cell r="CK134">
            <v>103.28288927607365</v>
          </cell>
          <cell r="CL134">
            <v>104.25573508047452</v>
          </cell>
          <cell r="CM134">
            <v>105.04787302501579</v>
          </cell>
          <cell r="CN134">
            <v>109.62986898522131</v>
          </cell>
          <cell r="CO134">
            <v>105.64218672996124</v>
          </cell>
          <cell r="CP134">
            <v>106.55908786824055</v>
          </cell>
          <cell r="CQ134">
            <v>107.13712914174582</v>
          </cell>
          <cell r="CR134">
            <v>107.31114409705791</v>
          </cell>
          <cell r="CS134">
            <v>109.40032259113531</v>
          </cell>
          <cell r="CT134">
            <v>108.04970856459461</v>
          </cell>
          <cell r="CU134">
            <v>106.08418393123675</v>
          </cell>
          <cell r="CV134">
            <v>107.39354455348682</v>
          </cell>
          <cell r="CW134">
            <v>108.30682439109881</v>
          </cell>
          <cell r="CX134">
            <v>108.13900679329377</v>
          </cell>
          <cell r="CY134">
            <v>108.22885381584884</v>
          </cell>
          <cell r="CZ134">
            <v>107.41276212970166</v>
          </cell>
          <cell r="DA134">
            <v>108.35966939305588</v>
          </cell>
          <cell r="DB134">
            <v>113.92733872148311</v>
          </cell>
          <cell r="DC134">
            <v>112.18511961530191</v>
          </cell>
          <cell r="DD134">
            <v>109.56979238628422</v>
          </cell>
          <cell r="DE134">
            <v>109.49058518431281</v>
          </cell>
          <cell r="DF134">
            <v>109.62646335839965</v>
          </cell>
          <cell r="DG134">
            <v>108.91124250610251</v>
          </cell>
          <cell r="DH134">
            <v>109.43142757441147</v>
          </cell>
          <cell r="DI134">
            <v>110.92066596451275</v>
          </cell>
          <cell r="DJ134">
            <v>109.6803110949219</v>
          </cell>
          <cell r="DK134">
            <v>109.62514242924983</v>
          </cell>
          <cell r="DL134">
            <v>108.69249335534418</v>
          </cell>
          <cell r="DM134">
            <v>109.0971208141041</v>
          </cell>
          <cell r="DN134">
            <v>108.80878692352015</v>
          </cell>
          <cell r="DO134">
            <v>108.38137715819487</v>
          </cell>
          <cell r="DP134">
            <v>109.02108747847583</v>
          </cell>
          <cell r="DQ134">
            <v>107.77432745842923</v>
          </cell>
          <cell r="DR134">
            <v>108.43796513510746</v>
          </cell>
          <cell r="DS134">
            <v>111.8900489575357</v>
          </cell>
          <cell r="DT134">
            <v>110.64423228915004</v>
          </cell>
          <cell r="DU134">
            <v>109.20644886840927</v>
          </cell>
          <cell r="DV134">
            <v>109.47568600212165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row r="28">
          <cell r="BA28">
            <v>18691.546717113859</v>
          </cell>
        </row>
      </sheetData>
      <sheetData sheetId="1">
        <row r="28">
          <cell r="BA28">
            <v>12644.015019224276</v>
          </cell>
        </row>
      </sheetData>
      <sheetData sheetId="2">
        <row r="138">
          <cell r="C138" t="str">
            <v>Tot Sdv hors médicament</v>
          </cell>
        </row>
      </sheetData>
      <sheetData sheetId="3">
        <row r="3">
          <cell r="BX3">
            <v>43678</v>
          </cell>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74.171094658667457</v>
          </cell>
          <cell r="BZ28">
            <v>72.504073311587774</v>
          </cell>
          <cell r="CA28">
            <v>72.460019378807232</v>
          </cell>
          <cell r="CB28">
            <v>73.594988057952619</v>
          </cell>
          <cell r="CC28">
            <v>71.944467247802891</v>
          </cell>
          <cell r="CD28">
            <v>72.694988679382917</v>
          </cell>
          <cell r="CE28">
            <v>59.177931425305218</v>
          </cell>
          <cell r="CF28">
            <v>52.754499229612271</v>
          </cell>
          <cell r="CG28">
            <v>71.362380099689048</v>
          </cell>
          <cell r="CH28">
            <v>69.701103542320368</v>
          </cell>
          <cell r="CI28">
            <v>68.166829981467032</v>
          </cell>
          <cell r="CJ28">
            <v>69.221226201856382</v>
          </cell>
          <cell r="CK28">
            <v>68.815703148026486</v>
          </cell>
          <cell r="CL28">
            <v>66.798231812425172</v>
          </cell>
          <cell r="CM28">
            <v>71.535805807805602</v>
          </cell>
          <cell r="CN28">
            <v>67.929911191892842</v>
          </cell>
          <cell r="CO28">
            <v>66.228280553719429</v>
          </cell>
          <cell r="CP28">
            <v>66.081034653942723</v>
          </cell>
          <cell r="CQ28">
            <v>65.58051714326551</v>
          </cell>
          <cell r="CR28">
            <v>66.957092714516747</v>
          </cell>
          <cell r="CS28">
            <v>66.775328784465742</v>
          </cell>
          <cell r="CT28">
            <v>64.447887651790836</v>
          </cell>
          <cell r="CU28">
            <v>65.280653957155025</v>
          </cell>
          <cell r="CV28">
            <v>62.979458764271442</v>
          </cell>
          <cell r="CW28">
            <v>64.358764058850099</v>
          </cell>
          <cell r="CX28">
            <v>63.350874761414921</v>
          </cell>
          <cell r="CY28">
            <v>62.961296457555946</v>
          </cell>
          <cell r="CZ28">
            <v>60.942388082220646</v>
          </cell>
          <cell r="DA28">
            <v>61.128778155199029</v>
          </cell>
          <cell r="DB28">
            <v>60.638648324857577</v>
          </cell>
          <cell r="DC28">
            <v>61.006927411691123</v>
          </cell>
          <cell r="DD28">
            <v>63.021424369843324</v>
          </cell>
          <cell r="DE28">
            <v>62.924329499028566</v>
          </cell>
          <cell r="DF28">
            <v>62.952333594633025</v>
          </cell>
          <cell r="DG28">
            <v>63.294231659558008</v>
          </cell>
          <cell r="DH28">
            <v>64.250079854748549</v>
          </cell>
          <cell r="DI28">
            <v>62.703302550316387</v>
          </cell>
          <cell r="DJ28">
            <v>62.951708427589011</v>
          </cell>
          <cell r="DK28">
            <v>61.237577273505948</v>
          </cell>
          <cell r="DL28">
            <v>61.902828070516492</v>
          </cell>
          <cell r="DM28">
            <v>62.540824816336617</v>
          </cell>
          <cell r="DN28">
            <v>60.236088231690275</v>
          </cell>
          <cell r="DO28">
            <v>61.236540729369629</v>
          </cell>
          <cell r="DP28">
            <v>60.688069808954104</v>
          </cell>
          <cell r="DQ28">
            <v>61.123291021328264</v>
          </cell>
          <cell r="DR28">
            <v>61.561140253045799</v>
          </cell>
          <cell r="DS28">
            <v>60.357007565927525</v>
          </cell>
          <cell r="DT28">
            <v>59.277223411284311</v>
          </cell>
          <cell r="DU28">
            <v>58.723067558764853</v>
          </cell>
        </row>
        <row r="69">
          <cell r="BY69">
            <v>98.604440285669043</v>
          </cell>
          <cell r="BZ69">
            <v>97.970455255429272</v>
          </cell>
          <cell r="CA69">
            <v>94.827274929680783</v>
          </cell>
          <cell r="CB69">
            <v>98.43593019278461</v>
          </cell>
          <cell r="CC69">
            <v>97.24174126328991</v>
          </cell>
          <cell r="CD69">
            <v>96.846918491946994</v>
          </cell>
          <cell r="CE69">
            <v>97.486703814531523</v>
          </cell>
          <cell r="CF69">
            <v>96.010958670841461</v>
          </cell>
          <cell r="CG69">
            <v>96.627663253311198</v>
          </cell>
          <cell r="CH69">
            <v>101.84654597635048</v>
          </cell>
          <cell r="CI69">
            <v>99.907162004101053</v>
          </cell>
          <cell r="CJ69">
            <v>100.12613014240452</v>
          </cell>
          <cell r="CK69">
            <v>101.29710580217504</v>
          </cell>
          <cell r="CL69">
            <v>97.855494641398465</v>
          </cell>
          <cell r="CM69">
            <v>103.97339325109674</v>
          </cell>
          <cell r="CN69">
            <v>100.68972946699164</v>
          </cell>
          <cell r="CO69">
            <v>100.44598048460148</v>
          </cell>
          <cell r="CP69">
            <v>100.59529454321124</v>
          </cell>
          <cell r="CQ69">
            <v>98.453981845652521</v>
          </cell>
          <cell r="CR69">
            <v>101.34313442280852</v>
          </cell>
          <cell r="CS69">
            <v>100.74825853994274</v>
          </cell>
          <cell r="CT69">
            <v>96.314734885306592</v>
          </cell>
          <cell r="CU69">
            <v>95.579872178544576</v>
          </cell>
          <cell r="CV69">
            <v>95.872765563812834</v>
          </cell>
          <cell r="CW69">
            <v>96.208894675312322</v>
          </cell>
          <cell r="CX69">
            <v>96.785371966131137</v>
          </cell>
          <cell r="CY69">
            <v>94.981704916967075</v>
          </cell>
          <cell r="CZ69">
            <v>94.767739139596614</v>
          </cell>
          <cell r="DA69">
            <v>95.309398044634534</v>
          </cell>
          <cell r="DB69">
            <v>95.569476384861119</v>
          </cell>
          <cell r="DC69">
            <v>95.592399654351368</v>
          </cell>
          <cell r="DD69">
            <v>93.465948063866989</v>
          </cell>
          <cell r="DE69">
            <v>95.258548546531969</v>
          </cell>
          <cell r="DF69">
            <v>95.134816045131657</v>
          </cell>
          <cell r="DG69">
            <v>95.984756003843529</v>
          </cell>
          <cell r="DH69">
            <v>96.14030510361134</v>
          </cell>
          <cell r="DI69">
            <v>94.898993376977856</v>
          </cell>
          <cell r="DJ69">
            <v>94.540790163559379</v>
          </cell>
          <cell r="DK69">
            <v>93.163899089793418</v>
          </cell>
          <cell r="DL69">
            <v>92.710097216081735</v>
          </cell>
          <cell r="DM69">
            <v>93.618830187481691</v>
          </cell>
          <cell r="DN69">
            <v>92.073881546807485</v>
          </cell>
          <cell r="DO69">
            <v>92.461762567289568</v>
          </cell>
          <cell r="DP69">
            <v>91.531240180446389</v>
          </cell>
          <cell r="DQ69">
            <v>90.098450481630792</v>
          </cell>
          <cell r="DR69">
            <v>93.209488913825467</v>
          </cell>
          <cell r="DS69">
            <v>91.660732429672706</v>
          </cell>
          <cell r="DT69">
            <v>89.284657454389887</v>
          </cell>
          <cell r="DU69">
            <v>90.151564106194542</v>
          </cell>
        </row>
        <row r="83">
          <cell r="BY83">
            <v>85.374616770967236</v>
          </cell>
          <cell r="BZ83">
            <v>84.785589417660546</v>
          </cell>
          <cell r="CA83">
            <v>86.931480136662884</v>
          </cell>
          <cell r="CB83">
            <v>85.964140078629569</v>
          </cell>
          <cell r="CC83">
            <v>87.069323754148812</v>
          </cell>
          <cell r="CD83">
            <v>84.737447336330916</v>
          </cell>
          <cell r="CE83">
            <v>74.968593328468415</v>
          </cell>
          <cell r="CF83">
            <v>57.33961291942483</v>
          </cell>
          <cell r="CG83">
            <v>76.300183836207552</v>
          </cell>
          <cell r="CH83">
            <v>86.967352404667594</v>
          </cell>
          <cell r="CI83">
            <v>83.485863054845041</v>
          </cell>
          <cell r="CJ83">
            <v>81.912488440782724</v>
          </cell>
          <cell r="CK83">
            <v>77.658944348648816</v>
          </cell>
          <cell r="CL83">
            <v>80.905966116759942</v>
          </cell>
          <cell r="CM83">
            <v>81.316799858403584</v>
          </cell>
          <cell r="CN83">
            <v>82.087856771322294</v>
          </cell>
          <cell r="CO83">
            <v>79.868871267208235</v>
          </cell>
          <cell r="CP83">
            <v>79.920973374682021</v>
          </cell>
          <cell r="CQ83">
            <v>76.340444200960761</v>
          </cell>
          <cell r="CR83">
            <v>76.407113930018028</v>
          </cell>
          <cell r="CS83">
            <v>76.067616149397494</v>
          </cell>
          <cell r="CT83">
            <v>74.818292673657083</v>
          </cell>
          <cell r="CU83">
            <v>75.480900047650309</v>
          </cell>
          <cell r="CV83">
            <v>74.269046852270066</v>
          </cell>
          <cell r="CW83">
            <v>76.690514976917456</v>
          </cell>
          <cell r="CX83">
            <v>78.930988360275279</v>
          </cell>
          <cell r="CY83">
            <v>76.780418154697941</v>
          </cell>
          <cell r="CZ83">
            <v>71.973659717073389</v>
          </cell>
          <cell r="DA83">
            <v>65.06639379071602</v>
          </cell>
          <cell r="DB83">
            <v>69.828211885088905</v>
          </cell>
          <cell r="DC83">
            <v>70.43368797410939</v>
          </cell>
          <cell r="DD83">
            <v>70.34889123706678</v>
          </cell>
          <cell r="DE83">
            <v>74.239636858004786</v>
          </cell>
          <cell r="DF83">
            <v>72.999203345439227</v>
          </cell>
          <cell r="DG83">
            <v>73.584163665008589</v>
          </cell>
          <cell r="DH83">
            <v>76.196595555202293</v>
          </cell>
          <cell r="DI83">
            <v>73.032660305658965</v>
          </cell>
          <cell r="DJ83">
            <v>72.991813897996622</v>
          </cell>
          <cell r="DK83">
            <v>70.304473610631362</v>
          </cell>
          <cell r="DL83">
            <v>72.355717504900127</v>
          </cell>
          <cell r="DM83">
            <v>72.530961846034018</v>
          </cell>
          <cell r="DN83">
            <v>70.529699608214287</v>
          </cell>
          <cell r="DO83">
            <v>70.67534918053893</v>
          </cell>
          <cell r="DP83">
            <v>70.555663552958833</v>
          </cell>
          <cell r="DQ83">
            <v>67.559715617314012</v>
          </cell>
          <cell r="DR83">
            <v>71.641941648421806</v>
          </cell>
          <cell r="DS83">
            <v>69.041606719994192</v>
          </cell>
          <cell r="DT83">
            <v>69.887032717975487</v>
          </cell>
          <cell r="DU83">
            <v>69.181740197253248</v>
          </cell>
        </row>
        <row r="90">
          <cell r="BY90">
            <v>96.1468719010294</v>
          </cell>
          <cell r="BZ90">
            <v>98.581522742407344</v>
          </cell>
          <cell r="CA90">
            <v>96.187040868916768</v>
          </cell>
          <cell r="CB90">
            <v>98.087010007626546</v>
          </cell>
          <cell r="CC90">
            <v>101.09104558147908</v>
          </cell>
          <cell r="CD90">
            <v>101.3116410876067</v>
          </cell>
          <cell r="CE90">
            <v>103.63337041682857</v>
          </cell>
          <cell r="CF90">
            <v>98.652436124060301</v>
          </cell>
          <cell r="CG90">
            <v>99.574073014847841</v>
          </cell>
          <cell r="CH90">
            <v>99.869103622397446</v>
          </cell>
          <cell r="CI90">
            <v>97.111881028097756</v>
          </cell>
          <cell r="CJ90">
            <v>99.264479043240442</v>
          </cell>
          <cell r="CK90">
            <v>96.840660441585442</v>
          </cell>
          <cell r="CL90">
            <v>94.579881965903127</v>
          </cell>
          <cell r="CM90">
            <v>95.629869333824232</v>
          </cell>
          <cell r="CN90">
            <v>95.419386874128293</v>
          </cell>
          <cell r="CO90">
            <v>92.744254283585903</v>
          </cell>
          <cell r="CP90">
            <v>95.697075419244612</v>
          </cell>
          <cell r="CQ90">
            <v>91.532867499279064</v>
          </cell>
          <cell r="CR90">
            <v>95.879550695650835</v>
          </cell>
          <cell r="CS90">
            <v>94.579978894543785</v>
          </cell>
          <cell r="CT90">
            <v>94.846801382487484</v>
          </cell>
          <cell r="CU90">
            <v>94.416305635190341</v>
          </cell>
          <cell r="CV90">
            <v>90.857940296603132</v>
          </cell>
          <cell r="CW90">
            <v>94.523801153158757</v>
          </cell>
          <cell r="CX90">
            <v>97.014490900009022</v>
          </cell>
          <cell r="CY90">
            <v>94.78513752735023</v>
          </cell>
          <cell r="CZ90">
            <v>95.998460335270181</v>
          </cell>
          <cell r="DA90">
            <v>96.019280467663719</v>
          </cell>
          <cell r="DB90">
            <v>94.483223783971198</v>
          </cell>
          <cell r="DC90">
            <v>99.937566433912409</v>
          </cell>
          <cell r="DD90">
            <v>101.98513443854769</v>
          </cell>
          <cell r="DE90">
            <v>102.72568829947623</v>
          </cell>
          <cell r="DF90">
            <v>102.21862032032338</v>
          </cell>
          <cell r="DG90">
            <v>100.71942659786895</v>
          </cell>
          <cell r="DH90">
            <v>101.87562530927798</v>
          </cell>
          <cell r="DI90">
            <v>103.78770030296238</v>
          </cell>
          <cell r="DJ90">
            <v>104.2224808546347</v>
          </cell>
          <cell r="DK90">
            <v>103.47161279928174</v>
          </cell>
          <cell r="DL90">
            <v>102.96208363270662</v>
          </cell>
          <cell r="DM90">
            <v>103.41983827331109</v>
          </cell>
          <cell r="DN90">
            <v>104.40360049390178</v>
          </cell>
          <cell r="DO90">
            <v>104.75327733812159</v>
          </cell>
          <cell r="DP90">
            <v>104.74390363438569</v>
          </cell>
          <cell r="DQ90">
            <v>107.1529708311085</v>
          </cell>
          <cell r="DR90">
            <v>104.85167951565867</v>
          </cell>
          <cell r="DS90">
            <v>108.35796663733197</v>
          </cell>
          <cell r="DT90">
            <v>108.12214419977042</v>
          </cell>
          <cell r="DU90">
            <v>106.94938901672029</v>
          </cell>
        </row>
        <row r="107">
          <cell r="BY107">
            <v>96.293018599895177</v>
          </cell>
          <cell r="BZ107">
            <v>95.565674656006792</v>
          </cell>
          <cell r="CA107">
            <v>95.342092015212828</v>
          </cell>
          <cell r="CB107">
            <v>95.766392807241317</v>
          </cell>
          <cell r="CC107">
            <v>96.84005147624292</v>
          </cell>
          <cell r="CD107">
            <v>96.534591879655466</v>
          </cell>
          <cell r="CE107">
            <v>100.53465657547871</v>
          </cell>
          <cell r="CF107">
            <v>87.210164505657986</v>
          </cell>
          <cell r="CG107">
            <v>93.733737057700495</v>
          </cell>
          <cell r="CH107">
            <v>94.335706697831441</v>
          </cell>
          <cell r="CI107">
            <v>94.546439373815744</v>
          </cell>
          <cell r="CJ107">
            <v>96.654733589932846</v>
          </cell>
          <cell r="CK107">
            <v>96.455559806839219</v>
          </cell>
          <cell r="CL107">
            <v>98.718542094039194</v>
          </cell>
          <cell r="CM107">
            <v>96.731738769641623</v>
          </cell>
          <cell r="CN107">
            <v>96.080609842781243</v>
          </cell>
          <cell r="CO107">
            <v>96.278378311507424</v>
          </cell>
          <cell r="CP107">
            <v>96.417498576357019</v>
          </cell>
          <cell r="CQ107">
            <v>96.660358282289536</v>
          </cell>
          <cell r="CR107">
            <v>97.257252738454994</v>
          </cell>
          <cell r="CS107">
            <v>99.779117352954884</v>
          </cell>
          <cell r="CT107">
            <v>98.344159070190585</v>
          </cell>
          <cell r="CU107">
            <v>99.67788228863752</v>
          </cell>
          <cell r="CV107">
            <v>100.01915106873976</v>
          </cell>
          <cell r="CW107">
            <v>101.41124700473851</v>
          </cell>
          <cell r="CX107">
            <v>102.18285550703283</v>
          </cell>
          <cell r="CY107">
            <v>103.08285830502287</v>
          </cell>
          <cell r="CZ107">
            <v>102.7468721733954</v>
          </cell>
          <cell r="DA107">
            <v>102.56142653275187</v>
          </cell>
          <cell r="DB107">
            <v>104.60923315446608</v>
          </cell>
          <cell r="DC107">
            <v>104.45148729307647</v>
          </cell>
          <cell r="DD107">
            <v>105.37681758707478</v>
          </cell>
          <cell r="DE107">
            <v>106.29940335545439</v>
          </cell>
          <cell r="DF107">
            <v>104.2005168790642</v>
          </cell>
          <cell r="DG107">
            <v>105.95353959250437</v>
          </cell>
          <cell r="DH107">
            <v>106.03282321844833</v>
          </cell>
          <cell r="DI107">
            <v>104.79476158247216</v>
          </cell>
          <cell r="DJ107">
            <v>105.51663903407768</v>
          </cell>
          <cell r="DK107">
            <v>105.59447454044761</v>
          </cell>
          <cell r="DL107">
            <v>106.31740855030611</v>
          </cell>
          <cell r="DM107">
            <v>107.02968994029803</v>
          </cell>
          <cell r="DN107">
            <v>106.62693124893194</v>
          </cell>
          <cell r="DO107">
            <v>107.91252916429583</v>
          </cell>
          <cell r="DP107">
            <v>107.89442069382176</v>
          </cell>
          <cell r="DQ107">
            <v>105.98994409618632</v>
          </cell>
          <cell r="DR107">
            <v>111.25802028573158</v>
          </cell>
          <cell r="DS107">
            <v>109.28427591768116</v>
          </cell>
          <cell r="DT107">
            <v>109.08583983867392</v>
          </cell>
          <cell r="DU107">
            <v>109.67131843353279</v>
          </cell>
        </row>
        <row r="118">
          <cell r="BY118">
            <v>95.905727090201353</v>
          </cell>
          <cell r="BZ118">
            <v>95.211155787585469</v>
          </cell>
          <cell r="CA118">
            <v>95.550288281169799</v>
          </cell>
          <cell r="CB118">
            <v>95.302746797817434</v>
          </cell>
          <cell r="CC118">
            <v>96.443572382633178</v>
          </cell>
          <cell r="CD118">
            <v>96.316344092675052</v>
          </cell>
          <cell r="CE118">
            <v>98.51538690877733</v>
          </cell>
          <cell r="CF118">
            <v>88.491273546804479</v>
          </cell>
          <cell r="CG118">
            <v>94.081005359647321</v>
          </cell>
          <cell r="CH118">
            <v>94.284500915084266</v>
          </cell>
          <cell r="CI118">
            <v>94.704986397420114</v>
          </cell>
          <cell r="CJ118">
            <v>97.144393315954119</v>
          </cell>
          <cell r="CK118">
            <v>96.515607143823047</v>
          </cell>
          <cell r="CL118">
            <v>99.137495649467994</v>
          </cell>
          <cell r="CM118">
            <v>97.398135611166381</v>
          </cell>
          <cell r="CN118">
            <v>96.53368273825987</v>
          </cell>
          <cell r="CO118">
            <v>97.029008779327825</v>
          </cell>
          <cell r="CP118">
            <v>97.124872906312604</v>
          </cell>
          <cell r="CQ118">
            <v>97.311722336431515</v>
          </cell>
          <cell r="CR118">
            <v>98.048536777763388</v>
          </cell>
          <cell r="CS118">
            <v>100.92389513973599</v>
          </cell>
          <cell r="CT118">
            <v>99.46406611235588</v>
          </cell>
          <cell r="CU118">
            <v>100.676894135002</v>
          </cell>
          <cell r="CV118">
            <v>99.714784825874787</v>
          </cell>
          <cell r="CW118">
            <v>100.5739859525689</v>
          </cell>
          <cell r="CX118">
            <v>101.64439366749045</v>
          </cell>
          <cell r="CY118">
            <v>101.42962533094611</v>
          </cell>
          <cell r="CZ118">
            <v>102.12366781561808</v>
          </cell>
          <cell r="DA118">
            <v>101.04054616334022</v>
          </cell>
          <cell r="DB118">
            <v>102.12613868099957</v>
          </cell>
          <cell r="DC118">
            <v>102.73952248554212</v>
          </cell>
          <cell r="DD118">
            <v>103.85389717987546</v>
          </cell>
          <cell r="DE118">
            <v>103.74694130108151</v>
          </cell>
          <cell r="DF118">
            <v>102.24589438821496</v>
          </cell>
          <cell r="DG118">
            <v>103.56628398999933</v>
          </cell>
          <cell r="DH118">
            <v>103.65383023850879</v>
          </cell>
          <cell r="DI118">
            <v>102.60651017649461</v>
          </cell>
          <cell r="DJ118">
            <v>102.87652348746754</v>
          </cell>
          <cell r="DK118">
            <v>103.70635853878024</v>
          </cell>
          <cell r="DL118">
            <v>103.12698489874326</v>
          </cell>
          <cell r="DM118">
            <v>104.72620166280313</v>
          </cell>
          <cell r="DN118">
            <v>104.29415004024007</v>
          </cell>
          <cell r="DO118">
            <v>104.95462648905296</v>
          </cell>
          <cell r="DP118">
            <v>104.61555183763282</v>
          </cell>
          <cell r="DQ118">
            <v>102.83722501608619</v>
          </cell>
          <cell r="DR118">
            <v>108.00111822531902</v>
          </cell>
          <cell r="DS118">
            <v>106.47019495909682</v>
          </cell>
          <cell r="DT118">
            <v>106.40115887082291</v>
          </cell>
          <cell r="DU118">
            <v>106.63475203741399</v>
          </cell>
        </row>
        <row r="134">
          <cell r="BY134">
            <v>93.799730879066502</v>
          </cell>
          <cell r="BZ134">
            <v>93.80075674881958</v>
          </cell>
          <cell r="CA134">
            <v>93.380373761449789</v>
          </cell>
          <cell r="CB134">
            <v>94.083661167537329</v>
          </cell>
          <cell r="CC134">
            <v>93.568881736124538</v>
          </cell>
          <cell r="CD134">
            <v>93.693281475038219</v>
          </cell>
          <cell r="CE134">
            <v>89.63245485093357</v>
          </cell>
          <cell r="CF134">
            <v>73.207394028434493</v>
          </cell>
          <cell r="CG134">
            <v>83.550650967110982</v>
          </cell>
          <cell r="CH134">
            <v>90.373097378623868</v>
          </cell>
          <cell r="CI134">
            <v>90.866488787576742</v>
          </cell>
          <cell r="CJ134">
            <v>92.690755442552756</v>
          </cell>
          <cell r="CK134">
            <v>92.76449177853236</v>
          </cell>
          <cell r="CL134">
            <v>92.218913435593549</v>
          </cell>
          <cell r="CM134">
            <v>94.007444065938145</v>
          </cell>
          <cell r="CN134">
            <v>92.74260856364549</v>
          </cell>
          <cell r="CO134">
            <v>92.876767203771678</v>
          </cell>
          <cell r="CP134">
            <v>92.895190560950908</v>
          </cell>
          <cell r="CQ134">
            <v>91.892653391742797</v>
          </cell>
          <cell r="CR134">
            <v>93.886425438920071</v>
          </cell>
          <cell r="CS134">
            <v>94.325527614436211</v>
          </cell>
          <cell r="CT134">
            <v>92.224179595017759</v>
          </cell>
          <cell r="CU134">
            <v>92.387380635267874</v>
          </cell>
          <cell r="CV134">
            <v>91.423109272097676</v>
          </cell>
          <cell r="CW134">
            <v>92.613310687190548</v>
          </cell>
          <cell r="CX134">
            <v>93.392780094244301</v>
          </cell>
          <cell r="CY134">
            <v>92.255364413437619</v>
          </cell>
          <cell r="CZ134">
            <v>91.838032787711583</v>
          </cell>
          <cell r="DA134">
            <v>91.397490262773744</v>
          </cell>
          <cell r="DB134">
            <v>92.129484888666823</v>
          </cell>
          <cell r="DC134">
            <v>92.199023168980005</v>
          </cell>
          <cell r="DD134">
            <v>91.854957910420026</v>
          </cell>
          <cell r="DE134">
            <v>93.933991790583178</v>
          </cell>
          <cell r="DF134">
            <v>92.803168410414955</v>
          </cell>
          <cell r="DG134">
            <v>93.470546135544936</v>
          </cell>
          <cell r="DH134">
            <v>94.108663673309309</v>
          </cell>
          <cell r="DI134">
            <v>93.454779509175694</v>
          </cell>
          <cell r="DJ134">
            <v>93.106294937324634</v>
          </cell>
          <cell r="DK134">
            <v>92.972727085685563</v>
          </cell>
          <cell r="DL134">
            <v>92.84224943371612</v>
          </cell>
          <cell r="DM134">
            <v>93.373906378001465</v>
          </cell>
          <cell r="DN134">
            <v>92.768975111681712</v>
          </cell>
          <cell r="DO134">
            <v>93.338510251384548</v>
          </cell>
          <cell r="DP134">
            <v>92.795582375528511</v>
          </cell>
          <cell r="DQ134">
            <v>91.799558058471263</v>
          </cell>
          <cell r="DR134">
            <v>94.984416476243851</v>
          </cell>
          <cell r="DS134">
            <v>93.782390248231607</v>
          </cell>
          <cell r="DT134">
            <v>92.346564489429667</v>
          </cell>
          <cell r="DU134">
            <v>92.573727759999457</v>
          </cell>
        </row>
      </sheetData>
      <sheetData sheetId="4">
        <row r="3">
          <cell r="BX3">
            <v>43678</v>
          </cell>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95.947130523473064</v>
          </cell>
          <cell r="BZ28">
            <v>93.420325534685361</v>
          </cell>
          <cell r="CA28">
            <v>95.52773449115314</v>
          </cell>
          <cell r="CB28">
            <v>94.349681918119288</v>
          </cell>
          <cell r="CC28">
            <v>95.551998583389789</v>
          </cell>
          <cell r="CD28">
            <v>95.068366816602165</v>
          </cell>
          <cell r="CE28">
            <v>83.113607290043618</v>
          </cell>
          <cell r="CF28">
            <v>68.802894480089648</v>
          </cell>
          <cell r="CG28">
            <v>84.193670133780714</v>
          </cell>
          <cell r="CH28">
            <v>88.286798821297666</v>
          </cell>
          <cell r="CI28">
            <v>92.719081585006805</v>
          </cell>
          <cell r="CJ28">
            <v>93.976099490611134</v>
          </cell>
          <cell r="CK28">
            <v>93.251440199954644</v>
          </cell>
          <cell r="CL28">
            <v>90.39032566735537</v>
          </cell>
          <cell r="CM28">
            <v>95.425527935649797</v>
          </cell>
          <cell r="CN28">
            <v>83.34875391993279</v>
          </cell>
          <cell r="CO28">
            <v>84.59082379484245</v>
          </cell>
          <cell r="CP28">
            <v>85.885160108415349</v>
          </cell>
          <cell r="CQ28">
            <v>88.715118195067248</v>
          </cell>
          <cell r="CR28">
            <v>90.602107436443163</v>
          </cell>
          <cell r="CS28">
            <v>90.864434113673454</v>
          </cell>
          <cell r="CT28">
            <v>90.191304124915135</v>
          </cell>
          <cell r="CU28">
            <v>91.814826013899022</v>
          </cell>
          <cell r="CV28">
            <v>90.856031607372429</v>
          </cell>
          <cell r="CW28">
            <v>89.925021485656032</v>
          </cell>
          <cell r="CX28">
            <v>93.624600280379425</v>
          </cell>
          <cell r="CY28">
            <v>93.860884546379864</v>
          </cell>
          <cell r="CZ28">
            <v>89.296334654429842</v>
          </cell>
          <cell r="DA28">
            <v>90.216257412384493</v>
          </cell>
          <cell r="DB28">
            <v>86.632208186747249</v>
          </cell>
          <cell r="DC28">
            <v>91.075005058173886</v>
          </cell>
          <cell r="DD28">
            <v>94.593647112668975</v>
          </cell>
          <cell r="DE28">
            <v>93.509765964018285</v>
          </cell>
          <cell r="DF28">
            <v>94.58432793403307</v>
          </cell>
          <cell r="DG28">
            <v>94.900917209419873</v>
          </cell>
          <cell r="DH28">
            <v>94.686890144735457</v>
          </cell>
          <cell r="DI28">
            <v>93.013299976886373</v>
          </cell>
          <cell r="DJ28">
            <v>94.923456444111551</v>
          </cell>
          <cell r="DK28">
            <v>94.732866955914901</v>
          </cell>
          <cell r="DL28">
            <v>93.748107362097954</v>
          </cell>
          <cell r="DM28">
            <v>92.78597019099135</v>
          </cell>
          <cell r="DN28">
            <v>91.705921306385193</v>
          </cell>
          <cell r="DO28">
            <v>92.400156522300165</v>
          </cell>
          <cell r="DP28">
            <v>91.362093522259286</v>
          </cell>
          <cell r="DQ28">
            <v>93.584824153262943</v>
          </cell>
          <cell r="DR28">
            <v>94.603897616580312</v>
          </cell>
          <cell r="DS28">
            <v>92.597880936498285</v>
          </cell>
          <cell r="DT28">
            <v>92.403552075083326</v>
          </cell>
          <cell r="DU28">
            <v>90.542915438285107</v>
          </cell>
        </row>
        <row r="69">
          <cell r="BY69">
            <v>110.26215235366432</v>
          </cell>
          <cell r="BZ69">
            <v>110.17849859166708</v>
          </cell>
          <cell r="CA69">
            <v>108.17428057181471</v>
          </cell>
          <cell r="CB69">
            <v>111.97780534482959</v>
          </cell>
          <cell r="CC69">
            <v>110.14977312143606</v>
          </cell>
          <cell r="CD69">
            <v>110.96435069416421</v>
          </cell>
          <cell r="CE69">
            <v>111.01339473801433</v>
          </cell>
          <cell r="CF69">
            <v>108.90825197976292</v>
          </cell>
          <cell r="CG69">
            <v>109.08185688050358</v>
          </cell>
          <cell r="CH69">
            <v>113.39336054566738</v>
          </cell>
          <cell r="CI69">
            <v>113.34403418056193</v>
          </cell>
          <cell r="CJ69">
            <v>115.96961156296514</v>
          </cell>
          <cell r="CK69">
            <v>118.51488632495789</v>
          </cell>
          <cell r="CL69">
            <v>115.72462950731513</v>
          </cell>
          <cell r="CM69">
            <v>121.32487900773955</v>
          </cell>
          <cell r="CN69">
            <v>118.92791750067862</v>
          </cell>
          <cell r="CO69">
            <v>115.33685463533384</v>
          </cell>
          <cell r="CP69">
            <v>117.98364137009874</v>
          </cell>
          <cell r="CQ69">
            <v>116.1551110007925</v>
          </cell>
          <cell r="CR69">
            <v>121.22281550736425</v>
          </cell>
          <cell r="CS69">
            <v>118.98580926270306</v>
          </cell>
          <cell r="CT69">
            <v>118.06117657315967</v>
          </cell>
          <cell r="CU69">
            <v>116.16169366563238</v>
          </cell>
          <cell r="CV69">
            <v>117.39859904443553</v>
          </cell>
          <cell r="CW69">
            <v>117.37375558050218</v>
          </cell>
          <cell r="CX69">
            <v>119.69807641344484</v>
          </cell>
          <cell r="CY69">
            <v>116.20666396191719</v>
          </cell>
          <cell r="CZ69">
            <v>117.5109188765493</v>
          </cell>
          <cell r="DA69">
            <v>120.1260867958003</v>
          </cell>
          <cell r="DB69">
            <v>118.33383580597049</v>
          </cell>
          <cell r="DC69">
            <v>121.17050046299292</v>
          </cell>
          <cell r="DD69">
            <v>116.53041074667716</v>
          </cell>
          <cell r="DE69">
            <v>120.23374951979331</v>
          </cell>
          <cell r="DF69">
            <v>121.64579695658718</v>
          </cell>
          <cell r="DG69">
            <v>121.76450315212179</v>
          </cell>
          <cell r="DH69">
            <v>122.04505409893009</v>
          </cell>
          <cell r="DI69">
            <v>121.33511563267912</v>
          </cell>
          <cell r="DJ69">
            <v>120.89600895141908</v>
          </cell>
          <cell r="DK69">
            <v>119.83713251041432</v>
          </cell>
          <cell r="DL69">
            <v>120.82400569492464</v>
          </cell>
          <cell r="DM69">
            <v>121.98344212685568</v>
          </cell>
          <cell r="DN69">
            <v>122.01566901821191</v>
          </cell>
          <cell r="DO69">
            <v>122.78334277793203</v>
          </cell>
          <cell r="DP69">
            <v>121.40550939359203</v>
          </cell>
          <cell r="DQ69">
            <v>120.47114785440998</v>
          </cell>
          <cell r="DR69">
            <v>124.96768449132792</v>
          </cell>
          <cell r="DS69">
            <v>123.67391859838557</v>
          </cell>
          <cell r="DT69">
            <v>120.73236660740396</v>
          </cell>
          <cell r="DU69">
            <v>122.11079448601514</v>
          </cell>
        </row>
        <row r="74">
          <cell r="BY74">
            <v>108.35741869237525</v>
          </cell>
          <cell r="BZ74">
            <v>110.83895100706482</v>
          </cell>
          <cell r="CA74">
            <v>109.24812298852073</v>
          </cell>
          <cell r="CB74">
            <v>106.65321696141297</v>
          </cell>
          <cell r="CC74">
            <v>110.45511690904721</v>
          </cell>
          <cell r="CD74">
            <v>114.74392184853765</v>
          </cell>
          <cell r="CE74">
            <v>85.737795570803101</v>
          </cell>
          <cell r="CF74">
            <v>20.945133924641251</v>
          </cell>
          <cell r="CG74">
            <v>53.933410058706684</v>
          </cell>
          <cell r="CH74">
            <v>88.925248294101038</v>
          </cell>
          <cell r="CI74">
            <v>105.2803104792012</v>
          </cell>
          <cell r="CJ74">
            <v>112.54524933368218</v>
          </cell>
          <cell r="CK74">
            <v>112.48285023577938</v>
          </cell>
          <cell r="CL74">
            <v>110.75406460364235</v>
          </cell>
          <cell r="CM74">
            <v>113.37725501771176</v>
          </cell>
          <cell r="CN74">
            <v>115.19155808145642</v>
          </cell>
          <cell r="CO74">
            <v>108.04897655713562</v>
          </cell>
          <cell r="CP74">
            <v>110.49615939717994</v>
          </cell>
          <cell r="CQ74">
            <v>110.43830641584135</v>
          </cell>
          <cell r="CR74">
            <v>113.3512939550909</v>
          </cell>
          <cell r="CS74">
            <v>113.26807977992806</v>
          </cell>
          <cell r="CT74">
            <v>113.46056607682866</v>
          </cell>
          <cell r="CU74">
            <v>115.19380391526785</v>
          </cell>
          <cell r="CV74">
            <v>111.73449530224755</v>
          </cell>
          <cell r="CW74">
            <v>112.01905274946131</v>
          </cell>
          <cell r="CX74">
            <v>116.40769789632482</v>
          </cell>
          <cell r="CY74">
            <v>104.41786707836161</v>
          </cell>
          <cell r="CZ74">
            <v>110.03716773553069</v>
          </cell>
          <cell r="DA74">
            <v>111.36044984297422</v>
          </cell>
          <cell r="DB74">
            <v>109.96074968459064</v>
          </cell>
          <cell r="DC74">
            <v>112.82493456657043</v>
          </cell>
          <cell r="DD74">
            <v>111.05943704743649</v>
          </cell>
          <cell r="DE74">
            <v>116.52690854067707</v>
          </cell>
          <cell r="DF74">
            <v>113.98664987756652</v>
          </cell>
          <cell r="DG74">
            <v>116.61192542829484</v>
          </cell>
          <cell r="DH74">
            <v>115.72386637439655</v>
          </cell>
          <cell r="DI74">
            <v>117.30597043976034</v>
          </cell>
          <cell r="DJ74">
            <v>116.34981884127409</v>
          </cell>
          <cell r="DK74">
            <v>116.41669857064365</v>
          </cell>
          <cell r="DL74">
            <v>117.18985596121163</v>
          </cell>
          <cell r="DM74">
            <v>118.82756750864473</v>
          </cell>
          <cell r="DN74">
            <v>119.02497123489775</v>
          </cell>
          <cell r="DO74">
            <v>121.0903637011358</v>
          </cell>
          <cell r="DP74">
            <v>121.87850579172581</v>
          </cell>
          <cell r="DQ74">
            <v>106.37932126752203</v>
          </cell>
          <cell r="DR74">
            <v>122.94809620376668</v>
          </cell>
          <cell r="DS74">
            <v>120.94382838800257</v>
          </cell>
          <cell r="DT74">
            <v>121.66220942919703</v>
          </cell>
          <cell r="DU74">
            <v>122.22584579953251</v>
          </cell>
        </row>
        <row r="83">
          <cell r="BY83">
            <v>103.53970864976085</v>
          </cell>
          <cell r="BZ83">
            <v>103.41756742481709</v>
          </cell>
          <cell r="CA83">
            <v>108.42653603194501</v>
          </cell>
          <cell r="CB83">
            <v>107.2270947543456</v>
          </cell>
          <cell r="CC83">
            <v>106.98907746101294</v>
          </cell>
          <cell r="CD83">
            <v>106.03081283361347</v>
          </cell>
          <cell r="CE83">
            <v>89.361008218403839</v>
          </cell>
          <cell r="CF83">
            <v>64.417316264463338</v>
          </cell>
          <cell r="CG83">
            <v>87.689210415540458</v>
          </cell>
          <cell r="CH83">
            <v>107.88789247679111</v>
          </cell>
          <cell r="CI83">
            <v>105.4492993604991</v>
          </cell>
          <cell r="CJ83">
            <v>102.21889630640011</v>
          </cell>
          <cell r="CK83">
            <v>99.656570584625328</v>
          </cell>
          <cell r="CL83">
            <v>102.93041802180167</v>
          </cell>
          <cell r="CM83">
            <v>106.46456201885826</v>
          </cell>
          <cell r="CN83">
            <v>107.8892414810976</v>
          </cell>
          <cell r="CO83">
            <v>103.94880396519079</v>
          </cell>
          <cell r="CP83">
            <v>105.6374151884896</v>
          </cell>
          <cell r="CQ83">
            <v>99.321431515376986</v>
          </cell>
          <cell r="CR83">
            <v>103.04964972240505</v>
          </cell>
          <cell r="CS83">
            <v>101.78516618989994</v>
          </cell>
          <cell r="CT83">
            <v>102.17453139853274</v>
          </cell>
          <cell r="CU83">
            <v>100.94466537359479</v>
          </cell>
          <cell r="CV83">
            <v>101.3433923537979</v>
          </cell>
          <cell r="CW83">
            <v>104.05484757267655</v>
          </cell>
          <cell r="CX83">
            <v>110.28090224804355</v>
          </cell>
          <cell r="CY83">
            <v>103.6881879032745</v>
          </cell>
          <cell r="CZ83">
            <v>100.18110481437317</v>
          </cell>
          <cell r="DA83">
            <v>87.301509034618263</v>
          </cell>
          <cell r="DB83">
            <v>97.911336255847516</v>
          </cell>
          <cell r="DC83">
            <v>100.59664485546718</v>
          </cell>
          <cell r="DD83">
            <v>97.399530878276963</v>
          </cell>
          <cell r="DE83">
            <v>104.77635648288303</v>
          </cell>
          <cell r="DF83">
            <v>103.15073895512714</v>
          </cell>
          <cell r="DG83">
            <v>103.37184922888056</v>
          </cell>
          <cell r="DH83">
            <v>109.06826316155956</v>
          </cell>
          <cell r="DI83">
            <v>106.37952343470891</v>
          </cell>
          <cell r="DJ83">
            <v>103.94390359867147</v>
          </cell>
          <cell r="DK83">
            <v>103.62358120329658</v>
          </cell>
          <cell r="DL83">
            <v>104.28524265531497</v>
          </cell>
          <cell r="DM83">
            <v>105.99513367562648</v>
          </cell>
          <cell r="DN83">
            <v>105.41463112432781</v>
          </cell>
          <cell r="DO83">
            <v>103.95918948972738</v>
          </cell>
          <cell r="DP83">
            <v>102.20711071145149</v>
          </cell>
          <cell r="DQ83">
            <v>102.19049579622646</v>
          </cell>
          <cell r="DR83">
            <v>108.34501894007134</v>
          </cell>
          <cell r="DS83">
            <v>106.14746980790468</v>
          </cell>
          <cell r="DT83">
            <v>105.43225554217808</v>
          </cell>
          <cell r="DU83">
            <v>106.59523234177728</v>
          </cell>
        </row>
        <row r="90">
          <cell r="BY90">
            <v>117.72712470589781</v>
          </cell>
          <cell r="BZ90">
            <v>108.90621294026843</v>
          </cell>
          <cell r="CA90">
            <v>113.33865193785351</v>
          </cell>
          <cell r="CB90">
            <v>122.37393998345777</v>
          </cell>
          <cell r="CC90">
            <v>114.92157925648969</v>
          </cell>
          <cell r="CD90">
            <v>116.30039212662007</v>
          </cell>
          <cell r="CE90">
            <v>124.89538890772845</v>
          </cell>
          <cell r="CF90">
            <v>143.54189317884328</v>
          </cell>
          <cell r="CG90">
            <v>130.86859571987193</v>
          </cell>
          <cell r="CH90">
            <v>134.1624682994765</v>
          </cell>
          <cell r="CI90">
            <v>125.25843368088158</v>
          </cell>
          <cell r="CJ90">
            <v>120.434554476914</v>
          </cell>
          <cell r="CK90">
            <v>120.62286433035719</v>
          </cell>
          <cell r="CL90">
            <v>124.95746349699326</v>
          </cell>
          <cell r="CM90">
            <v>133.43881045763527</v>
          </cell>
          <cell r="CN90">
            <v>123.58299703865026</v>
          </cell>
          <cell r="CO90">
            <v>127.07278752255431</v>
          </cell>
          <cell r="CP90">
            <v>124.61330542614874</v>
          </cell>
          <cell r="CQ90">
            <v>127.53747063000614</v>
          </cell>
          <cell r="CR90">
            <v>125.36695247634977</v>
          </cell>
          <cell r="CS90">
            <v>123.55948150756744</v>
          </cell>
          <cell r="CT90">
            <v>124.06080335217153</v>
          </cell>
          <cell r="CU90">
            <v>129.08359433010256</v>
          </cell>
          <cell r="CV90">
            <v>122.60884140005146</v>
          </cell>
          <cell r="CW90">
            <v>125.87678341256765</v>
          </cell>
          <cell r="CX90">
            <v>132.63125798474039</v>
          </cell>
          <cell r="CY90">
            <v>135.0690803892553</v>
          </cell>
          <cell r="CZ90">
            <v>130.75185210513655</v>
          </cell>
          <cell r="DA90">
            <v>131.55907234146957</v>
          </cell>
          <cell r="DB90">
            <v>126.64524379832756</v>
          </cell>
          <cell r="DC90">
            <v>125.22303217372348</v>
          </cell>
          <cell r="DD90">
            <v>131.65080536012007</v>
          </cell>
          <cell r="DE90">
            <v>131.34355337117015</v>
          </cell>
          <cell r="DF90">
            <v>133.81064475846739</v>
          </cell>
          <cell r="DG90">
            <v>128.03680135386296</v>
          </cell>
          <cell r="DH90">
            <v>131.51067678542324</v>
          </cell>
          <cell r="DI90">
            <v>140.77521852877706</v>
          </cell>
          <cell r="DJ90">
            <v>138.33831159417812</v>
          </cell>
          <cell r="DK90">
            <v>133.7200419098217</v>
          </cell>
          <cell r="DL90">
            <v>133.90216805153869</v>
          </cell>
          <cell r="DM90">
            <v>132.9969794333698</v>
          </cell>
          <cell r="DN90">
            <v>136.02749883581001</v>
          </cell>
          <cell r="DO90">
            <v>140.29093031323782</v>
          </cell>
          <cell r="DP90">
            <v>136.21956013588644</v>
          </cell>
          <cell r="DQ90">
            <v>142.50167413718702</v>
          </cell>
          <cell r="DR90">
            <v>139.74373815461971</v>
          </cell>
          <cell r="DS90">
            <v>138.10939764664232</v>
          </cell>
          <cell r="DT90">
            <v>141.6055679906282</v>
          </cell>
          <cell r="DU90">
            <v>139.19119919905393</v>
          </cell>
        </row>
        <row r="107">
          <cell r="BY107">
            <v>110.18852693519111</v>
          </cell>
          <cell r="BZ107">
            <v>109.49456799592635</v>
          </cell>
          <cell r="CA107">
            <v>109.42964561636303</v>
          </cell>
          <cell r="CB107">
            <v>110.35289657240706</v>
          </cell>
          <cell r="CC107">
            <v>112.05451542411691</v>
          </cell>
          <cell r="CD107">
            <v>112.63378215522914</v>
          </cell>
          <cell r="CE107">
            <v>118.28170306330085</v>
          </cell>
          <cell r="CF107">
            <v>99.741688823995219</v>
          </cell>
          <cell r="CG107">
            <v>105.3508082765504</v>
          </cell>
          <cell r="CH107">
            <v>110.51291013036726</v>
          </cell>
          <cell r="CI107">
            <v>111.80145382520384</v>
          </cell>
          <cell r="CJ107">
            <v>114.70615483651324</v>
          </cell>
          <cell r="CK107">
            <v>114.7153607450381</v>
          </cell>
          <cell r="CL107">
            <v>116.21199823594542</v>
          </cell>
          <cell r="CM107">
            <v>115.92254488041046</v>
          </cell>
          <cell r="CN107">
            <v>113.22350620872345</v>
          </cell>
          <cell r="CO107">
            <v>113.70263341780567</v>
          </cell>
          <cell r="CP107">
            <v>115.19314044988856</v>
          </cell>
          <cell r="CQ107">
            <v>116.02089924008743</v>
          </cell>
          <cell r="CR107">
            <v>117.68914804756186</v>
          </cell>
          <cell r="CS107">
            <v>120.14142665504201</v>
          </cell>
          <cell r="CT107">
            <v>120.25413974273226</v>
          </cell>
          <cell r="CU107">
            <v>120.47305657574832</v>
          </cell>
          <cell r="CV107">
            <v>122.37901699995719</v>
          </cell>
          <cell r="CW107">
            <v>122.75920416292611</v>
          </cell>
          <cell r="CX107">
            <v>123.59632271271704</v>
          </cell>
          <cell r="CY107">
            <v>124.67995595557682</v>
          </cell>
          <cell r="CZ107">
            <v>124.11476136866206</v>
          </cell>
          <cell r="DA107">
            <v>124.81249662397664</v>
          </cell>
          <cell r="DB107">
            <v>127.39123985746519</v>
          </cell>
          <cell r="DC107">
            <v>128.54365955513123</v>
          </cell>
          <cell r="DD107">
            <v>129.19798431549546</v>
          </cell>
          <cell r="DE107">
            <v>130.73910698299034</v>
          </cell>
          <cell r="DF107">
            <v>131.39736620458061</v>
          </cell>
          <cell r="DG107">
            <v>131.77231373804401</v>
          </cell>
          <cell r="DH107">
            <v>133.5734720479505</v>
          </cell>
          <cell r="DI107">
            <v>132.6798765555925</v>
          </cell>
          <cell r="DJ107">
            <v>133.08556403081639</v>
          </cell>
          <cell r="DK107">
            <v>133.40744979591335</v>
          </cell>
          <cell r="DL107">
            <v>133.28307509447851</v>
          </cell>
          <cell r="DM107">
            <v>136.63795438411478</v>
          </cell>
          <cell r="DN107">
            <v>136.99783724935745</v>
          </cell>
          <cell r="DO107">
            <v>139.14097520305077</v>
          </cell>
          <cell r="DP107">
            <v>137.74738062852256</v>
          </cell>
          <cell r="DQ107">
            <v>134.72630658226018</v>
          </cell>
          <cell r="DR107">
            <v>148.41260556166506</v>
          </cell>
          <cell r="DS107">
            <v>140.64775744578461</v>
          </cell>
          <cell r="DT107">
            <v>140.91520412212523</v>
          </cell>
          <cell r="DU107">
            <v>141.69775580289604</v>
          </cell>
        </row>
        <row r="118">
          <cell r="BY118">
            <v>107.744325709405</v>
          </cell>
          <cell r="BZ118">
            <v>107.33657918150456</v>
          </cell>
          <cell r="CA118">
            <v>108.45886249275947</v>
          </cell>
          <cell r="CB118">
            <v>108.23992796233644</v>
          </cell>
          <cell r="CC118">
            <v>109.60211127909984</v>
          </cell>
          <cell r="CD118">
            <v>109.55990514505585</v>
          </cell>
          <cell r="CE118">
            <v>114.8999034611665</v>
          </cell>
          <cell r="CF118">
            <v>100.79490868480117</v>
          </cell>
          <cell r="CG118">
            <v>103.3322507910091</v>
          </cell>
          <cell r="CH118">
            <v>107.90945557055593</v>
          </cell>
          <cell r="CI118">
            <v>109.48260174457545</v>
          </cell>
          <cell r="CJ118">
            <v>112.57893545410707</v>
          </cell>
          <cell r="CK118">
            <v>112.58287311648508</v>
          </cell>
          <cell r="CL118">
            <v>112.7956041167723</v>
          </cell>
          <cell r="CM118">
            <v>113.96111244886225</v>
          </cell>
          <cell r="CN118">
            <v>111.0368333894934</v>
          </cell>
          <cell r="CO118">
            <v>112.02985259888432</v>
          </cell>
          <cell r="CP118">
            <v>113.25360366913959</v>
          </cell>
          <cell r="CQ118">
            <v>113.8195046560641</v>
          </cell>
          <cell r="CR118">
            <v>115.68073554356111</v>
          </cell>
          <cell r="CS118">
            <v>119.0115054832559</v>
          </cell>
          <cell r="CT118">
            <v>117.74024146943167</v>
          </cell>
          <cell r="CU118">
            <v>118.01271632631867</v>
          </cell>
          <cell r="CV118">
            <v>119.79687972832961</v>
          </cell>
          <cell r="CW118">
            <v>119.66487119322491</v>
          </cell>
          <cell r="CX118">
            <v>121.20115452972699</v>
          </cell>
          <cell r="CY118">
            <v>121.43202100858919</v>
          </cell>
          <cell r="CZ118">
            <v>122.04389834198595</v>
          </cell>
          <cell r="DA118">
            <v>121.39488164731954</v>
          </cell>
          <cell r="DB118">
            <v>122.21204293738921</v>
          </cell>
          <cell r="DC118">
            <v>125.85832418807792</v>
          </cell>
          <cell r="DD118">
            <v>127.25553834847551</v>
          </cell>
          <cell r="DE118">
            <v>126.64760276965157</v>
          </cell>
          <cell r="DF118">
            <v>127.43398916738337</v>
          </cell>
          <cell r="DG118">
            <v>126.89269924326484</v>
          </cell>
          <cell r="DH118">
            <v>128.47828279633725</v>
          </cell>
          <cell r="DI118">
            <v>128.26066361192773</v>
          </cell>
          <cell r="DJ118">
            <v>127.91181626908357</v>
          </cell>
          <cell r="DK118">
            <v>129.14880428264942</v>
          </cell>
          <cell r="DL118">
            <v>127.63893552387518</v>
          </cell>
          <cell r="DM118">
            <v>131.09605872218819</v>
          </cell>
          <cell r="DN118">
            <v>131.94041135788081</v>
          </cell>
          <cell r="DO118">
            <v>133.88206739767912</v>
          </cell>
          <cell r="DP118">
            <v>131.15203459394431</v>
          </cell>
          <cell r="DQ118">
            <v>128.71353072195825</v>
          </cell>
          <cell r="DR118">
            <v>142.51192168726547</v>
          </cell>
          <cell r="DS118">
            <v>134.98401641171145</v>
          </cell>
          <cell r="DT118">
            <v>135.78967376260681</v>
          </cell>
          <cell r="DU118">
            <v>136.15906325615538</v>
          </cell>
        </row>
        <row r="134">
          <cell r="BY134">
            <v>110.39879497152583</v>
          </cell>
          <cell r="BZ134">
            <v>109.53356166848687</v>
          </cell>
          <cell r="CA134">
            <v>110.86350580440232</v>
          </cell>
          <cell r="CB134">
            <v>112.43766552898826</v>
          </cell>
          <cell r="CC134">
            <v>111.05109722143834</v>
          </cell>
          <cell r="CD134">
            <v>112.09816688539843</v>
          </cell>
          <cell r="CE134">
            <v>107.52660568143044</v>
          </cell>
          <cell r="CF134">
            <v>89.508672981846871</v>
          </cell>
          <cell r="CG134">
            <v>98.429456164329451</v>
          </cell>
          <cell r="CH134">
            <v>109.63302141126756</v>
          </cell>
          <cell r="CI134">
            <v>111.02685054701375</v>
          </cell>
          <cell r="CJ134">
            <v>112.41430074096859</v>
          </cell>
          <cell r="CK134">
            <v>113.31088861743599</v>
          </cell>
          <cell r="CL134">
            <v>113.50567636976065</v>
          </cell>
          <cell r="CM134">
            <v>117.72028598200089</v>
          </cell>
          <cell r="CN134">
            <v>114.37496625785894</v>
          </cell>
          <cell r="CO134">
            <v>114.83227316234262</v>
          </cell>
          <cell r="CP134">
            <v>115.09990869672382</v>
          </cell>
          <cell r="CQ134">
            <v>114.9958954709537</v>
          </cell>
          <cell r="CR134">
            <v>117.25465964083706</v>
          </cell>
          <cell r="CS134">
            <v>117.26977696423148</v>
          </cell>
          <cell r="CT134">
            <v>116.3039674884299</v>
          </cell>
          <cell r="CU134">
            <v>118.05327245085032</v>
          </cell>
          <cell r="CV134">
            <v>116.37833337412758</v>
          </cell>
          <cell r="CW134">
            <v>117.78259553292247</v>
          </cell>
          <cell r="CX134">
            <v>120.85314160300702</v>
          </cell>
          <cell r="CY134">
            <v>119.64964008360248</v>
          </cell>
          <cell r="CZ134">
            <v>118.51194708148624</v>
          </cell>
          <cell r="DA134">
            <v>119.25721163510642</v>
          </cell>
          <cell r="DB134">
            <v>118.17254526118988</v>
          </cell>
          <cell r="DC134">
            <v>120.14560025545984</v>
          </cell>
          <cell r="DD134">
            <v>120.63607781947428</v>
          </cell>
          <cell r="DE134">
            <v>121.9945569756441</v>
          </cell>
          <cell r="DF134">
            <v>122.78398877617518</v>
          </cell>
          <cell r="DG134">
            <v>122.29005554386998</v>
          </cell>
          <cell r="DH134">
            <v>124.71668277323616</v>
          </cell>
          <cell r="DI134">
            <v>125.59762697325579</v>
          </cell>
          <cell r="DJ134">
            <v>124.6403435725685</v>
          </cell>
          <cell r="DK134">
            <v>124.40733071424607</v>
          </cell>
          <cell r="DL134">
            <v>124.42893774427395</v>
          </cell>
          <cell r="DM134">
            <v>125.59909038945112</v>
          </cell>
          <cell r="DN134">
            <v>126.02473953281348</v>
          </cell>
          <cell r="DO134">
            <v>127.6272671078803</v>
          </cell>
          <cell r="DP134">
            <v>126.26382607265072</v>
          </cell>
          <cell r="DQ134">
            <v>125.89487236113905</v>
          </cell>
          <cell r="DR134">
            <v>132.05024587046083</v>
          </cell>
          <cell r="DS134">
            <v>129.89201666503786</v>
          </cell>
          <cell r="DT134">
            <v>128.65884001943013</v>
          </cell>
          <cell r="DU134">
            <v>128.87109464864625</v>
          </cell>
        </row>
      </sheetData>
      <sheetData sheetId="5">
        <row r="3">
          <cell r="BL3">
            <v>43313</v>
          </cell>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83.5907996181069</v>
          </cell>
          <cell r="BZ28">
            <v>81.551859879446482</v>
          </cell>
          <cell r="CA28">
            <v>82.438468707038098</v>
          </cell>
          <cell r="CB28">
            <v>82.572888989968931</v>
          </cell>
          <cell r="CC28">
            <v>82.156425998355516</v>
          </cell>
          <cell r="CD28">
            <v>82.373087223443108</v>
          </cell>
          <cell r="CE28">
            <v>69.531836334830572</v>
          </cell>
          <cell r="CF28">
            <v>59.696586819405795</v>
          </cell>
          <cell r="CG28">
            <v>76.91283781938283</v>
          </cell>
          <cell r="CH28">
            <v>77.740756263363266</v>
          </cell>
          <cell r="CI28">
            <v>78.787448336025051</v>
          </cell>
          <cell r="CJ28">
            <v>79.929493038670714</v>
          </cell>
          <cell r="CK28">
            <v>79.385920561546541</v>
          </cell>
          <cell r="CL28">
            <v>77.003512739979811</v>
          </cell>
          <cell r="CM28">
            <v>81.869832414134962</v>
          </cell>
          <cell r="CN28">
            <v>74.599671942465093</v>
          </cell>
          <cell r="CO28">
            <v>74.171403935320797</v>
          </cell>
          <cell r="CP28">
            <v>74.647746240892147</v>
          </cell>
          <cell r="CQ28">
            <v>75.587899460931197</v>
          </cell>
          <cell r="CR28">
            <v>77.185265731173217</v>
          </cell>
          <cell r="CS28">
            <v>77.195602995380881</v>
          </cell>
          <cell r="CT28">
            <v>75.583770662377006</v>
          </cell>
          <cell r="CU28">
            <v>76.758595749191187</v>
          </cell>
          <cell r="CV28">
            <v>75.038085646252711</v>
          </cell>
          <cell r="CW28">
            <v>75.418013013652413</v>
          </cell>
          <cell r="CX28">
            <v>76.446442943895207</v>
          </cell>
          <cell r="CY28">
            <v>76.327595308824343</v>
          </cell>
          <cell r="CZ28">
            <v>73.207513507440169</v>
          </cell>
          <cell r="DA28">
            <v>73.711209334022186</v>
          </cell>
          <cell r="DB28">
            <v>71.882736379481727</v>
          </cell>
          <cell r="DC28">
            <v>74.013538067818089</v>
          </cell>
          <cell r="DD28">
            <v>76.678686187260695</v>
          </cell>
          <cell r="DE28">
            <v>76.154735131374125</v>
          </cell>
          <cell r="DF28">
            <v>76.635450935442307</v>
          </cell>
          <cell r="DG28">
            <v>76.966401124830611</v>
          </cell>
          <cell r="DH28">
            <v>77.416193954582468</v>
          </cell>
          <cell r="DI28">
            <v>75.814560947034053</v>
          </cell>
          <cell r="DJ28">
            <v>76.781793720565886</v>
          </cell>
          <cell r="DK28">
            <v>75.72670414205524</v>
          </cell>
          <cell r="DL28">
            <v>75.678206525070721</v>
          </cell>
          <cell r="DM28">
            <v>75.62403002656761</v>
          </cell>
          <cell r="DN28">
            <v>73.8490591381873</v>
          </cell>
          <cell r="DO28">
            <v>74.717050591734917</v>
          </cell>
          <cell r="DP28">
            <v>73.956795810878475</v>
          </cell>
          <cell r="DQ28">
            <v>75.165243676636408</v>
          </cell>
          <cell r="DR28">
            <v>75.854514278659252</v>
          </cell>
          <cell r="DS28">
            <v>74.30350897100017</v>
          </cell>
          <cell r="DT28">
            <v>73.606748047433868</v>
          </cell>
          <cell r="DU28">
            <v>72.487445094703531</v>
          </cell>
        </row>
        <row r="69">
          <cell r="BY69">
            <v>101.80071836491777</v>
          </cell>
          <cell r="BZ69">
            <v>101.3176215843405</v>
          </cell>
          <cell r="CA69">
            <v>98.486718678911942</v>
          </cell>
          <cell r="CB69">
            <v>102.1488027056711</v>
          </cell>
          <cell r="CC69">
            <v>100.78082843869758</v>
          </cell>
          <cell r="CD69">
            <v>100.71759558707849</v>
          </cell>
          <cell r="CE69">
            <v>101.19541315915474</v>
          </cell>
          <cell r="CF69">
            <v>99.54710158160357</v>
          </cell>
          <cell r="CG69">
            <v>100.04231836343349</v>
          </cell>
          <cell r="CH69">
            <v>105.01241849728713</v>
          </cell>
          <cell r="CI69">
            <v>103.59124510212141</v>
          </cell>
          <cell r="CJ69">
            <v>104.47005046469047</v>
          </cell>
          <cell r="CK69">
            <v>106.01782751303048</v>
          </cell>
          <cell r="CL69">
            <v>102.75480281901849</v>
          </cell>
          <cell r="CM69">
            <v>108.7307738797205</v>
          </cell>
          <cell r="CN69">
            <v>105.69022358430047</v>
          </cell>
          <cell r="CO69">
            <v>104.52871767619025</v>
          </cell>
          <cell r="CP69">
            <v>105.36278163441648</v>
          </cell>
          <cell r="CQ69">
            <v>103.30722669906176</v>
          </cell>
          <cell r="CR69">
            <v>106.79368839964457</v>
          </cell>
          <cell r="CS69">
            <v>105.74857792116848</v>
          </cell>
          <cell r="CT69">
            <v>102.27711193349</v>
          </cell>
          <cell r="CU69">
            <v>101.22293699833835</v>
          </cell>
          <cell r="CV69">
            <v>101.77465688608707</v>
          </cell>
          <cell r="CW69">
            <v>102.01181557154271</v>
          </cell>
          <cell r="CX69">
            <v>103.06751159473906</v>
          </cell>
          <cell r="CY69">
            <v>100.80110334889221</v>
          </cell>
          <cell r="CZ69">
            <v>101.00339896904175</v>
          </cell>
          <cell r="DA69">
            <v>102.11356663211023</v>
          </cell>
          <cell r="DB69">
            <v>101.81094319939909</v>
          </cell>
          <cell r="DC69">
            <v>102.60533001724157</v>
          </cell>
          <cell r="DD69">
            <v>99.789696330484972</v>
          </cell>
          <cell r="DE69">
            <v>102.10617756070394</v>
          </cell>
          <cell r="DF69">
            <v>102.4035208006128</v>
          </cell>
          <cell r="DG69">
            <v>103.05297318213817</v>
          </cell>
          <cell r="DH69">
            <v>103.24279493002346</v>
          </cell>
          <cell r="DI69">
            <v>102.14717360079844</v>
          </cell>
          <cell r="DJ69">
            <v>101.76678850646807</v>
          </cell>
          <cell r="DK69">
            <v>100.47708977315848</v>
          </cell>
          <cell r="DL69">
            <v>100.41828805737292</v>
          </cell>
          <cell r="DM69">
            <v>101.39575818496729</v>
          </cell>
          <cell r="DN69">
            <v>100.28323501086436</v>
          </cell>
          <cell r="DO69">
            <v>100.77524651595644</v>
          </cell>
          <cell r="DP69">
            <v>99.722081681987532</v>
          </cell>
          <cell r="DQ69">
            <v>98.425949587290575</v>
          </cell>
          <cell r="DR69">
            <v>101.91685994587749</v>
          </cell>
          <cell r="DS69">
            <v>100.43801605112021</v>
          </cell>
          <cell r="DT69">
            <v>97.906900208550994</v>
          </cell>
          <cell r="DU69">
            <v>98.914054284101923</v>
          </cell>
        </row>
        <row r="83">
          <cell r="BY83">
            <v>93.108576682680209</v>
          </cell>
          <cell r="BZ83">
            <v>92.718330520472776</v>
          </cell>
          <cell r="CA83">
            <v>96.083203766985761</v>
          </cell>
          <cell r="CB83">
            <v>95.017044416456613</v>
          </cell>
          <cell r="CC83">
            <v>95.550347557828829</v>
          </cell>
          <cell r="CD83">
            <v>93.803299369465378</v>
          </cell>
          <cell r="CE83">
            <v>81.096300280583961</v>
          </cell>
          <cell r="CF83">
            <v>60.353012152567608</v>
          </cell>
          <cell r="CG83">
            <v>81.1491697695418</v>
          </cell>
          <cell r="CH83">
            <v>95.874470481954944</v>
          </cell>
          <cell r="CI83">
            <v>92.837004080985054</v>
          </cell>
          <cell r="CJ83">
            <v>90.558133914611616</v>
          </cell>
          <cell r="CK83">
            <v>87.024642061441597</v>
          </cell>
          <cell r="CL83">
            <v>90.283085112227184</v>
          </cell>
          <cell r="CM83">
            <v>92.023697776453943</v>
          </cell>
          <cell r="CN83">
            <v>93.073040680303379</v>
          </cell>
          <cell r="CO83">
            <v>90.121130678037687</v>
          </cell>
          <cell r="CP83">
            <v>90.869992041197861</v>
          </cell>
          <cell r="CQ83">
            <v>86.124817206459866</v>
          </cell>
          <cell r="CR83">
            <v>87.750425879089406</v>
          </cell>
          <cell r="CS83">
            <v>87.017106653924884</v>
          </cell>
          <cell r="CT83">
            <v>86.465470405823282</v>
          </cell>
          <cell r="CU83">
            <v>86.322339306321439</v>
          </cell>
          <cell r="CV83">
            <v>85.796205874742839</v>
          </cell>
          <cell r="CW83">
            <v>88.341138751270549</v>
          </cell>
          <cell r="CX83">
            <v>92.27851111774099</v>
          </cell>
          <cell r="CY83">
            <v>88.2366559726877</v>
          </cell>
          <cell r="CZ83">
            <v>83.983246624202721</v>
          </cell>
          <cell r="DA83">
            <v>74.533204697927275</v>
          </cell>
          <cell r="DB83">
            <v>81.784868065433031</v>
          </cell>
          <cell r="DC83">
            <v>83.275852544247556</v>
          </cell>
          <cell r="DD83">
            <v>81.865957264987529</v>
          </cell>
          <cell r="DE83">
            <v>87.240934456159948</v>
          </cell>
          <cell r="DF83">
            <v>85.836505200991368</v>
          </cell>
          <cell r="DG83">
            <v>86.266552917476091</v>
          </cell>
          <cell r="DH83">
            <v>90.192019371115549</v>
          </cell>
          <cell r="DI83">
            <v>87.230403116006912</v>
          </cell>
          <cell r="DJ83">
            <v>86.169959239954622</v>
          </cell>
          <cell r="DK83">
            <v>84.490399238486631</v>
          </cell>
          <cell r="DL83">
            <v>85.950015247023046</v>
          </cell>
          <cell r="DM83">
            <v>86.778649946686258</v>
          </cell>
          <cell r="DN83">
            <v>85.382289601631484</v>
          </cell>
          <cell r="DO83">
            <v>84.846259428432219</v>
          </cell>
          <cell r="DP83">
            <v>84.031566956302413</v>
          </cell>
          <cell r="DQ83">
            <v>82.304098271812336</v>
          </cell>
          <cell r="DR83">
            <v>87.268624425705482</v>
          </cell>
          <cell r="DS83">
            <v>84.839779364880826</v>
          </cell>
          <cell r="DT83">
            <v>85.020747989529866</v>
          </cell>
          <cell r="DU83">
            <v>85.110888826594149</v>
          </cell>
        </row>
        <row r="90">
          <cell r="BY90">
            <v>113.43924975078652</v>
          </cell>
          <cell r="BZ90">
            <v>106.85475502089206</v>
          </cell>
          <cell r="CA90">
            <v>109.93072320748607</v>
          </cell>
          <cell r="CB90">
            <v>117.54826348552466</v>
          </cell>
          <cell r="CC90">
            <v>112.17352994042595</v>
          </cell>
          <cell r="CD90">
            <v>113.32221152930634</v>
          </cell>
          <cell r="CE90">
            <v>120.67074532238198</v>
          </cell>
          <cell r="CF90">
            <v>134.62261033289226</v>
          </cell>
          <cell r="CG90">
            <v>124.65054992808385</v>
          </cell>
          <cell r="CH90">
            <v>127.34856946080428</v>
          </cell>
          <cell r="CI90">
            <v>119.66587184743696</v>
          </cell>
          <cell r="CJ90">
            <v>116.22817946033462</v>
          </cell>
          <cell r="CK90">
            <v>115.89747406945116</v>
          </cell>
          <cell r="CL90">
            <v>118.92160876341811</v>
          </cell>
          <cell r="CM90">
            <v>125.92638633591721</v>
          </cell>
          <cell r="CN90">
            <v>117.98704597348346</v>
          </cell>
          <cell r="CO90">
            <v>120.25190088827577</v>
          </cell>
          <cell r="CP90">
            <v>118.86781302789144</v>
          </cell>
          <cell r="CQ90">
            <v>120.38355832745245</v>
          </cell>
          <cell r="CR90">
            <v>119.50797145652412</v>
          </cell>
          <cell r="CS90">
            <v>117.80141719805508</v>
          </cell>
          <cell r="CT90">
            <v>118.2561453383358</v>
          </cell>
          <cell r="CU90">
            <v>122.19539889047395</v>
          </cell>
          <cell r="CV90">
            <v>116.30011578526261</v>
          </cell>
          <cell r="CW90">
            <v>119.6471220358557</v>
          </cell>
          <cell r="CX90">
            <v>125.55440652495584</v>
          </cell>
          <cell r="CY90">
            <v>127.06488733125137</v>
          </cell>
          <cell r="CZ90">
            <v>123.84654846839864</v>
          </cell>
          <cell r="DA90">
            <v>124.49751542350882</v>
          </cell>
          <cell r="DB90">
            <v>120.25483116635709</v>
          </cell>
          <cell r="DC90">
            <v>120.19895223108253</v>
          </cell>
          <cell r="DD90">
            <v>125.75640326384404</v>
          </cell>
          <cell r="DE90">
            <v>125.65734440878077</v>
          </cell>
          <cell r="DF90">
            <v>127.53348704421568</v>
          </cell>
          <cell r="DG90">
            <v>122.60899250867688</v>
          </cell>
          <cell r="DH90">
            <v>125.62235860087765</v>
          </cell>
          <cell r="DI90">
            <v>133.42600652063902</v>
          </cell>
          <cell r="DJ90">
            <v>131.55968775118478</v>
          </cell>
          <cell r="DK90">
            <v>127.70984903639604</v>
          </cell>
          <cell r="DL90">
            <v>127.7545471553363</v>
          </cell>
          <cell r="DM90">
            <v>127.12016770318483</v>
          </cell>
          <cell r="DN90">
            <v>129.74400795600604</v>
          </cell>
          <cell r="DO90">
            <v>133.22979838242648</v>
          </cell>
          <cell r="DP90">
            <v>129.96552407667846</v>
          </cell>
          <cell r="DQ90">
            <v>135.47808544374962</v>
          </cell>
          <cell r="DR90">
            <v>132.81088219027606</v>
          </cell>
          <cell r="DS90">
            <v>132.1979555028893</v>
          </cell>
          <cell r="DT90">
            <v>134.95259985432315</v>
          </cell>
          <cell r="DU90">
            <v>132.78493270911306</v>
          </cell>
        </row>
        <row r="107">
          <cell r="BY107">
            <v>102.12018273199132</v>
          </cell>
          <cell r="BZ107">
            <v>101.40683898851293</v>
          </cell>
          <cell r="CA107">
            <v>101.24979147267612</v>
          </cell>
          <cell r="CB107">
            <v>101.88332998593783</v>
          </cell>
          <cell r="CC107">
            <v>103.22032749543131</v>
          </cell>
          <cell r="CD107">
            <v>103.28588315061391</v>
          </cell>
          <cell r="CE107">
            <v>107.97698615775072</v>
          </cell>
          <cell r="CF107">
            <v>92.465333821257573</v>
          </cell>
          <cell r="CG107">
            <v>98.605425022835078</v>
          </cell>
          <cell r="CH107">
            <v>101.11971325052787</v>
          </cell>
          <cell r="CI107">
            <v>101.78243239283529</v>
          </cell>
          <cell r="CJ107">
            <v>104.22470453905186</v>
          </cell>
          <cell r="CK107">
            <v>104.11291601999872</v>
          </cell>
          <cell r="CL107">
            <v>106.05452705527898</v>
          </cell>
          <cell r="CM107">
            <v>104.77951754363795</v>
          </cell>
          <cell r="CN107">
            <v>103.26958547529684</v>
          </cell>
          <cell r="CO107">
            <v>103.58534340655243</v>
          </cell>
          <cell r="CP107">
            <v>104.29117575624231</v>
          </cell>
          <cell r="CQ107">
            <v>104.77931637471802</v>
          </cell>
          <cell r="CR107">
            <v>105.82548965523961</v>
          </cell>
          <cell r="CS107">
            <v>108.31817296349169</v>
          </cell>
          <cell r="CT107">
            <v>107.53223988229392</v>
          </cell>
          <cell r="CU107">
            <v>108.39846240723161</v>
          </cell>
          <cell r="CV107">
            <v>109.39589394196794</v>
          </cell>
          <cell r="CW107">
            <v>110.36363991070606</v>
          </cell>
          <cell r="CX107">
            <v>111.16272044136038</v>
          </cell>
          <cell r="CY107">
            <v>112.13972975944928</v>
          </cell>
          <cell r="CZ107">
            <v>111.70762369775558</v>
          </cell>
          <cell r="DA107">
            <v>111.89254522288226</v>
          </cell>
          <cell r="DB107">
            <v>114.16300327309365</v>
          </cell>
          <cell r="DC107">
            <v>114.55468313752971</v>
          </cell>
          <cell r="DD107">
            <v>115.36636564786396</v>
          </cell>
          <cell r="DE107">
            <v>116.5483385466695</v>
          </cell>
          <cell r="DF107">
            <v>115.60567753037456</v>
          </cell>
          <cell r="DG107">
            <v>116.78079621423024</v>
          </cell>
          <cell r="DH107">
            <v>117.58215823818894</v>
          </cell>
          <cell r="DI107">
            <v>116.48855052994094</v>
          </cell>
          <cell r="DJ107">
            <v>117.07783183286011</v>
          </cell>
          <cell r="DK107">
            <v>117.25801126791313</v>
          </cell>
          <cell r="DL107">
            <v>117.62562132616638</v>
          </cell>
          <cell r="DM107">
            <v>119.44609187518644</v>
          </cell>
          <cell r="DN107">
            <v>119.36315146013547</v>
          </cell>
          <cell r="DO107">
            <v>121.00836389499821</v>
          </cell>
          <cell r="DP107">
            <v>120.41343713933901</v>
          </cell>
          <cell r="DQ107">
            <v>118.04070875518191</v>
          </cell>
          <cell r="DR107">
            <v>126.83901678032412</v>
          </cell>
          <cell r="DS107">
            <v>122.43673858462769</v>
          </cell>
          <cell r="DT107">
            <v>122.43367321219833</v>
          </cell>
          <cell r="DU107">
            <v>123.10179557869314</v>
          </cell>
        </row>
        <row r="118">
          <cell r="BY118">
            <v>100.97731455620114</v>
          </cell>
          <cell r="BZ118">
            <v>100.40561733515307</v>
          </cell>
          <cell r="CA118">
            <v>101.0802471285988</v>
          </cell>
          <cell r="CB118">
            <v>100.8449606991243</v>
          </cell>
          <cell r="CC118">
            <v>102.08061466143288</v>
          </cell>
          <cell r="CD118">
            <v>101.98980937339719</v>
          </cell>
          <cell r="CE118">
            <v>105.53441943588501</v>
          </cell>
          <cell r="CF118">
            <v>93.762079979153611</v>
          </cell>
          <cell r="CG118">
            <v>98.044185621411955</v>
          </cell>
          <cell r="CH118">
            <v>100.12135301879664</v>
          </cell>
          <cell r="CI118">
            <v>101.03563170288959</v>
          </cell>
          <cell r="CJ118">
            <v>103.75646227522483</v>
          </cell>
          <cell r="CK118">
            <v>103.39873134972831</v>
          </cell>
          <cell r="CL118">
            <v>104.98855065522554</v>
          </cell>
          <cell r="CM118">
            <v>104.49361949668672</v>
          </cell>
          <cell r="CN118">
            <v>102.7467489487308</v>
          </cell>
          <cell r="CO118">
            <v>103.45528387672616</v>
          </cell>
          <cell r="CP118">
            <v>104.03432827432815</v>
          </cell>
          <cell r="CQ118">
            <v>104.38356120829731</v>
          </cell>
          <cell r="CR118">
            <v>105.60206917927421</v>
          </cell>
          <cell r="CS118">
            <v>108.67252323827472</v>
          </cell>
          <cell r="CT118">
            <v>107.29347437669267</v>
          </cell>
          <cell r="CU118">
            <v>108.10346051893742</v>
          </cell>
          <cell r="CV118">
            <v>108.3178386225545</v>
          </cell>
          <cell r="CW118">
            <v>108.75241123884352</v>
          </cell>
          <cell r="CX118">
            <v>110.02239738691593</v>
          </cell>
          <cell r="CY118">
            <v>109.99853643873109</v>
          </cell>
          <cell r="CZ118">
            <v>110.65737984581349</v>
          </cell>
          <cell r="DA118">
            <v>109.76022625722008</v>
          </cell>
          <cell r="DB118">
            <v>110.73082438296562</v>
          </cell>
          <cell r="DC118">
            <v>112.64348398596181</v>
          </cell>
          <cell r="DD118">
            <v>113.87902547858954</v>
          </cell>
          <cell r="DE118">
            <v>113.55745278161315</v>
          </cell>
          <cell r="DF118">
            <v>113.03632912490995</v>
          </cell>
          <cell r="DG118">
            <v>113.55918593983543</v>
          </cell>
          <cell r="DH118">
            <v>114.28848274191947</v>
          </cell>
          <cell r="DI118">
            <v>113.59660175734501</v>
          </cell>
          <cell r="DJ118">
            <v>113.60149872844913</v>
          </cell>
          <cell r="DK118">
            <v>114.60575576386036</v>
          </cell>
          <cell r="DL118">
            <v>113.62776337399036</v>
          </cell>
          <cell r="DM118">
            <v>116.0228965541769</v>
          </cell>
          <cell r="DN118">
            <v>116.13764916460958</v>
          </cell>
          <cell r="DO118">
            <v>117.34697557145692</v>
          </cell>
          <cell r="DP118">
            <v>115.9836282179165</v>
          </cell>
          <cell r="DQ118">
            <v>113.92248535014306</v>
          </cell>
          <cell r="DR118">
            <v>122.78534766910447</v>
          </cell>
          <cell r="DS118">
            <v>118.68535184871885</v>
          </cell>
          <cell r="DT118">
            <v>118.99102939213164</v>
          </cell>
          <cell r="DU118">
            <v>119.28279692309465</v>
          </cell>
        </row>
        <row r="134">
          <cell r="BY134">
            <v>101.22675167706991</v>
          </cell>
          <cell r="BZ134">
            <v>100.84018190546931</v>
          </cell>
          <cell r="CA134">
            <v>101.20295849116572</v>
          </cell>
          <cell r="CB134">
            <v>102.29590562661302</v>
          </cell>
          <cell r="CC134">
            <v>101.39105636484878</v>
          </cell>
          <cell r="CD134">
            <v>101.92829195311164</v>
          </cell>
          <cell r="CE134">
            <v>97.638944231324871</v>
          </cell>
          <cell r="CF134">
            <v>80.501174999859799</v>
          </cell>
          <cell r="CG134">
            <v>90.207965803275982</v>
          </cell>
          <cell r="CH134">
            <v>98.990683018490941</v>
          </cell>
          <cell r="CI134">
            <v>99.886962788314634</v>
          </cell>
          <cell r="CJ134">
            <v>101.51578198174445</v>
          </cell>
          <cell r="CK134">
            <v>101.95769181659307</v>
          </cell>
          <cell r="CL134">
            <v>101.74338000513035</v>
          </cell>
          <cell r="CM134">
            <v>104.61742599680926</v>
          </cell>
          <cell r="CN134">
            <v>102.42170671097777</v>
          </cell>
          <cell r="CO134">
            <v>102.70045355600834</v>
          </cell>
          <cell r="CP134">
            <v>102.8303834422837</v>
          </cell>
          <cell r="CQ134">
            <v>102.22987833815147</v>
          </cell>
          <cell r="CR134">
            <v>104.34221743198167</v>
          </cell>
          <cell r="CS134">
            <v>104.5916134712237</v>
          </cell>
          <cell r="CT134">
            <v>102.99834640946652</v>
          </cell>
          <cell r="CU134">
            <v>103.87122763120979</v>
          </cell>
          <cell r="CV134">
            <v>102.58897786518362</v>
          </cell>
          <cell r="CW134">
            <v>103.87495778842946</v>
          </cell>
          <cell r="CX134">
            <v>105.67953764335958</v>
          </cell>
          <cell r="CY134">
            <v>104.51255277148373</v>
          </cell>
          <cell r="CZ134">
            <v>103.77290544803355</v>
          </cell>
          <cell r="DA134">
            <v>103.86293583888262</v>
          </cell>
          <cell r="DB134">
            <v>103.78209071951339</v>
          </cell>
          <cell r="DC134">
            <v>104.70333112864276</v>
          </cell>
          <cell r="DD134">
            <v>104.73267047082172</v>
          </cell>
          <cell r="DE134">
            <v>106.48930214255981</v>
          </cell>
          <cell r="DF134">
            <v>106.21767028578633</v>
          </cell>
          <cell r="DG134">
            <v>106.36543554446777</v>
          </cell>
          <cell r="DH134">
            <v>107.80379691543666</v>
          </cell>
          <cell r="DI134">
            <v>107.83665039617487</v>
          </cell>
          <cell r="DJ134">
            <v>107.21576723977826</v>
          </cell>
          <cell r="DK134">
            <v>107.03770410040605</v>
          </cell>
          <cell r="DL134">
            <v>106.97527462813878</v>
          </cell>
          <cell r="DM134">
            <v>107.7926176101155</v>
          </cell>
          <cell r="DN134">
            <v>107.64880524146906</v>
          </cell>
          <cell r="DO134">
            <v>108.68053850625259</v>
          </cell>
          <cell r="DP134">
            <v>107.77048340769537</v>
          </cell>
          <cell r="DQ134">
            <v>107.05503312802132</v>
          </cell>
          <cell r="DR134">
            <v>111.56900728646639</v>
          </cell>
          <cell r="DS134">
            <v>109.93914131033434</v>
          </cell>
          <cell r="DT134">
            <v>108.59398808403225</v>
          </cell>
          <cell r="DU134">
            <v>108.81448068999183</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68C29-356C-49ED-8B11-1AA490017039}">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c r="C1" s="3"/>
    </row>
    <row r="2" spans="1:12" s="4" customFormat="1" x14ac:dyDescent="0.25">
      <c r="A2" s="1"/>
    </row>
    <row r="3" spans="1:12" s="4" customFormat="1" x14ac:dyDescent="0.25">
      <c r="A3" s="1"/>
    </row>
    <row r="4" spans="1:12" s="4" customFormat="1" ht="24" customHeight="1" x14ac:dyDescent="0.25">
      <c r="A4" s="1"/>
      <c r="C4" s="5" t="s">
        <v>0</v>
      </c>
      <c r="D4" s="6" t="s">
        <v>1</v>
      </c>
      <c r="E4" s="7"/>
      <c r="F4" s="7"/>
      <c r="G4" s="6" t="s">
        <v>2</v>
      </c>
      <c r="H4" s="7"/>
      <c r="I4" s="7"/>
      <c r="J4" s="8"/>
      <c r="K4" s="6" t="s">
        <v>3</v>
      </c>
      <c r="L4" s="8"/>
    </row>
    <row r="5" spans="1:12" s="4" customFormat="1" ht="59.25" customHeight="1" x14ac:dyDescent="0.25">
      <c r="A5" s="1"/>
      <c r="C5" s="9"/>
      <c r="D5" s="10" t="s">
        <v>82</v>
      </c>
      <c r="E5" s="11" t="s">
        <v>83</v>
      </c>
      <c r="F5" s="12"/>
      <c r="G5" s="13" t="s">
        <v>84</v>
      </c>
      <c r="H5" s="14" t="s">
        <v>85</v>
      </c>
      <c r="I5" s="11" t="s">
        <v>86</v>
      </c>
      <c r="J5" s="15"/>
      <c r="K5" s="11" t="s">
        <v>87</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408.84957600000007</v>
      </c>
      <c r="E7" s="23">
        <v>-4.3934555752371485E-2</v>
      </c>
      <c r="F7" s="24">
        <v>-1.8656501860498942E-3</v>
      </c>
      <c r="G7" s="23">
        <v>2.253692187833467E-2</v>
      </c>
      <c r="H7" s="25">
        <v>5067.5538109999998</v>
      </c>
      <c r="I7" s="23">
        <v>-1.2652414670552337E-2</v>
      </c>
      <c r="J7" s="24">
        <v>-5.0764895899708673E-3</v>
      </c>
      <c r="K7" s="23">
        <v>-1.5084841942327065E-2</v>
      </c>
      <c r="L7" s="23">
        <v>-1.016659909016504E-2</v>
      </c>
    </row>
    <row r="8" spans="1:12" s="4" customFormat="1" x14ac:dyDescent="0.25">
      <c r="A8" s="1"/>
      <c r="C8" s="26" t="s">
        <v>7</v>
      </c>
      <c r="D8" s="27">
        <v>255.33133600000008</v>
      </c>
      <c r="E8" s="28">
        <v>-6.3933231091312437E-2</v>
      </c>
      <c r="F8" s="29">
        <v>-2.2883386205320044E-2</v>
      </c>
      <c r="G8" s="30">
        <v>4.0460801659365497E-3</v>
      </c>
      <c r="H8" s="31">
        <v>3190.1001619999997</v>
      </c>
      <c r="I8" s="32">
        <v>-1.9547986688639662E-2</v>
      </c>
      <c r="J8" s="33">
        <v>-1.1162392947047239E-2</v>
      </c>
      <c r="K8" s="32">
        <v>-2.3895960841844865E-2</v>
      </c>
      <c r="L8" s="32">
        <v>-1.770041289720814E-2</v>
      </c>
    </row>
    <row r="9" spans="1:12" s="4" customFormat="1" x14ac:dyDescent="0.25">
      <c r="A9" s="1"/>
      <c r="C9" s="34" t="s">
        <v>8</v>
      </c>
      <c r="D9" s="35">
        <v>83.056103000000007</v>
      </c>
      <c r="E9" s="36">
        <v>-8.5227911247806154E-2</v>
      </c>
      <c r="F9" s="37">
        <v>-1.4043698372989688E-3</v>
      </c>
      <c r="G9" s="38">
        <v>-9.801193299611155E-4</v>
      </c>
      <c r="H9" s="39">
        <v>1015.759128</v>
      </c>
      <c r="I9" s="40">
        <v>1.0433428445226545E-2</v>
      </c>
      <c r="J9" s="41">
        <v>1.9981885986721126E-2</v>
      </c>
      <c r="K9" s="40">
        <v>1.5532896509524052E-2</v>
      </c>
      <c r="L9" s="40">
        <v>2.2630114691597703E-2</v>
      </c>
    </row>
    <row r="10" spans="1:12" s="4" customFormat="1" x14ac:dyDescent="0.25">
      <c r="A10" s="1"/>
      <c r="C10" s="42" t="s">
        <v>9</v>
      </c>
      <c r="D10" s="35">
        <v>22.059449000000001</v>
      </c>
      <c r="E10" s="36">
        <v>-8.5227911247806154E-2</v>
      </c>
      <c r="F10" s="37">
        <v>-5.1648493157671616E-2</v>
      </c>
      <c r="G10" s="38">
        <v>-4.2367932440755429E-2</v>
      </c>
      <c r="H10" s="39">
        <v>271.11844899999994</v>
      </c>
      <c r="I10" s="40">
        <v>-3.8753270750939706E-2</v>
      </c>
      <c r="J10" s="41">
        <v>-2.9154771329592544E-2</v>
      </c>
      <c r="K10" s="40">
        <v>-3.7490084038958926E-2</v>
      </c>
      <c r="L10" s="40">
        <v>-3.0025743212454548E-2</v>
      </c>
    </row>
    <row r="11" spans="1:12" s="4" customFormat="1" x14ac:dyDescent="0.25">
      <c r="A11" s="1"/>
      <c r="C11" s="42" t="s">
        <v>10</v>
      </c>
      <c r="D11" s="35">
        <v>46.350285999999997</v>
      </c>
      <c r="E11" s="36">
        <v>-2.9397880481902394E-2</v>
      </c>
      <c r="F11" s="37">
        <v>1.3696533347127282E-2</v>
      </c>
      <c r="G11" s="38">
        <v>1.648362472288456E-2</v>
      </c>
      <c r="H11" s="39">
        <v>569.29460099999994</v>
      </c>
      <c r="I11" s="40">
        <v>2.9507734680150222E-2</v>
      </c>
      <c r="J11" s="41">
        <v>3.8574671949469508E-2</v>
      </c>
      <c r="K11" s="40">
        <v>3.7165480602976864E-2</v>
      </c>
      <c r="L11" s="40">
        <v>4.3453585863885369E-2</v>
      </c>
    </row>
    <row r="12" spans="1:12" s="4" customFormat="1" x14ac:dyDescent="0.25">
      <c r="C12" s="42" t="s">
        <v>11</v>
      </c>
      <c r="D12" s="35">
        <v>13.635548</v>
      </c>
      <c r="E12" s="36">
        <v>-1.1662851918326278E-2</v>
      </c>
      <c r="F12" s="37">
        <v>2.5605976675532549E-2</v>
      </c>
      <c r="G12" s="38">
        <v>1.1218802317043863E-2</v>
      </c>
      <c r="H12" s="39">
        <v>163.73567500000001</v>
      </c>
      <c r="I12" s="40">
        <v>2.9177532615634938E-2</v>
      </c>
      <c r="J12" s="41">
        <v>3.9803577158727954E-2</v>
      </c>
      <c r="K12" s="40">
        <v>3.0931152038196075E-2</v>
      </c>
      <c r="L12" s="40">
        <v>4.0748032364997799E-2</v>
      </c>
    </row>
    <row r="13" spans="1:12" s="4" customFormat="1" x14ac:dyDescent="0.25">
      <c r="C13" s="43" t="s">
        <v>12</v>
      </c>
      <c r="D13" s="35">
        <v>73.905660999999995</v>
      </c>
      <c r="E13" s="36">
        <v>-5.9711973288196107E-2</v>
      </c>
      <c r="F13" s="37">
        <v>-1.9322896593325867E-2</v>
      </c>
      <c r="G13" s="38">
        <v>-9.8285584049135899E-3</v>
      </c>
      <c r="H13" s="39">
        <v>942.3766149999999</v>
      </c>
      <c r="I13" s="40">
        <v>-2.0443547972824438E-2</v>
      </c>
      <c r="J13" s="41">
        <v>-1.7326486707351929E-2</v>
      </c>
      <c r="K13" s="40">
        <v>-2.3650936454284732E-2</v>
      </c>
      <c r="L13" s="40">
        <v>-2.2623988268788864E-2</v>
      </c>
    </row>
    <row r="14" spans="1:12" s="4" customFormat="1" x14ac:dyDescent="0.25">
      <c r="C14" s="44" t="s">
        <v>13</v>
      </c>
      <c r="D14" s="35">
        <v>17.882111999999999</v>
      </c>
      <c r="E14" s="36">
        <v>-2.6691625703279209E-2</v>
      </c>
      <c r="F14" s="37">
        <v>1.7623229866367218E-2</v>
      </c>
      <c r="G14" s="38">
        <v>-1.016871277220055E-2</v>
      </c>
      <c r="H14" s="39">
        <v>224.70263199999997</v>
      </c>
      <c r="I14" s="40">
        <v>2.4086949332348784E-2</v>
      </c>
      <c r="J14" s="41">
        <v>2.8831728564127745E-2</v>
      </c>
      <c r="K14" s="40">
        <v>2.8518327137557309E-2</v>
      </c>
      <c r="L14" s="40">
        <v>2.8901262595315114E-2</v>
      </c>
    </row>
    <row r="15" spans="1:12" s="4" customFormat="1" x14ac:dyDescent="0.25">
      <c r="C15" s="44" t="s">
        <v>14</v>
      </c>
      <c r="D15" s="35">
        <v>53.053967</v>
      </c>
      <c r="E15" s="36">
        <v>-7.4244005310039385E-2</v>
      </c>
      <c r="F15" s="37">
        <v>-3.4791883793002465E-2</v>
      </c>
      <c r="G15" s="38">
        <v>-1.0341791806585232E-2</v>
      </c>
      <c r="H15" s="39">
        <v>680.68174199999999</v>
      </c>
      <c r="I15" s="40">
        <v>-3.9046792537257291E-2</v>
      </c>
      <c r="J15" s="41">
        <v>-3.6645069491672122E-2</v>
      </c>
      <c r="K15" s="40">
        <v>-4.4966193467801729E-2</v>
      </c>
      <c r="L15" s="40">
        <v>-4.4223087726536936E-2</v>
      </c>
    </row>
    <row r="16" spans="1:12" s="4" customFormat="1" x14ac:dyDescent="0.25">
      <c r="C16" s="45" t="s">
        <v>15</v>
      </c>
      <c r="D16" s="35">
        <v>13.033864000000001</v>
      </c>
      <c r="E16" s="36">
        <v>-0.19418934843711344</v>
      </c>
      <c r="F16" s="37">
        <v>-0.16035412797754844</v>
      </c>
      <c r="G16" s="38">
        <v>-0.16132475868228091</v>
      </c>
      <c r="H16" s="39">
        <v>168.484995</v>
      </c>
      <c r="I16" s="40">
        <v>-0.26722627730083437</v>
      </c>
      <c r="J16" s="41">
        <v>-0.2586181496578448</v>
      </c>
      <c r="K16" s="40">
        <v>-0.2895021857356681</v>
      </c>
      <c r="L16" s="40">
        <v>-0.28298037944651211</v>
      </c>
    </row>
    <row r="17" spans="1:20" s="4" customFormat="1" x14ac:dyDescent="0.25">
      <c r="C17" s="34" t="s">
        <v>16</v>
      </c>
      <c r="D17" s="35">
        <v>26.156146</v>
      </c>
      <c r="E17" s="36">
        <v>-2.3838203764837584E-2</v>
      </c>
      <c r="F17" s="37">
        <v>2.3488917666467213E-2</v>
      </c>
      <c r="G17" s="46">
        <v>6.5211653683354021E-2</v>
      </c>
      <c r="H17" s="39">
        <v>311.29357399999998</v>
      </c>
      <c r="I17" s="47">
        <v>5.4616779686223804E-2</v>
      </c>
      <c r="J17" s="41">
        <v>6.1295475901922414E-2</v>
      </c>
      <c r="K17" s="40">
        <v>5.3154674726812345E-2</v>
      </c>
      <c r="L17" s="40">
        <v>5.7187988198063255E-2</v>
      </c>
    </row>
    <row r="18" spans="1:20" s="4" customFormat="1" x14ac:dyDescent="0.25">
      <c r="C18" s="34" t="s">
        <v>17</v>
      </c>
      <c r="D18" s="35">
        <v>54.078412999999998</v>
      </c>
      <c r="E18" s="36">
        <v>-9.1610006249732034E-2</v>
      </c>
      <c r="F18" s="37">
        <v>-4.7046477646550677E-2</v>
      </c>
      <c r="G18" s="38">
        <v>6.6305295949420806E-2</v>
      </c>
      <c r="H18" s="39">
        <v>694.22958199999994</v>
      </c>
      <c r="I18" s="40">
        <v>-1.7857285921029198E-2</v>
      </c>
      <c r="J18" s="41">
        <v>-3.5563679035097717E-3</v>
      </c>
      <c r="K18" s="40">
        <v>-3.3866538698866133E-2</v>
      </c>
      <c r="L18" s="40">
        <v>-2.1740016053944267E-2</v>
      </c>
    </row>
    <row r="19" spans="1:20" s="4" customFormat="1" x14ac:dyDescent="0.25">
      <c r="A19" s="2"/>
      <c r="C19" s="42" t="s">
        <v>18</v>
      </c>
      <c r="D19" s="35">
        <v>34.033698999999999</v>
      </c>
      <c r="E19" s="36">
        <v>-0.10232006447400377</v>
      </c>
      <c r="F19" s="37">
        <v>-6.1463268106911273E-2</v>
      </c>
      <c r="G19" s="38">
        <v>0.10241865987068688</v>
      </c>
      <c r="H19" s="39">
        <v>443.61184399999996</v>
      </c>
      <c r="I19" s="40">
        <v>-3.1813719036285382E-2</v>
      </c>
      <c r="J19" s="41">
        <v>-1.7159901606487171E-2</v>
      </c>
      <c r="K19" s="40">
        <v>-5.7963812352899824E-2</v>
      </c>
      <c r="L19" s="40">
        <v>-4.5850726283852339E-2</v>
      </c>
    </row>
    <row r="20" spans="1:20" s="4" customFormat="1" x14ac:dyDescent="0.25">
      <c r="A20" s="2"/>
      <c r="C20" s="42" t="s">
        <v>19</v>
      </c>
      <c r="D20" s="35">
        <v>20.044712999999998</v>
      </c>
      <c r="E20" s="36">
        <v>-7.2828180506216644E-2</v>
      </c>
      <c r="F20" s="37">
        <v>-2.0431030674224804E-2</v>
      </c>
      <c r="G20" s="38">
        <v>5.6483534126476886E-3</v>
      </c>
      <c r="H20" s="39">
        <v>250.61773799999997</v>
      </c>
      <c r="I20" s="40">
        <v>7.8588971296500443E-3</v>
      </c>
      <c r="J20" s="41">
        <v>2.1491151221032956E-2</v>
      </c>
      <c r="K20" s="40">
        <v>1.1878170156310652E-2</v>
      </c>
      <c r="L20" s="40">
        <v>2.3567007478700885E-2</v>
      </c>
    </row>
    <row r="21" spans="1:20" s="4" customFormat="1" x14ac:dyDescent="0.25">
      <c r="C21" s="48" t="s">
        <v>20</v>
      </c>
      <c r="D21" s="27">
        <v>153.51823999999999</v>
      </c>
      <c r="E21" s="28">
        <v>-8.7105266276015225E-3</v>
      </c>
      <c r="F21" s="29">
        <v>3.5305266088968335E-2</v>
      </c>
      <c r="G21" s="49">
        <v>5.6173388247143352E-2</v>
      </c>
      <c r="H21" s="31">
        <v>1877.453649</v>
      </c>
      <c r="I21" s="32">
        <v>-7.1059986076682513E-4</v>
      </c>
      <c r="J21" s="33">
        <v>5.4479059125767115E-3</v>
      </c>
      <c r="K21" s="32">
        <v>2.616270487383332E-4</v>
      </c>
      <c r="L21" s="32">
        <v>2.8140207011562168E-3</v>
      </c>
    </row>
    <row r="22" spans="1:20" s="4" customFormat="1" ht="12.75" customHeight="1" x14ac:dyDescent="0.25">
      <c r="C22" s="50" t="s">
        <v>21</v>
      </c>
      <c r="D22" s="35">
        <v>117.02288300000001</v>
      </c>
      <c r="E22" s="36">
        <v>2.6687794336057724E-3</v>
      </c>
      <c r="F22" s="37">
        <v>5.0549259960456894E-2</v>
      </c>
      <c r="G22" s="38">
        <v>7.4934225704935242E-2</v>
      </c>
      <c r="H22" s="39">
        <v>1425.0681350000002</v>
      </c>
      <c r="I22" s="40">
        <v>-1.0451813386709308E-3</v>
      </c>
      <c r="J22" s="41">
        <v>5.1740935127138066E-3</v>
      </c>
      <c r="K22" s="40">
        <v>8.1485887686594261E-4</v>
      </c>
      <c r="L22" s="40">
        <v>2.9118675458670307E-3</v>
      </c>
    </row>
    <row r="23" spans="1:20" s="4" customFormat="1" ht="12.75" customHeight="1" x14ac:dyDescent="0.25">
      <c r="C23" s="51" t="s">
        <v>22</v>
      </c>
      <c r="D23" s="35">
        <v>109.13441800000001</v>
      </c>
      <c r="E23" s="36">
        <v>4.9912143951866828E-3</v>
      </c>
      <c r="F23" s="37">
        <v>5.7240454105916605E-2</v>
      </c>
      <c r="G23" s="38">
        <v>9.3256873844321131E-2</v>
      </c>
      <c r="H23" s="39">
        <v>1332.4919880000002</v>
      </c>
      <c r="I23" s="40">
        <v>6.2015059825808461E-3</v>
      </c>
      <c r="J23" s="41">
        <v>1.2552189505668609E-2</v>
      </c>
      <c r="K23" s="40">
        <v>6.2184798300310984E-3</v>
      </c>
      <c r="L23" s="40">
        <v>8.0904766743647993E-3</v>
      </c>
    </row>
    <row r="24" spans="1:20" s="4" customFormat="1" ht="12.75" customHeight="1" x14ac:dyDescent="0.25">
      <c r="A24" s="2"/>
      <c r="C24" s="44" t="s">
        <v>23</v>
      </c>
      <c r="D24" s="52">
        <v>7.8884650000000001</v>
      </c>
      <c r="E24" s="36">
        <v>-2.8394028030066631E-2</v>
      </c>
      <c r="F24" s="37">
        <v>-3.8271793866740622E-2</v>
      </c>
      <c r="G24" s="38">
        <v>-0.11749691856980382</v>
      </c>
      <c r="H24" s="39">
        <v>92.576146999999978</v>
      </c>
      <c r="I24" s="40">
        <v>-9.4872601633988363E-2</v>
      </c>
      <c r="J24" s="41">
        <v>-9.0818429855913152E-2</v>
      </c>
      <c r="K24" s="40">
        <v>-7.2546818785750089E-2</v>
      </c>
      <c r="L24" s="40">
        <v>-6.7027988470711009E-2</v>
      </c>
    </row>
    <row r="25" spans="1:20" s="4" customFormat="1" ht="12.75" customHeight="1" x14ac:dyDescent="0.25">
      <c r="C25" s="50" t="s">
        <v>24</v>
      </c>
      <c r="D25" s="35">
        <v>36.495357000000006</v>
      </c>
      <c r="E25" s="36">
        <v>-4.3517672499094107E-2</v>
      </c>
      <c r="F25" s="37">
        <v>-1.1148530448223171E-2</v>
      </c>
      <c r="G25" s="38">
        <v>1.0252770357193075E-3</v>
      </c>
      <c r="H25" s="39">
        <v>452.385514</v>
      </c>
      <c r="I25" s="40">
        <v>3.4483813318453294E-4</v>
      </c>
      <c r="J25" s="41">
        <v>6.3122136094935222E-3</v>
      </c>
      <c r="K25" s="40">
        <v>-1.466740178114212E-3</v>
      </c>
      <c r="L25" s="40">
        <v>2.5040331411245731E-3</v>
      </c>
    </row>
    <row r="26" spans="1:20" s="4" customFormat="1" ht="12.75" customHeight="1" x14ac:dyDescent="0.25">
      <c r="C26" s="53" t="s">
        <v>25</v>
      </c>
      <c r="D26" s="54">
        <v>354.77116300000006</v>
      </c>
      <c r="E26" s="55">
        <v>-3.6224205532907172E-2</v>
      </c>
      <c r="F26" s="56">
        <v>5.7142737683320011E-3</v>
      </c>
      <c r="G26" s="57">
        <v>1.5894259090383889E-2</v>
      </c>
      <c r="H26" s="58">
        <v>4373.3242290000007</v>
      </c>
      <c r="I26" s="59">
        <v>-1.1821105818365041E-2</v>
      </c>
      <c r="J26" s="60">
        <v>-5.318644459969657E-3</v>
      </c>
      <c r="K26" s="59">
        <v>-1.2022737589344357E-2</v>
      </c>
      <c r="L26" s="59">
        <v>-8.3033335900163374E-3</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customHeight="1" x14ac:dyDescent="0.25">
      <c r="C30" s="62" t="s">
        <v>26</v>
      </c>
      <c r="D30" s="22">
        <v>61.653638999999998</v>
      </c>
      <c r="E30" s="63">
        <v>2.5643636572942219E-2</v>
      </c>
      <c r="F30" s="63">
        <v>3.8105435839609125E-2</v>
      </c>
      <c r="G30" s="63">
        <v>1.8611462729887229E-2</v>
      </c>
      <c r="H30" s="64">
        <v>740.010447</v>
      </c>
      <c r="I30" s="63">
        <v>1.5630224181437447E-2</v>
      </c>
      <c r="J30" s="63">
        <v>2.6428963197490107E-2</v>
      </c>
      <c r="K30" s="63">
        <v>3.5443168935641367E-2</v>
      </c>
      <c r="L30" s="63">
        <v>4.5011660559131528E-2</v>
      </c>
    </row>
    <row r="31" spans="1:20" s="4" customFormat="1" ht="12.75" customHeight="1" x14ac:dyDescent="0.25">
      <c r="C31" s="50" t="s">
        <v>27</v>
      </c>
      <c r="D31" s="65">
        <v>53.558320000000002</v>
      </c>
      <c r="E31" s="40">
        <v>1.5207800846678721E-2</v>
      </c>
      <c r="F31" s="40">
        <v>2.7070462684594343E-2</v>
      </c>
      <c r="G31" s="40">
        <v>4.0599796209132455E-2</v>
      </c>
      <c r="H31" s="66">
        <v>647.75266399999998</v>
      </c>
      <c r="I31" s="40">
        <v>2.8227917388278456E-2</v>
      </c>
      <c r="J31" s="40">
        <v>3.7086890933215599E-2</v>
      </c>
      <c r="K31" s="40">
        <v>4.1507964657556018E-2</v>
      </c>
      <c r="L31" s="40">
        <v>4.9997606709004216E-2</v>
      </c>
      <c r="M31" s="67"/>
      <c r="N31" s="67"/>
      <c r="O31" s="67"/>
      <c r="P31" s="67"/>
      <c r="Q31" s="67"/>
      <c r="R31" s="67"/>
      <c r="S31" s="67"/>
      <c r="T31" s="67"/>
    </row>
    <row r="32" spans="1:20" s="4" customFormat="1" ht="12.75" customHeight="1" x14ac:dyDescent="0.25">
      <c r="C32" s="68" t="s">
        <v>28</v>
      </c>
      <c r="D32" s="35">
        <v>43.363774999999997</v>
      </c>
      <c r="E32" s="40">
        <v>1.7355068614813396E-2</v>
      </c>
      <c r="F32" s="40">
        <v>2.7070031502760994E-2</v>
      </c>
      <c r="G32" s="40">
        <v>2.7361660239208163E-2</v>
      </c>
      <c r="H32" s="66">
        <v>519.00709900000004</v>
      </c>
      <c r="I32" s="40">
        <v>1.6634986416277364E-2</v>
      </c>
      <c r="J32" s="40">
        <v>2.5792573753238734E-2</v>
      </c>
      <c r="K32" s="40">
        <v>3.2123391228452425E-2</v>
      </c>
      <c r="L32" s="40">
        <v>4.1076333640823526E-2</v>
      </c>
      <c r="M32" s="67"/>
      <c r="N32" s="67"/>
      <c r="O32" s="67"/>
      <c r="P32" s="67"/>
      <c r="Q32" s="67"/>
      <c r="R32" s="67"/>
      <c r="S32" s="67"/>
      <c r="T32" s="67"/>
    </row>
    <row r="33" spans="2:20" s="4" customFormat="1" ht="12.75" customHeight="1" x14ac:dyDescent="0.25">
      <c r="C33" s="68" t="s">
        <v>29</v>
      </c>
      <c r="D33" s="35">
        <v>4.5877080000000001</v>
      </c>
      <c r="E33" s="40">
        <v>3.2379116980634448E-2</v>
      </c>
      <c r="F33" s="40">
        <v>0.10650130212306097</v>
      </c>
      <c r="G33" s="40">
        <v>0.2202101308373694</v>
      </c>
      <c r="H33" s="66">
        <v>52.327900999999997</v>
      </c>
      <c r="I33" s="40">
        <v>8.4013055910428402E-2</v>
      </c>
      <c r="J33" s="40">
        <v>0.1630060508977369</v>
      </c>
      <c r="K33" s="40">
        <v>9.8868374327445441E-2</v>
      </c>
      <c r="L33" s="40">
        <v>0.16793535730436204</v>
      </c>
      <c r="M33" s="67"/>
      <c r="N33" s="67"/>
      <c r="O33" s="67"/>
      <c r="P33" s="67"/>
      <c r="Q33" s="67"/>
      <c r="R33" s="67"/>
      <c r="S33" s="67"/>
      <c r="T33" s="67"/>
    </row>
    <row r="34" spans="2:20" s="4" customFormat="1" ht="12.75" customHeight="1" x14ac:dyDescent="0.25">
      <c r="C34" s="68" t="s">
        <v>30</v>
      </c>
      <c r="D34" s="35">
        <v>4.7054470000000004</v>
      </c>
      <c r="E34" s="40">
        <v>-5.1443181300469765E-2</v>
      </c>
      <c r="F34" s="40">
        <v>-4.1416991315932239E-2</v>
      </c>
      <c r="G34" s="40">
        <v>2.1559120247718999E-2</v>
      </c>
      <c r="H34" s="66">
        <v>67.010695999999996</v>
      </c>
      <c r="I34" s="40">
        <v>1.9050697146768325E-2</v>
      </c>
      <c r="J34" s="40">
        <v>2.3258322629989392E-2</v>
      </c>
      <c r="K34" s="40">
        <v>1.511544371303164E-2</v>
      </c>
      <c r="L34" s="40">
        <v>2.2049656458698941E-2</v>
      </c>
      <c r="M34" s="67"/>
      <c r="N34" s="67"/>
      <c r="O34" s="67"/>
      <c r="P34" s="67"/>
      <c r="Q34" s="67"/>
      <c r="R34" s="67"/>
      <c r="S34" s="67"/>
      <c r="T34" s="67"/>
    </row>
    <row r="35" spans="2:20" s="4" customFormat="1" ht="12.75" customHeight="1" x14ac:dyDescent="0.25">
      <c r="C35" s="69" t="s">
        <v>31</v>
      </c>
      <c r="D35" s="70">
        <v>7.7999309999999999</v>
      </c>
      <c r="E35" s="71">
        <v>8.7348297887556381E-2</v>
      </c>
      <c r="F35" s="71">
        <v>0.12574337884728504</v>
      </c>
      <c r="G35" s="71">
        <v>4.3982562167652617E-2</v>
      </c>
      <c r="H35" s="72">
        <v>89.201978999999994</v>
      </c>
      <c r="I35" s="71">
        <v>1.5352090340473135E-2</v>
      </c>
      <c r="J35" s="71">
        <v>3.0135220089523962E-2</v>
      </c>
      <c r="K35" s="71">
        <v>1.8161358319540799E-2</v>
      </c>
      <c r="L35" s="71">
        <v>2.9482084968558864E-2</v>
      </c>
      <c r="M35" s="67"/>
      <c r="N35" s="67"/>
      <c r="O35" s="67"/>
      <c r="P35" s="67"/>
      <c r="Q35" s="67"/>
      <c r="R35" s="67"/>
      <c r="S35" s="67"/>
      <c r="T35" s="67"/>
    </row>
    <row r="36" spans="2:20" s="4" customFormat="1" ht="12.75" customHeight="1" x14ac:dyDescent="0.25">
      <c r="B36" s="73"/>
      <c r="C36" s="74"/>
      <c r="E36" s="75"/>
      <c r="F36" s="75"/>
      <c r="G36" s="75"/>
      <c r="H36" s="76"/>
      <c r="I36" s="75"/>
      <c r="J36" s="75"/>
      <c r="K36" s="75"/>
      <c r="L36" s="75"/>
    </row>
    <row r="37" spans="2:20" s="4" customFormat="1" ht="29.25" customHeight="1" x14ac:dyDescent="0.25">
      <c r="B37" s="73"/>
      <c r="C37" s="5" t="s">
        <v>32</v>
      </c>
      <c r="D37" s="6" t="s">
        <v>1</v>
      </c>
      <c r="E37" s="7"/>
      <c r="F37" s="7"/>
      <c r="G37" s="6" t="s">
        <v>2</v>
      </c>
      <c r="H37" s="7"/>
      <c r="I37" s="7"/>
      <c r="J37" s="8"/>
      <c r="K37" s="6" t="s">
        <v>3</v>
      </c>
      <c r="L37" s="8"/>
    </row>
    <row r="38" spans="2:20" s="4" customFormat="1" ht="47.25" customHeight="1" x14ac:dyDescent="0.25">
      <c r="B38" s="73"/>
      <c r="C38" s="9"/>
      <c r="D38" s="10" t="str">
        <f>D5</f>
        <v>Données brutes  septembre 2023</v>
      </c>
      <c r="E38" s="11" t="str">
        <f>E5</f>
        <v>Taux de croissance  sept 2023 / sept 2022</v>
      </c>
      <c r="F38" s="15"/>
      <c r="G38" s="13" t="str">
        <f>G5</f>
        <v>Rappel :
Taux ACM CVS-CJO à fin septembre 2022</v>
      </c>
      <c r="H38" s="14" t="str">
        <f>H5</f>
        <v>Données brutes oct 2022 - sept 2023</v>
      </c>
      <c r="I38" s="11" t="str">
        <f>I5</f>
        <v>Taux ACM (oct 2022 - juil 2023 / août 2021 - sept 2022)</v>
      </c>
      <c r="J38" s="15"/>
      <c r="K38" s="11" t="str">
        <f>K5</f>
        <v>( janv à sept 2023 ) /
( janv à sept 2022 )</v>
      </c>
      <c r="L38" s="15"/>
    </row>
    <row r="39" spans="2:20" s="4" customFormat="1" ht="40.5" customHeight="1" x14ac:dyDescent="0.25">
      <c r="B39" s="73"/>
      <c r="C39" s="16"/>
      <c r="D39" s="17"/>
      <c r="E39" s="18" t="s">
        <v>4</v>
      </c>
      <c r="F39" s="18" t="s">
        <v>5</v>
      </c>
      <c r="G39" s="19"/>
      <c r="H39" s="20"/>
      <c r="I39" s="18" t="s">
        <v>4</v>
      </c>
      <c r="J39" s="18" t="s">
        <v>5</v>
      </c>
      <c r="K39" s="18" t="s">
        <v>4</v>
      </c>
      <c r="L39" s="18" t="s">
        <v>5</v>
      </c>
    </row>
    <row r="40" spans="2:20" s="4" customFormat="1" ht="12.75" customHeight="1" x14ac:dyDescent="0.25">
      <c r="B40" s="73"/>
      <c r="C40" s="21" t="s">
        <v>6</v>
      </c>
      <c r="D40" s="22">
        <v>193.16271899999998</v>
      </c>
      <c r="E40" s="23">
        <v>-5.5118751425391466E-2</v>
      </c>
      <c r="F40" s="24">
        <v>-1.3584484281632392E-2</v>
      </c>
      <c r="G40" s="23">
        <v>-5.6104558143581507E-3</v>
      </c>
      <c r="H40" s="77">
        <v>2401.7643589999998</v>
      </c>
      <c r="I40" s="23">
        <v>-1.9017667462766563E-2</v>
      </c>
      <c r="J40" s="24">
        <v>-1.440943490575719E-2</v>
      </c>
      <c r="K40" s="23">
        <v>-1.9768965310076547E-2</v>
      </c>
      <c r="L40" s="23">
        <v>-1.7376392121945083E-2</v>
      </c>
    </row>
    <row r="41" spans="2:20" s="4" customFormat="1" ht="12.75" customHeight="1" x14ac:dyDescent="0.25">
      <c r="B41" s="73"/>
      <c r="C41" s="26" t="s">
        <v>7</v>
      </c>
      <c r="D41" s="27">
        <v>113.36070899999997</v>
      </c>
      <c r="E41" s="28">
        <v>-7.6914863240532094E-2</v>
      </c>
      <c r="F41" s="29">
        <v>-3.711977117237697E-2</v>
      </c>
      <c r="G41" s="30">
        <v>-2.8057494218928891E-2</v>
      </c>
      <c r="H41" s="31">
        <v>1421.328788</v>
      </c>
      <c r="I41" s="32">
        <v>-2.7608339053222242E-2</v>
      </c>
      <c r="J41" s="33">
        <v>-2.2507041320540599E-2</v>
      </c>
      <c r="K41" s="32">
        <v>-2.9975683463272729E-2</v>
      </c>
      <c r="L41" s="32">
        <v>-2.6614728752957006E-2</v>
      </c>
    </row>
    <row r="42" spans="2:20" s="4" customFormat="1" ht="12.75" customHeight="1" x14ac:dyDescent="0.25">
      <c r="B42" s="73"/>
      <c r="C42" s="34" t="s">
        <v>8</v>
      </c>
      <c r="D42" s="35">
        <v>36.335681000000001</v>
      </c>
      <c r="E42" s="36">
        <v>-6.7149354021699748E-2</v>
      </c>
      <c r="F42" s="37">
        <v>-2.6601104270618459E-2</v>
      </c>
      <c r="G42" s="38">
        <v>-2.3748650277947703E-2</v>
      </c>
      <c r="H42" s="39">
        <v>451.36237100000011</v>
      </c>
      <c r="I42" s="40">
        <v>-6.0231233711202092E-3</v>
      </c>
      <c r="J42" s="41">
        <v>3.1420774883921254E-3</v>
      </c>
      <c r="K42" s="40">
        <v>-1.7931824187323864E-3</v>
      </c>
      <c r="L42" s="40">
        <v>5.0912395608808669E-3</v>
      </c>
    </row>
    <row r="43" spans="2:20" s="4" customFormat="1" ht="12.75" customHeight="1" x14ac:dyDescent="0.25">
      <c r="B43" s="73"/>
      <c r="C43" s="42" t="s">
        <v>9</v>
      </c>
      <c r="D43" s="35">
        <v>10.028154999999998</v>
      </c>
      <c r="E43" s="36">
        <v>-0.10307068325226865</v>
      </c>
      <c r="F43" s="37">
        <v>-6.8658788308973095E-2</v>
      </c>
      <c r="G43" s="38">
        <v>-8.9112537019895299E-2</v>
      </c>
      <c r="H43" s="39">
        <v>125.50414500000001</v>
      </c>
      <c r="I43" s="40">
        <v>-5.1490972559285586E-2</v>
      </c>
      <c r="J43" s="41">
        <v>-4.2671368842681967E-2</v>
      </c>
      <c r="K43" s="40">
        <v>-4.8285551747203614E-2</v>
      </c>
      <c r="L43" s="40">
        <v>-4.2263930352054002E-2</v>
      </c>
    </row>
    <row r="44" spans="2:20" s="4" customFormat="1" ht="12.75" customHeight="1" x14ac:dyDescent="0.25">
      <c r="B44" s="73"/>
      <c r="C44" s="42" t="s">
        <v>10</v>
      </c>
      <c r="D44" s="35">
        <v>20.638098000000003</v>
      </c>
      <c r="E44" s="36">
        <v>-6.1375935026674933E-2</v>
      </c>
      <c r="F44" s="37">
        <v>-1.9080352876644224E-2</v>
      </c>
      <c r="G44" s="38">
        <v>4.3436535312100233E-3</v>
      </c>
      <c r="H44" s="39">
        <v>256.56874800000003</v>
      </c>
      <c r="I44" s="40">
        <v>1.1257749696510944E-2</v>
      </c>
      <c r="J44" s="41">
        <v>1.928460260700815E-2</v>
      </c>
      <c r="K44" s="40">
        <v>1.7306923286388054E-2</v>
      </c>
      <c r="L44" s="40">
        <v>2.3647017305689966E-2</v>
      </c>
    </row>
    <row r="45" spans="2:20" s="4" customFormat="1" ht="12.75" customHeight="1" x14ac:dyDescent="0.25">
      <c r="B45" s="73"/>
      <c r="C45" s="42" t="s">
        <v>11</v>
      </c>
      <c r="D45" s="35">
        <v>5.5132520000000005</v>
      </c>
      <c r="E45" s="36">
        <v>-2.3353935909225076E-2</v>
      </c>
      <c r="F45" s="37">
        <v>2.1492808713441391E-2</v>
      </c>
      <c r="G45" s="38">
        <v>1.0122350195986396E-2</v>
      </c>
      <c r="H45" s="39">
        <v>67.505077</v>
      </c>
      <c r="I45" s="40">
        <v>1.5830107713382446E-2</v>
      </c>
      <c r="J45" s="41">
        <v>2.9792505187871132E-2</v>
      </c>
      <c r="K45" s="40">
        <v>1.3660762621392708E-2</v>
      </c>
      <c r="L45" s="40">
        <v>2.4861081037563348E-2</v>
      </c>
    </row>
    <row r="46" spans="2:20" s="4" customFormat="1" ht="12.75" customHeight="1" x14ac:dyDescent="0.25">
      <c r="B46" s="73"/>
      <c r="C46" s="43" t="s">
        <v>12</v>
      </c>
      <c r="D46" s="35">
        <v>46.278936000000002</v>
      </c>
      <c r="E46" s="36">
        <v>-7.6587900277820142E-2</v>
      </c>
      <c r="F46" s="37">
        <v>-3.9414872213033969E-2</v>
      </c>
      <c r="G46" s="38">
        <v>-2.7685942004159414E-2</v>
      </c>
      <c r="H46" s="39">
        <v>590.77505100000008</v>
      </c>
      <c r="I46" s="40">
        <v>-3.2240273436102918E-2</v>
      </c>
      <c r="J46" s="41">
        <v>-3.3482711058847259E-2</v>
      </c>
      <c r="K46" s="40">
        <v>-3.6276410473375709E-2</v>
      </c>
      <c r="L46" s="40">
        <v>-3.8489237387737019E-2</v>
      </c>
    </row>
    <row r="47" spans="2:20" s="4" customFormat="1" ht="12.75" customHeight="1" x14ac:dyDescent="0.25">
      <c r="B47" s="73"/>
      <c r="C47" s="44" t="s">
        <v>13</v>
      </c>
      <c r="D47" s="35">
        <v>9.8673999999999999</v>
      </c>
      <c r="E47" s="36">
        <v>-3.8885990609575094E-2</v>
      </c>
      <c r="F47" s="37">
        <v>-2.3590702904294769E-3</v>
      </c>
      <c r="G47" s="38">
        <v>-2.3162833096058155E-2</v>
      </c>
      <c r="H47" s="39">
        <v>122.757482</v>
      </c>
      <c r="I47" s="40">
        <v>6.9480264796013547E-3</v>
      </c>
      <c r="J47" s="41">
        <v>1.139553906154811E-2</v>
      </c>
      <c r="K47" s="40">
        <v>9.8667016675317853E-3</v>
      </c>
      <c r="L47" s="40">
        <v>1.3210680388459739E-2</v>
      </c>
    </row>
    <row r="48" spans="2:20" s="4" customFormat="1" ht="12.75" customHeight="1" x14ac:dyDescent="0.25">
      <c r="B48" s="73"/>
      <c r="C48" s="44" t="s">
        <v>14</v>
      </c>
      <c r="D48" s="35">
        <v>35.231741999999997</v>
      </c>
      <c r="E48" s="36">
        <v>-8.8879414071107887E-2</v>
      </c>
      <c r="F48" s="37">
        <v>-5.1228894432135186E-2</v>
      </c>
      <c r="G48" s="38">
        <v>-2.942629485134507E-2</v>
      </c>
      <c r="H48" s="39">
        <v>453.37966999999992</v>
      </c>
      <c r="I48" s="40">
        <v>-4.4981595491964566E-2</v>
      </c>
      <c r="J48" s="41">
        <v>-4.7926681390046189E-2</v>
      </c>
      <c r="K48" s="40">
        <v>-5.0998760713844016E-2</v>
      </c>
      <c r="L48" s="40">
        <v>-5.500666755142869E-2</v>
      </c>
    </row>
    <row r="49" spans="2:12" s="4" customFormat="1" ht="12.75" customHeight="1" x14ac:dyDescent="0.25">
      <c r="B49" s="73"/>
      <c r="C49" s="45" t="s">
        <v>15</v>
      </c>
      <c r="D49" s="35">
        <v>6.0542639999999999</v>
      </c>
      <c r="E49" s="36">
        <v>-0.19921210351220253</v>
      </c>
      <c r="F49" s="37">
        <v>-0.16687790438768957</v>
      </c>
      <c r="G49" s="38">
        <v>-0.16849088825737535</v>
      </c>
      <c r="H49" s="39">
        <v>79.562819999999988</v>
      </c>
      <c r="I49" s="40">
        <v>-0.23066845241438727</v>
      </c>
      <c r="J49" s="41">
        <v>-0.21878022842556355</v>
      </c>
      <c r="K49" s="40">
        <v>-0.25200355161166244</v>
      </c>
      <c r="L49" s="40">
        <v>-0.24318879322826681</v>
      </c>
    </row>
    <row r="50" spans="2:12" s="4" customFormat="1" ht="12.75" customHeight="1" x14ac:dyDescent="0.25">
      <c r="B50" s="73"/>
      <c r="C50" s="34" t="s">
        <v>16</v>
      </c>
      <c r="D50" s="35">
        <v>13.648357000000001</v>
      </c>
      <c r="E50" s="36">
        <v>-6.6008633308964448E-2</v>
      </c>
      <c r="F50" s="37">
        <v>-2.0424805437604943E-2</v>
      </c>
      <c r="G50" s="46">
        <v>3.6287127198841862E-2</v>
      </c>
      <c r="H50" s="39">
        <v>163.25466299999997</v>
      </c>
      <c r="I50" s="47">
        <v>2.3563803411317252E-2</v>
      </c>
      <c r="J50" s="41">
        <v>3.0615520029112497E-2</v>
      </c>
      <c r="K50" s="40">
        <v>2.160053741033896E-2</v>
      </c>
      <c r="L50" s="40">
        <v>2.6676385705436623E-2</v>
      </c>
    </row>
    <row r="51" spans="2:12" s="4" customFormat="1" ht="12.75" customHeight="1" x14ac:dyDescent="0.25">
      <c r="B51" s="73"/>
      <c r="C51" s="34" t="s">
        <v>17</v>
      </c>
      <c r="D51" s="35">
        <v>8.6080699999999997</v>
      </c>
      <c r="E51" s="36">
        <v>-4.8754262779498014E-2</v>
      </c>
      <c r="F51" s="37">
        <v>4.492021987089867E-3</v>
      </c>
      <c r="G51" s="38">
        <v>3.4066811566901833E-4</v>
      </c>
      <c r="H51" s="39">
        <v>108.24283500000001</v>
      </c>
      <c r="I51" s="40">
        <v>1.7793189915761509E-2</v>
      </c>
      <c r="J51" s="41">
        <v>3.1538941333940862E-2</v>
      </c>
      <c r="K51" s="40">
        <v>1.0899195414509011E-2</v>
      </c>
      <c r="L51" s="40">
        <v>2.1661233435796623E-2</v>
      </c>
    </row>
    <row r="52" spans="2:12" s="4" customFormat="1" ht="12.75" customHeight="1" x14ac:dyDescent="0.25">
      <c r="B52" s="73"/>
      <c r="C52" s="42" t="s">
        <v>18</v>
      </c>
      <c r="D52" s="35">
        <v>5.4836970000000003</v>
      </c>
      <c r="E52" s="36">
        <v>-4.1308361218046152E-2</v>
      </c>
      <c r="F52" s="37">
        <v>9.7363534628938098E-3</v>
      </c>
      <c r="G52" s="38">
        <v>2.6760318566746211E-2</v>
      </c>
      <c r="H52" s="39">
        <v>69.206434000000002</v>
      </c>
      <c r="I52" s="40">
        <v>2.0480827095363807E-2</v>
      </c>
      <c r="J52" s="41">
        <v>3.9089406503213686E-2</v>
      </c>
      <c r="K52" s="40">
        <v>1.028481298203765E-2</v>
      </c>
      <c r="L52" s="40">
        <v>2.4707360437831172E-2</v>
      </c>
    </row>
    <row r="53" spans="2:12" s="4" customFormat="1" ht="12.75" customHeight="1" x14ac:dyDescent="0.25">
      <c r="B53" s="73"/>
      <c r="C53" s="42" t="s">
        <v>19</v>
      </c>
      <c r="D53" s="35">
        <v>3.1243729999999998</v>
      </c>
      <c r="E53" s="36">
        <v>-6.1546941080353856E-2</v>
      </c>
      <c r="F53" s="37">
        <v>-4.6928680457669625E-3</v>
      </c>
      <c r="G53" s="38">
        <v>-4.2863265783872895E-2</v>
      </c>
      <c r="H53" s="39">
        <v>39.036399999999993</v>
      </c>
      <c r="I53" s="40">
        <v>1.3062970057595047E-2</v>
      </c>
      <c r="J53" s="41">
        <v>1.8293542933934592E-2</v>
      </c>
      <c r="K53" s="40">
        <v>1.1998359742910969E-2</v>
      </c>
      <c r="L53" s="40">
        <v>1.6289881198440659E-2</v>
      </c>
    </row>
    <row r="54" spans="2:12" s="4" customFormat="1" ht="12.75" customHeight="1" x14ac:dyDescent="0.25">
      <c r="B54" s="73"/>
      <c r="C54" s="48" t="s">
        <v>20</v>
      </c>
      <c r="D54" s="27">
        <v>79.80201000000001</v>
      </c>
      <c r="E54" s="28">
        <v>-2.2325828027205619E-2</v>
      </c>
      <c r="F54" s="29">
        <v>2.1796131317320944E-2</v>
      </c>
      <c r="G54" s="49">
        <v>2.9552350205173328E-2</v>
      </c>
      <c r="H54" s="31">
        <v>980.4355710000001</v>
      </c>
      <c r="I54" s="32">
        <v>-6.2908245380278727E-3</v>
      </c>
      <c r="J54" s="33">
        <v>-2.4344967174242393E-3</v>
      </c>
      <c r="K54" s="32">
        <v>-4.5790066950438524E-3</v>
      </c>
      <c r="L54" s="32">
        <v>-3.7763311245463393E-3</v>
      </c>
    </row>
    <row r="55" spans="2:12" s="4" customFormat="1" ht="12.75" customHeight="1" x14ac:dyDescent="0.25">
      <c r="B55" s="73"/>
      <c r="C55" s="50" t="s">
        <v>21</v>
      </c>
      <c r="D55" s="35">
        <v>59.780902000000005</v>
      </c>
      <c r="E55" s="36">
        <v>-5.749154629269615E-3</v>
      </c>
      <c r="F55" s="37">
        <v>4.4722425143706834E-2</v>
      </c>
      <c r="G55" s="38">
        <v>4.7316640384852615E-2</v>
      </c>
      <c r="H55" s="39">
        <v>730.47429599999998</v>
      </c>
      <c r="I55" s="40">
        <v>1.5607855144847971E-3</v>
      </c>
      <c r="J55" s="41">
        <v>5.3209768155721981E-3</v>
      </c>
      <c r="K55" s="40">
        <v>5.0609027595747147E-3</v>
      </c>
      <c r="L55" s="40">
        <v>5.1272954591017328E-3</v>
      </c>
    </row>
    <row r="56" spans="2:12" s="4" customFormat="1" ht="12.75" customHeight="1" x14ac:dyDescent="0.25">
      <c r="B56" s="73"/>
      <c r="C56" s="51" t="s">
        <v>22</v>
      </c>
      <c r="D56" s="35">
        <v>56.488058000000002</v>
      </c>
      <c r="E56" s="36">
        <v>-2.8028047748762663E-3</v>
      </c>
      <c r="F56" s="37">
        <v>5.2344168886812259E-2</v>
      </c>
      <c r="G56" s="38">
        <v>7.1637937238507865E-2</v>
      </c>
      <c r="H56" s="39">
        <v>690.40707499999996</v>
      </c>
      <c r="I56" s="40">
        <v>9.4724301845954262E-3</v>
      </c>
      <c r="J56" s="41">
        <v>1.3152055794513506E-2</v>
      </c>
      <c r="K56" s="40">
        <v>1.1287344901845575E-2</v>
      </c>
      <c r="L56" s="40">
        <v>1.0702961335602668E-2</v>
      </c>
    </row>
    <row r="57" spans="2:12" s="4" customFormat="1" ht="12.75" customHeight="1" x14ac:dyDescent="0.25">
      <c r="B57" s="73"/>
      <c r="C57" s="44" t="s">
        <v>23</v>
      </c>
      <c r="D57" s="52">
        <v>3.2928440000000001</v>
      </c>
      <c r="E57" s="36">
        <v>-5.3712751285939775E-2</v>
      </c>
      <c r="F57" s="37">
        <v>-7.5192695020977918E-2</v>
      </c>
      <c r="G57" s="38">
        <v>-0.22118179461654763</v>
      </c>
      <c r="H57" s="39">
        <v>40.067220999999996</v>
      </c>
      <c r="I57" s="40">
        <v>-0.11760494721669534</v>
      </c>
      <c r="J57" s="41">
        <v>-0.11363564405965765</v>
      </c>
      <c r="K57" s="40">
        <v>-9.3696173790560056E-2</v>
      </c>
      <c r="L57" s="40">
        <v>-8.3482081667674457E-2</v>
      </c>
    </row>
    <row r="58" spans="2:12" s="4" customFormat="1" ht="12.75" customHeight="1" x14ac:dyDescent="0.25">
      <c r="B58" s="73"/>
      <c r="C58" s="50" t="s">
        <v>24</v>
      </c>
      <c r="D58" s="35">
        <v>20.021108000000002</v>
      </c>
      <c r="E58" s="36">
        <v>-6.8688731413065085E-2</v>
      </c>
      <c r="F58" s="37">
        <v>-4.1932531286763552E-2</v>
      </c>
      <c r="G58" s="38">
        <v>-1.775678506384093E-2</v>
      </c>
      <c r="H58" s="39">
        <v>249.96127499999997</v>
      </c>
      <c r="I58" s="40">
        <v>-2.8546242257178833E-2</v>
      </c>
      <c r="J58" s="41">
        <v>-2.4456886122766863E-2</v>
      </c>
      <c r="K58" s="40">
        <v>-3.1606797614035509E-2</v>
      </c>
      <c r="L58" s="40">
        <v>-2.9150139208016901E-2</v>
      </c>
    </row>
    <row r="59" spans="2:12" s="4" customFormat="1" ht="12.75" customHeight="1" x14ac:dyDescent="0.25">
      <c r="B59" s="73"/>
      <c r="C59" s="53" t="s">
        <v>25</v>
      </c>
      <c r="D59" s="54">
        <v>184.55464899999998</v>
      </c>
      <c r="E59" s="55">
        <v>-5.5413528234974474E-2</v>
      </c>
      <c r="F59" s="56">
        <v>-1.444618788476304E-2</v>
      </c>
      <c r="G59" s="57">
        <v>-5.8779991573237877E-3</v>
      </c>
      <c r="H59" s="58">
        <v>2293.5215240000002</v>
      </c>
      <c r="I59" s="59">
        <v>-2.0689270851976471E-2</v>
      </c>
      <c r="J59" s="60">
        <v>-1.6488047542924211E-2</v>
      </c>
      <c r="K59" s="59">
        <v>-2.1195519348000236E-2</v>
      </c>
      <c r="L59" s="59">
        <v>-1.9156005184975844E-2</v>
      </c>
    </row>
    <row r="60" spans="2:12" s="4" customFormat="1" ht="12.75" hidden="1" customHeight="1" x14ac:dyDescent="0.25">
      <c r="B60" s="73"/>
      <c r="C60" s="34"/>
      <c r="D60" s="35"/>
      <c r="E60" s="36"/>
      <c r="F60" s="37"/>
      <c r="G60" s="61"/>
      <c r="H60" s="39"/>
      <c r="I60" s="40"/>
      <c r="J60" s="41"/>
      <c r="K60" s="40"/>
      <c r="L60" s="40"/>
    </row>
    <row r="61" spans="2:12" s="4" customFormat="1" ht="12.75" hidden="1" customHeight="1" x14ac:dyDescent="0.25">
      <c r="B61" s="73"/>
      <c r="C61" s="34"/>
      <c r="D61" s="35"/>
      <c r="E61" s="36"/>
      <c r="F61" s="37"/>
      <c r="G61" s="61"/>
      <c r="H61" s="39"/>
      <c r="I61" s="40"/>
      <c r="J61" s="41"/>
      <c r="K61" s="40"/>
      <c r="L61" s="40"/>
    </row>
    <row r="62" spans="2:12" s="4" customFormat="1" ht="57" hidden="1" customHeight="1" x14ac:dyDescent="0.25">
      <c r="B62" s="73"/>
      <c r="C62" s="34"/>
      <c r="D62" s="35"/>
      <c r="E62" s="36"/>
      <c r="F62" s="37"/>
      <c r="G62" s="61"/>
      <c r="H62" s="39"/>
      <c r="I62" s="40"/>
      <c r="J62" s="41"/>
      <c r="K62" s="40"/>
      <c r="L62" s="40"/>
    </row>
    <row r="63" spans="2:12" s="4" customFormat="1" ht="12.75" customHeight="1" x14ac:dyDescent="0.25">
      <c r="B63" s="73"/>
      <c r="C63" s="62" t="s">
        <v>26</v>
      </c>
      <c r="D63" s="22">
        <v>31.555391</v>
      </c>
      <c r="E63" s="63">
        <v>-6.7705273956394363E-3</v>
      </c>
      <c r="F63" s="63">
        <v>1.4112479765422403E-3</v>
      </c>
      <c r="G63" s="63">
        <v>7.2006334561744989E-3</v>
      </c>
      <c r="H63" s="64">
        <v>383.06899299999998</v>
      </c>
      <c r="I63" s="63">
        <v>-7.8401888064856262E-3</v>
      </c>
      <c r="J63" s="63">
        <v>8.5039198653324988E-5</v>
      </c>
      <c r="K63" s="63">
        <v>3.6826397009177558E-3</v>
      </c>
      <c r="L63" s="63">
        <v>1.2544916000215789E-2</v>
      </c>
    </row>
    <row r="64" spans="2:12" s="4" customFormat="1" ht="12.75" customHeight="1" x14ac:dyDescent="0.25">
      <c r="B64" s="73"/>
      <c r="C64" s="50" t="s">
        <v>27</v>
      </c>
      <c r="D64" s="65">
        <v>27.112051999999998</v>
      </c>
      <c r="E64" s="40">
        <v>-2.3581688676792556E-2</v>
      </c>
      <c r="F64" s="40">
        <v>-1.4068652756436983E-2</v>
      </c>
      <c r="G64" s="40">
        <v>1.8227463668105015E-2</v>
      </c>
      <c r="H64" s="66">
        <v>332.78885000000002</v>
      </c>
      <c r="I64" s="40">
        <v>-6.2772471516114869E-4</v>
      </c>
      <c r="J64" s="40">
        <v>5.638713468582468E-3</v>
      </c>
      <c r="K64" s="40">
        <v>8.0744226272126962E-3</v>
      </c>
      <c r="L64" s="40">
        <v>1.605470413904575E-2</v>
      </c>
    </row>
    <row r="65" spans="2:12" s="4" customFormat="1" ht="12.75" customHeight="1" x14ac:dyDescent="0.25">
      <c r="B65" s="73"/>
      <c r="C65" s="68" t="s">
        <v>28</v>
      </c>
      <c r="D65" s="35">
        <v>21.972325000000001</v>
      </c>
      <c r="E65" s="40">
        <v>-1.3009334587132493E-2</v>
      </c>
      <c r="F65" s="40">
        <v>-3.4094115061831243E-3</v>
      </c>
      <c r="G65" s="40">
        <v>5.414457980683629E-3</v>
      </c>
      <c r="H65" s="66">
        <v>266.01768600000003</v>
      </c>
      <c r="I65" s="40">
        <v>-6.0474033799390314E-3</v>
      </c>
      <c r="J65" s="40">
        <v>1.0689217652009031E-3</v>
      </c>
      <c r="K65" s="40">
        <v>6.3083509051593545E-3</v>
      </c>
      <c r="L65" s="40">
        <v>1.4937284757816416E-2</v>
      </c>
    </row>
    <row r="66" spans="2:12" s="4" customFormat="1" ht="12.75" customHeight="1" x14ac:dyDescent="0.25">
      <c r="B66" s="73"/>
      <c r="C66" s="68" t="s">
        <v>29</v>
      </c>
      <c r="D66" s="35">
        <v>1.9904649999999999</v>
      </c>
      <c r="E66" s="40">
        <v>-3.2233205510995178E-2</v>
      </c>
      <c r="F66" s="40">
        <v>-1.9345466675061096E-2</v>
      </c>
      <c r="G66" s="40">
        <v>0.20834504126196229</v>
      </c>
      <c r="H66" s="66">
        <v>22.670290000000001</v>
      </c>
      <c r="I66" s="40">
        <v>1.6722380127856873E-2</v>
      </c>
      <c r="J66" s="40">
        <v>7.6506010746206776E-2</v>
      </c>
      <c r="K66" s="40">
        <v>1.5965479052616471E-2</v>
      </c>
      <c r="L66" s="40">
        <v>6.5215976183420787E-2</v>
      </c>
    </row>
    <row r="67" spans="2:12" s="4" customFormat="1" ht="12.75" customHeight="1" x14ac:dyDescent="0.25">
      <c r="B67" s="73"/>
      <c r="C67" s="68" t="s">
        <v>30</v>
      </c>
      <c r="D67" s="35">
        <v>2.8141910000000001</v>
      </c>
      <c r="E67" s="40">
        <v>-8.4522088878609125E-2</v>
      </c>
      <c r="F67" s="40">
        <v>-8.0948423733131158E-2</v>
      </c>
      <c r="G67" s="40">
        <v>7.3306487008601984E-3</v>
      </c>
      <c r="H67" s="66">
        <v>40.252443</v>
      </c>
      <c r="I67" s="40">
        <v>-7.9360300768639425E-3</v>
      </c>
      <c r="J67" s="40">
        <v>-6.9969954103563659E-3</v>
      </c>
      <c r="K67" s="40">
        <v>-1.3180963675153978E-2</v>
      </c>
      <c r="L67" s="40">
        <v>-6.8805020836825159E-3</v>
      </c>
    </row>
    <row r="68" spans="2:12" s="4" customFormat="1" ht="12.75" customHeight="1" x14ac:dyDescent="0.25">
      <c r="B68" s="73"/>
      <c r="C68" s="69" t="s">
        <v>31</v>
      </c>
      <c r="D68" s="70">
        <v>4.2568289999999998</v>
      </c>
      <c r="E68" s="71">
        <v>8.9972566513530028E-2</v>
      </c>
      <c r="F68" s="71">
        <v>0.11628541051298735</v>
      </c>
      <c r="G68" s="71">
        <v>3.0501191482317003E-2</v>
      </c>
      <c r="H68" s="72">
        <v>48.589252999999999</v>
      </c>
      <c r="I68" s="71">
        <v>-1.338895828617892E-2</v>
      </c>
      <c r="J68" s="71">
        <v>1.3990311638734099E-4</v>
      </c>
      <c r="K68" s="71">
        <v>-1.537190630818086E-2</v>
      </c>
      <c r="L68" s="71">
        <v>-3.3949485053104134E-3</v>
      </c>
    </row>
    <row r="69" spans="2:12" s="4" customFormat="1" ht="12.75" customHeight="1" x14ac:dyDescent="0.25">
      <c r="B69" s="73"/>
      <c r="C69" s="74"/>
      <c r="D69" s="78"/>
      <c r="E69" s="75"/>
      <c r="F69" s="75"/>
      <c r="G69" s="75"/>
      <c r="H69" s="76"/>
      <c r="I69" s="75"/>
      <c r="J69" s="75"/>
      <c r="K69" s="75"/>
      <c r="L69" s="75"/>
    </row>
    <row r="70" spans="2:12" s="4" customFormat="1" ht="27" customHeight="1" x14ac:dyDescent="0.25">
      <c r="B70" s="73"/>
      <c r="C70" s="5" t="s">
        <v>33</v>
      </c>
      <c r="D70" s="6" t="s">
        <v>1</v>
      </c>
      <c r="E70" s="7"/>
      <c r="F70" s="7"/>
      <c r="G70" s="6" t="s">
        <v>2</v>
      </c>
      <c r="H70" s="7"/>
      <c r="I70" s="7"/>
      <c r="J70" s="8"/>
      <c r="K70" s="6" t="s">
        <v>3</v>
      </c>
      <c r="L70" s="8"/>
    </row>
    <row r="71" spans="2:12" s="4" customFormat="1" ht="38.25" customHeight="1" x14ac:dyDescent="0.25">
      <c r="B71" s="73"/>
      <c r="C71" s="9"/>
      <c r="D71" s="10" t="str">
        <f>D38</f>
        <v>Données brutes  septembre 2023</v>
      </c>
      <c r="E71" s="11" t="str">
        <f>E38</f>
        <v>Taux de croissance  sept 2023 / sept 2022</v>
      </c>
      <c r="F71" s="15"/>
      <c r="G71" s="13" t="str">
        <f>G38</f>
        <v>Rappel :
Taux ACM CVS-CJO à fin septembre 2022</v>
      </c>
      <c r="H71" s="14" t="str">
        <f>H38</f>
        <v>Données brutes oct 2022 - sept 2023</v>
      </c>
      <c r="I71" s="11" t="str">
        <f>I38</f>
        <v>Taux ACM (oct 2022 - juil 2023 / août 2021 - sept 2022)</v>
      </c>
      <c r="J71" s="15"/>
      <c r="K71" s="11" t="str">
        <f>K38</f>
        <v>( janv à sept 2023 ) /
( janv à sept 2022 )</v>
      </c>
      <c r="L71" s="15"/>
    </row>
    <row r="72" spans="2:12" s="4" customFormat="1" ht="38.25" customHeight="1" x14ac:dyDescent="0.25">
      <c r="B72" s="73"/>
      <c r="C72" s="16"/>
      <c r="D72" s="17"/>
      <c r="E72" s="18" t="s">
        <v>4</v>
      </c>
      <c r="F72" s="18" t="s">
        <v>5</v>
      </c>
      <c r="G72" s="19"/>
      <c r="H72" s="20"/>
      <c r="I72" s="18" t="s">
        <v>4</v>
      </c>
      <c r="J72" s="18" t="s">
        <v>5</v>
      </c>
      <c r="K72" s="18" t="s">
        <v>4</v>
      </c>
      <c r="L72" s="18" t="s">
        <v>5</v>
      </c>
    </row>
    <row r="73" spans="2:12" s="4" customFormat="1" ht="12.75" customHeight="1" x14ac:dyDescent="0.25">
      <c r="B73" s="73"/>
      <c r="C73" s="21" t="s">
        <v>6</v>
      </c>
      <c r="D73" s="22">
        <v>215.68685700000003</v>
      </c>
      <c r="E73" s="23">
        <v>-3.3691180144769795E-2</v>
      </c>
      <c r="F73" s="24">
        <v>8.6910491699674353E-3</v>
      </c>
      <c r="G73" s="23">
        <v>4.9690402891953589E-2</v>
      </c>
      <c r="H73" s="77">
        <v>2665.789452</v>
      </c>
      <c r="I73" s="23">
        <v>-6.8464361307827293E-3</v>
      </c>
      <c r="J73" s="24">
        <v>3.4525791795498861E-3</v>
      </c>
      <c r="K73" s="23">
        <v>-1.0844304361825374E-2</v>
      </c>
      <c r="L73" s="23">
        <v>-3.6327971789054114E-3</v>
      </c>
    </row>
    <row r="74" spans="2:12" s="4" customFormat="1" ht="12.75" customHeight="1" x14ac:dyDescent="0.25">
      <c r="B74" s="73"/>
      <c r="C74" s="26" t="s">
        <v>7</v>
      </c>
      <c r="D74" s="27">
        <v>141.97062700000004</v>
      </c>
      <c r="E74" s="28">
        <v>-5.330250764234612E-2</v>
      </c>
      <c r="F74" s="29">
        <v>-1.1444536957233464E-2</v>
      </c>
      <c r="G74" s="30">
        <v>3.1887133284553393E-2</v>
      </c>
      <c r="H74" s="31">
        <v>1768.7713740000004</v>
      </c>
      <c r="I74" s="32">
        <v>-1.2973460132693959E-2</v>
      </c>
      <c r="J74" s="33">
        <v>-1.8955524569417292E-3</v>
      </c>
      <c r="K74" s="32">
        <v>-1.8974513024617834E-2</v>
      </c>
      <c r="L74" s="32">
        <v>-1.0482870568488289E-2</v>
      </c>
    </row>
    <row r="75" spans="2:12" s="4" customFormat="1" ht="12.75" customHeight="1" x14ac:dyDescent="0.25">
      <c r="B75" s="73"/>
      <c r="C75" s="34" t="s">
        <v>8</v>
      </c>
      <c r="D75" s="35">
        <v>46.720421999999999</v>
      </c>
      <c r="E75" s="36">
        <v>-2.0106757901062422E-2</v>
      </c>
      <c r="F75" s="37">
        <v>1.9178272285648168E-2</v>
      </c>
      <c r="G75" s="38">
        <v>1.8591174194235283E-2</v>
      </c>
      <c r="H75" s="39">
        <v>564.39675699999998</v>
      </c>
      <c r="I75" s="40">
        <v>2.3991557921246853E-2</v>
      </c>
      <c r="J75" s="41">
        <v>3.3855301923346293E-2</v>
      </c>
      <c r="K75" s="40">
        <v>2.9803618298386292E-2</v>
      </c>
      <c r="L75" s="40">
        <v>3.7019288245063731E-2</v>
      </c>
    </row>
    <row r="76" spans="2:12" s="4" customFormat="1" ht="12.75" customHeight="1" x14ac:dyDescent="0.25">
      <c r="B76" s="73"/>
      <c r="C76" s="42" t="s">
        <v>9</v>
      </c>
      <c r="D76" s="35">
        <v>12.031293999999999</v>
      </c>
      <c r="E76" s="36">
        <v>-6.9804261631975506E-2</v>
      </c>
      <c r="F76" s="37">
        <v>-3.6643867139409037E-2</v>
      </c>
      <c r="G76" s="38">
        <v>3.1127858500108463E-3</v>
      </c>
      <c r="H76" s="39">
        <v>145.614304</v>
      </c>
      <c r="I76" s="40">
        <v>-2.7496998459976552E-2</v>
      </c>
      <c r="J76" s="41">
        <v>-1.7212741127392794E-2</v>
      </c>
      <c r="K76" s="40">
        <v>-2.7937413186620685E-2</v>
      </c>
      <c r="L76" s="40">
        <v>-1.9266924618574044E-2</v>
      </c>
    </row>
    <row r="77" spans="2:12" s="4" customFormat="1" ht="12.75" customHeight="1" x14ac:dyDescent="0.25">
      <c r="B77" s="73"/>
      <c r="C77" s="42" t="s">
        <v>10</v>
      </c>
      <c r="D77" s="35">
        <v>25.712187999999998</v>
      </c>
      <c r="E77" s="36">
        <v>-2.1097509022259819E-3</v>
      </c>
      <c r="F77" s="37">
        <v>4.1366269465147099E-2</v>
      </c>
      <c r="G77" s="38">
        <v>2.7015428341161218E-2</v>
      </c>
      <c r="H77" s="39">
        <v>312.72585299999992</v>
      </c>
      <c r="I77" s="40">
        <v>4.4979808061198501E-2</v>
      </c>
      <c r="J77" s="41">
        <v>5.4939982721740277E-2</v>
      </c>
      <c r="K77" s="40">
        <v>5.3985902004272779E-2</v>
      </c>
      <c r="L77" s="40">
        <v>6.0167217745944912E-2</v>
      </c>
    </row>
    <row r="78" spans="2:12" s="4" customFormat="1" ht="12.75" customHeight="1" x14ac:dyDescent="0.25">
      <c r="B78" s="73"/>
      <c r="C78" s="42" t="s">
        <v>11</v>
      </c>
      <c r="D78" s="35">
        <v>8.1222960000000004</v>
      </c>
      <c r="E78" s="36">
        <v>-3.5663956732655544E-3</v>
      </c>
      <c r="F78" s="37">
        <v>2.8459526426656723E-2</v>
      </c>
      <c r="G78" s="38">
        <v>1.2004924142308582E-2</v>
      </c>
      <c r="H78" s="39">
        <v>96.230598000000001</v>
      </c>
      <c r="I78" s="40">
        <v>3.8751931172809062E-2</v>
      </c>
      <c r="J78" s="41">
        <v>4.6967850053896365E-2</v>
      </c>
      <c r="K78" s="40">
        <v>4.3332738100106516E-2</v>
      </c>
      <c r="L78" s="40">
        <v>5.2150696135304209E-2</v>
      </c>
    </row>
    <row r="79" spans="2:12" s="4" customFormat="1" ht="12.75" customHeight="1" x14ac:dyDescent="0.25">
      <c r="B79" s="73"/>
      <c r="C79" s="43" t="s">
        <v>12</v>
      </c>
      <c r="D79" s="35">
        <v>27.626724999999997</v>
      </c>
      <c r="E79" s="36">
        <v>-3.0016490621117331E-2</v>
      </c>
      <c r="F79" s="37">
        <v>1.478780800841295E-2</v>
      </c>
      <c r="G79" s="38">
        <v>2.2886459074963783E-2</v>
      </c>
      <c r="H79" s="39">
        <v>351.601564</v>
      </c>
      <c r="I79" s="40">
        <v>3.891487932428106E-5</v>
      </c>
      <c r="J79" s="41">
        <v>1.0808605289214457E-2</v>
      </c>
      <c r="K79" s="40">
        <v>-1.8506823285329155E-3</v>
      </c>
      <c r="L79" s="40">
        <v>4.7846229271808483E-3</v>
      </c>
    </row>
    <row r="80" spans="2:12" s="4" customFormat="1" ht="12.75" customHeight="1" x14ac:dyDescent="0.25">
      <c r="B80" s="73"/>
      <c r="C80" s="44" t="s">
        <v>13</v>
      </c>
      <c r="D80" s="35">
        <v>8.0147120000000012</v>
      </c>
      <c r="E80" s="36">
        <v>-1.1246656129454635E-2</v>
      </c>
      <c r="F80" s="37">
        <v>4.194053671205622E-2</v>
      </c>
      <c r="G80" s="38">
        <v>6.5982267364901315E-3</v>
      </c>
      <c r="H80" s="39">
        <v>101.94515</v>
      </c>
      <c r="I80" s="40">
        <v>4.5515275771541797E-2</v>
      </c>
      <c r="J80" s="41">
        <v>5.0665286272217891E-2</v>
      </c>
      <c r="K80" s="40">
        <v>5.1786163627897563E-2</v>
      </c>
      <c r="L80" s="40">
        <v>4.8392539562282177E-2</v>
      </c>
    </row>
    <row r="81" spans="2:12" s="4" customFormat="1" ht="12.75" customHeight="1" x14ac:dyDescent="0.25">
      <c r="B81" s="73"/>
      <c r="C81" s="44" t="s">
        <v>14</v>
      </c>
      <c r="D81" s="35">
        <v>17.822225</v>
      </c>
      <c r="E81" s="36">
        <v>-4.3883282701775217E-2</v>
      </c>
      <c r="F81" s="37">
        <v>-1.8461364348408837E-3</v>
      </c>
      <c r="G81" s="38">
        <v>3.0997419256167058E-2</v>
      </c>
      <c r="H81" s="39">
        <v>227.30207199999995</v>
      </c>
      <c r="I81" s="40">
        <v>-2.6986099752013715E-2</v>
      </c>
      <c r="J81" s="41">
        <v>-1.3640006490234668E-2</v>
      </c>
      <c r="K81" s="40">
        <v>-3.2834033423863485E-2</v>
      </c>
      <c r="L81" s="40">
        <v>-2.2416250436562146E-2</v>
      </c>
    </row>
    <row r="82" spans="2:12" s="4" customFormat="1" ht="12.75" customHeight="1" x14ac:dyDescent="0.25">
      <c r="B82" s="73"/>
      <c r="C82" s="45" t="s">
        <v>15</v>
      </c>
      <c r="D82" s="35">
        <v>6.9796000000000005</v>
      </c>
      <c r="E82" s="36">
        <v>-0.18978118543198785</v>
      </c>
      <c r="F82" s="37">
        <v>-0.1544546447695383</v>
      </c>
      <c r="G82" s="38">
        <v>-0.15539891911595372</v>
      </c>
      <c r="H82" s="39">
        <v>88.922174999999996</v>
      </c>
      <c r="I82" s="40">
        <v>-0.29711129134160319</v>
      </c>
      <c r="J82" s="41">
        <v>-0.29105041474348181</v>
      </c>
      <c r="K82" s="40">
        <v>-0.32009214219480253</v>
      </c>
      <c r="L82" s="40">
        <v>-0.3151792672236029</v>
      </c>
    </row>
    <row r="83" spans="2:12" s="4" customFormat="1" ht="12.75" customHeight="1" x14ac:dyDescent="0.25">
      <c r="B83" s="73"/>
      <c r="C83" s="34" t="s">
        <v>16</v>
      </c>
      <c r="D83" s="35">
        <v>12.507789000000001</v>
      </c>
      <c r="E83" s="36">
        <v>2.6747603893662042E-2</v>
      </c>
      <c r="F83" s="37">
        <v>7.4205966280660673E-2</v>
      </c>
      <c r="G83" s="46">
        <v>0.10129748105048586</v>
      </c>
      <c r="H83" s="39">
        <v>148.03891100000001</v>
      </c>
      <c r="I83" s="47">
        <v>9.1121683774409767E-2</v>
      </c>
      <c r="J83" s="41">
        <v>9.7311900475272495E-2</v>
      </c>
      <c r="K83" s="40">
        <v>8.9826680250126412E-2</v>
      </c>
      <c r="L83" s="40">
        <v>9.2665837580896193E-2</v>
      </c>
    </row>
    <row r="84" spans="2:12" s="4" customFormat="1" ht="12.75" customHeight="1" x14ac:dyDescent="0.25">
      <c r="B84" s="73"/>
      <c r="C84" s="34" t="s">
        <v>17</v>
      </c>
      <c r="D84" s="35">
        <v>45.470343</v>
      </c>
      <c r="E84" s="36">
        <v>-9.9292069111568848E-2</v>
      </c>
      <c r="F84" s="37">
        <v>-5.6148257867530305E-2</v>
      </c>
      <c r="G84" s="38">
        <v>7.8899437222533786E-2</v>
      </c>
      <c r="H84" s="39">
        <v>585.98674699999992</v>
      </c>
      <c r="I84" s="40">
        <v>-2.4171086154501142E-2</v>
      </c>
      <c r="J84" s="41">
        <v>-9.7689691019801073E-3</v>
      </c>
      <c r="K84" s="40">
        <v>-4.1807173475059023E-2</v>
      </c>
      <c r="L84" s="40">
        <v>-2.9367466533853359E-2</v>
      </c>
    </row>
    <row r="85" spans="2:12" s="4" customFormat="1" ht="12.75" customHeight="1" x14ac:dyDescent="0.25">
      <c r="B85" s="73"/>
      <c r="C85" s="42" t="s">
        <v>18</v>
      </c>
      <c r="D85" s="35">
        <v>28.550001999999999</v>
      </c>
      <c r="E85" s="36">
        <v>-0.11316049541864326</v>
      </c>
      <c r="F85" s="37">
        <v>-7.3762173380132245E-2</v>
      </c>
      <c r="G85" s="38">
        <v>0.11669159000653484</v>
      </c>
      <c r="H85" s="39">
        <v>374.40541000000002</v>
      </c>
      <c r="I85" s="40">
        <v>-4.089862463135685E-2</v>
      </c>
      <c r="J85" s="41">
        <v>-2.6916745121772334E-2</v>
      </c>
      <c r="K85" s="40">
        <v>-6.9776925710326565E-2</v>
      </c>
      <c r="L85" s="40">
        <v>-5.792697047259554E-2</v>
      </c>
    </row>
    <row r="86" spans="2:12" s="4" customFormat="1" ht="12.75" customHeight="1" x14ac:dyDescent="0.25">
      <c r="B86" s="73"/>
      <c r="C86" s="42" t="s">
        <v>19</v>
      </c>
      <c r="D86" s="35">
        <v>16.920339999999999</v>
      </c>
      <c r="E86" s="36">
        <v>-7.488168346280355E-2</v>
      </c>
      <c r="F86" s="37">
        <v>-2.3323719336358129E-2</v>
      </c>
      <c r="G86" s="38">
        <v>1.509646754008287E-2</v>
      </c>
      <c r="H86" s="39">
        <v>211.58133800000002</v>
      </c>
      <c r="I86" s="40">
        <v>6.9045911299121521E-3</v>
      </c>
      <c r="J86" s="41">
        <v>2.2078358308663226E-2</v>
      </c>
      <c r="K86" s="40">
        <v>1.1855860831402554E-2</v>
      </c>
      <c r="L86" s="40">
        <v>2.4909380853030516E-2</v>
      </c>
    </row>
    <row r="87" spans="2:12" s="4" customFormat="1" ht="12.75" customHeight="1" x14ac:dyDescent="0.25">
      <c r="B87" s="73"/>
      <c r="C87" s="48" t="s">
        <v>20</v>
      </c>
      <c r="D87" s="27">
        <v>73.716229999999996</v>
      </c>
      <c r="E87" s="28">
        <v>6.4628266771726839E-3</v>
      </c>
      <c r="F87" s="29">
        <v>5.0184444803648809E-2</v>
      </c>
      <c r="G87" s="49">
        <v>8.7341564655722514E-2</v>
      </c>
      <c r="H87" s="31">
        <v>897.01807800000006</v>
      </c>
      <c r="I87" s="32">
        <v>5.4606814168318696E-3</v>
      </c>
      <c r="J87" s="33">
        <v>1.4186216292945142E-2</v>
      </c>
      <c r="K87" s="32">
        <v>5.5808581244534139E-3</v>
      </c>
      <c r="L87" s="32">
        <v>1.0058678745340499E-2</v>
      </c>
    </row>
    <row r="88" spans="2:12" s="4" customFormat="1" ht="12.75" customHeight="1" x14ac:dyDescent="0.25">
      <c r="B88" s="73"/>
      <c r="C88" s="50" t="s">
        <v>21</v>
      </c>
      <c r="D88" s="35">
        <v>57.241981000000003</v>
      </c>
      <c r="E88" s="36">
        <v>1.1613608008380183E-2</v>
      </c>
      <c r="F88" s="37">
        <v>5.6661483711791583E-2</v>
      </c>
      <c r="G88" s="38">
        <v>0.10552013358192402</v>
      </c>
      <c r="H88" s="39">
        <v>694.593839</v>
      </c>
      <c r="I88" s="40">
        <v>-3.7711740537075267E-3</v>
      </c>
      <c r="J88" s="41">
        <v>5.0199875478311728E-3</v>
      </c>
      <c r="K88" s="40">
        <v>-3.5945609345288121E-3</v>
      </c>
      <c r="L88" s="40">
        <v>6.0617463358902945E-4</v>
      </c>
    </row>
    <row r="89" spans="2:12" s="4" customFormat="1" ht="12.75" customHeight="1" x14ac:dyDescent="0.25">
      <c r="B89" s="73"/>
      <c r="C89" s="51" t="s">
        <v>22</v>
      </c>
      <c r="D89" s="35">
        <v>52.646360000000001</v>
      </c>
      <c r="E89" s="36">
        <v>1.3490617931665394E-2</v>
      </c>
      <c r="F89" s="37">
        <v>6.2494421439061032E-2</v>
      </c>
      <c r="G89" s="38">
        <v>0.11741481860718639</v>
      </c>
      <c r="H89" s="39">
        <v>642.08491299999991</v>
      </c>
      <c r="I89" s="40">
        <v>2.7079857777714267E-3</v>
      </c>
      <c r="J89" s="41">
        <v>1.1909333411340484E-2</v>
      </c>
      <c r="K89" s="40">
        <v>8.4636875747490237E-4</v>
      </c>
      <c r="L89" s="40">
        <v>5.3128641494259998E-3</v>
      </c>
    </row>
    <row r="90" spans="2:12" s="4" customFormat="1" ht="12.75" customHeight="1" x14ac:dyDescent="0.25">
      <c r="B90" s="73"/>
      <c r="C90" s="44" t="s">
        <v>23</v>
      </c>
      <c r="D90" s="52">
        <v>4.5956210000000004</v>
      </c>
      <c r="E90" s="36">
        <v>-9.4032541933006808E-3</v>
      </c>
      <c r="F90" s="37">
        <v>-9.6464136025620206E-3</v>
      </c>
      <c r="G90" s="38">
        <v>-1.295885764682414E-2</v>
      </c>
      <c r="H90" s="39">
        <v>52.50892600000001</v>
      </c>
      <c r="I90" s="40">
        <v>-7.6722906603960972E-2</v>
      </c>
      <c r="J90" s="41">
        <v>-7.2666513312531711E-2</v>
      </c>
      <c r="K90" s="40">
        <v>-5.590160457747928E-2</v>
      </c>
      <c r="L90" s="40">
        <v>-5.4208033098452013E-2</v>
      </c>
    </row>
    <row r="91" spans="2:12" s="4" customFormat="1" ht="12.75" customHeight="1" x14ac:dyDescent="0.25">
      <c r="B91" s="73"/>
      <c r="C91" s="50" t="s">
        <v>24</v>
      </c>
      <c r="D91" s="35">
        <v>16.474249</v>
      </c>
      <c r="E91" s="36">
        <v>-1.1033586350188584E-2</v>
      </c>
      <c r="F91" s="37">
        <v>2.8229256654052737E-2</v>
      </c>
      <c r="G91" s="38">
        <v>2.6966051443991335E-2</v>
      </c>
      <c r="H91" s="39">
        <v>202.424239</v>
      </c>
      <c r="I91" s="40">
        <v>3.8482225113914303E-2</v>
      </c>
      <c r="J91" s="41">
        <v>4.6958175391174084E-2</v>
      </c>
      <c r="K91" s="40">
        <v>3.8105740133420385E-2</v>
      </c>
      <c r="L91" s="40">
        <v>4.3943390688383488E-2</v>
      </c>
    </row>
    <row r="92" spans="2:12" s="4" customFormat="1" ht="12.75" customHeight="1" x14ac:dyDescent="0.25">
      <c r="B92" s="73"/>
      <c r="C92" s="53" t="s">
        <v>25</v>
      </c>
      <c r="D92" s="54">
        <v>170.21651400000002</v>
      </c>
      <c r="E92" s="55">
        <v>-1.4517692956851125E-2</v>
      </c>
      <c r="F92" s="56">
        <v>2.8288507292279164E-2</v>
      </c>
      <c r="G92" s="57">
        <v>4.1577145360452983E-2</v>
      </c>
      <c r="H92" s="58">
        <v>2079.8027050000005</v>
      </c>
      <c r="I92" s="59">
        <v>-1.8535609976113587E-3</v>
      </c>
      <c r="J92" s="60">
        <v>7.2566614637761262E-3</v>
      </c>
      <c r="K92" s="59">
        <v>-1.7595135249274252E-3</v>
      </c>
      <c r="L92" s="59">
        <v>3.8311365876564363E-3</v>
      </c>
    </row>
    <row r="93" spans="2:12" s="4" customFormat="1" ht="12.75" hidden="1" customHeight="1" x14ac:dyDescent="0.25">
      <c r="B93" s="73"/>
      <c r="C93" s="34"/>
      <c r="D93" s="35"/>
      <c r="E93" s="36"/>
      <c r="F93" s="37"/>
      <c r="G93" s="61"/>
      <c r="H93" s="39"/>
      <c r="I93" s="40"/>
      <c r="J93" s="41"/>
      <c r="K93" s="40"/>
      <c r="L93" s="40"/>
    </row>
    <row r="94" spans="2:12" s="4" customFormat="1" ht="12.75" hidden="1" customHeight="1" x14ac:dyDescent="0.25">
      <c r="B94" s="73"/>
      <c r="C94" s="34"/>
      <c r="D94" s="35"/>
      <c r="E94" s="36"/>
      <c r="F94" s="37"/>
      <c r="G94" s="61"/>
      <c r="H94" s="39"/>
      <c r="I94" s="40"/>
      <c r="J94" s="41"/>
      <c r="K94" s="40"/>
      <c r="L94" s="40"/>
    </row>
    <row r="95" spans="2:12" s="4" customFormat="1" ht="12.75" hidden="1" customHeight="1" x14ac:dyDescent="0.25">
      <c r="B95" s="73"/>
      <c r="C95" s="34"/>
      <c r="D95" s="35"/>
      <c r="E95" s="36"/>
      <c r="F95" s="37"/>
      <c r="G95" s="61"/>
      <c r="H95" s="39"/>
      <c r="I95" s="40"/>
      <c r="J95" s="41"/>
      <c r="K95" s="40"/>
      <c r="L95" s="40"/>
    </row>
    <row r="96" spans="2:12" s="4" customFormat="1" ht="12.75" customHeight="1" x14ac:dyDescent="0.25">
      <c r="B96" s="73"/>
      <c r="C96" s="62" t="s">
        <v>26</v>
      </c>
      <c r="D96" s="22">
        <v>30.098247000000001</v>
      </c>
      <c r="E96" s="63">
        <v>6.1979310944164867E-2</v>
      </c>
      <c r="F96" s="63">
        <v>7.919407695004832E-2</v>
      </c>
      <c r="G96" s="63">
        <v>3.183424400955337E-2</v>
      </c>
      <c r="H96" s="64">
        <v>356.94145300000002</v>
      </c>
      <c r="I96" s="63">
        <v>4.2086132800762677E-2</v>
      </c>
      <c r="J96" s="63">
        <v>5.622730687438704E-2</v>
      </c>
      <c r="K96" s="63">
        <v>7.148629035935139E-2</v>
      </c>
      <c r="L96" s="63">
        <v>8.1739717812682855E-2</v>
      </c>
    </row>
    <row r="97" spans="2:12" s="4" customFormat="1" ht="12.75" customHeight="1" x14ac:dyDescent="0.25">
      <c r="B97" s="73"/>
      <c r="C97" s="50" t="s">
        <v>27</v>
      </c>
      <c r="D97" s="65">
        <v>26.446269000000001</v>
      </c>
      <c r="E97" s="40">
        <v>5.8308923098987941E-2</v>
      </c>
      <c r="F97" s="40">
        <v>7.2764110829426798E-2</v>
      </c>
      <c r="G97" s="40">
        <v>6.6978558419640288E-2</v>
      </c>
      <c r="H97" s="66">
        <v>314.96381500000001</v>
      </c>
      <c r="I97" s="40">
        <v>6.0584045474151971E-2</v>
      </c>
      <c r="J97" s="40">
        <v>7.2472587009902112E-2</v>
      </c>
      <c r="K97" s="40">
        <v>7.8956721897311288E-2</v>
      </c>
      <c r="L97" s="40">
        <v>8.7872929782334852E-2</v>
      </c>
    </row>
    <row r="98" spans="2:12" s="4" customFormat="1" ht="12.75" customHeight="1" x14ac:dyDescent="0.25">
      <c r="B98" s="73"/>
      <c r="C98" s="68" t="s">
        <v>28</v>
      </c>
      <c r="D98" s="35">
        <v>21.391449000000001</v>
      </c>
      <c r="E98" s="40">
        <v>5.0552511937131728E-2</v>
      </c>
      <c r="F98" s="40">
        <v>6.0442334531919384E-2</v>
      </c>
      <c r="G98" s="40">
        <v>5.2777253975435867E-2</v>
      </c>
      <c r="H98" s="66">
        <v>252.98941500000001</v>
      </c>
      <c r="I98" s="40">
        <v>4.1629501308193095E-2</v>
      </c>
      <c r="J98" s="40">
        <v>5.3135333634764192E-2</v>
      </c>
      <c r="K98" s="40">
        <v>6.0594037421993097E-2</v>
      </c>
      <c r="L98" s="40">
        <v>6.9759508278670168E-2</v>
      </c>
    </row>
    <row r="99" spans="2:12" s="4" customFormat="1" ht="12.75" customHeight="1" x14ac:dyDescent="0.25">
      <c r="B99" s="73"/>
      <c r="C99" s="68" t="s">
        <v>29</v>
      </c>
      <c r="D99" s="35">
        <v>2.5972430000000002</v>
      </c>
      <c r="E99" s="40">
        <v>8.8050991596356987E-2</v>
      </c>
      <c r="F99" s="40">
        <v>0.2169271620683404</v>
      </c>
      <c r="G99" s="40">
        <v>0.23060044246031519</v>
      </c>
      <c r="H99" s="66">
        <v>29.657610999999999</v>
      </c>
      <c r="I99" s="40">
        <v>0.14177665750258694</v>
      </c>
      <c r="J99" s="40">
        <v>0.237384609538555</v>
      </c>
      <c r="K99" s="40">
        <v>0.17004395476700496</v>
      </c>
      <c r="L99" s="40">
        <v>0.25544676806298416</v>
      </c>
    </row>
    <row r="100" spans="2:12" s="4" customFormat="1" ht="12.75" customHeight="1" x14ac:dyDescent="0.25">
      <c r="B100" s="73"/>
      <c r="C100" s="68" t="s">
        <v>30</v>
      </c>
      <c r="D100" s="35">
        <v>1.891256</v>
      </c>
      <c r="E100" s="40">
        <v>2.4546478499967161E-3</v>
      </c>
      <c r="F100" s="40">
        <v>1.8944208354149783E-2</v>
      </c>
      <c r="G100" s="40">
        <v>4.5383237110821373E-2</v>
      </c>
      <c r="H100" s="66">
        <v>26.75825</v>
      </c>
      <c r="I100" s="40">
        <v>6.2530262848899731E-2</v>
      </c>
      <c r="J100" s="40">
        <v>7.2073716697848011E-2</v>
      </c>
      <c r="K100" s="40">
        <v>6.04085160233232E-2</v>
      </c>
      <c r="L100" s="40">
        <v>6.8340984537297311E-2</v>
      </c>
    </row>
    <row r="101" spans="2:12" s="4" customFormat="1" ht="12.75" customHeight="1" x14ac:dyDescent="0.25">
      <c r="B101" s="73"/>
      <c r="C101" s="69" t="s">
        <v>31</v>
      </c>
      <c r="D101" s="70">
        <v>3.5431020000000002</v>
      </c>
      <c r="E101" s="71">
        <v>8.4211724572249125E-2</v>
      </c>
      <c r="F101" s="71">
        <v>0.13725984866220076</v>
      </c>
      <c r="G101" s="71">
        <v>6.1744010616936018E-2</v>
      </c>
      <c r="H101" s="72">
        <v>40.612724</v>
      </c>
      <c r="I101" s="71">
        <v>5.2017520809950923E-2</v>
      </c>
      <c r="J101" s="71">
        <v>6.8490615433926205E-2</v>
      </c>
      <c r="K101" s="71">
        <v>6.1071461236336333E-2</v>
      </c>
      <c r="L101" s="71">
        <v>7.1592404064526827E-2</v>
      </c>
    </row>
    <row r="102" spans="2:12" s="4" customFormat="1" ht="12.75" customHeight="1" x14ac:dyDescent="0.25">
      <c r="B102" s="73"/>
      <c r="C102" s="74"/>
      <c r="D102" s="78"/>
      <c r="E102" s="75"/>
      <c r="F102" s="75"/>
      <c r="G102" s="75"/>
      <c r="H102" s="76"/>
      <c r="I102" s="75"/>
      <c r="J102" s="75"/>
      <c r="K102" s="75"/>
      <c r="L102" s="79"/>
    </row>
    <row r="103" spans="2:12" x14ac:dyDescent="0.25">
      <c r="C103" s="80" t="s">
        <v>34</v>
      </c>
    </row>
    <row r="104" spans="2:12" ht="44.25" customHeight="1" x14ac:dyDescent="0.25">
      <c r="C104" s="81" t="s">
        <v>35</v>
      </c>
      <c r="D104" s="81"/>
      <c r="E104" s="81"/>
      <c r="F104" s="81"/>
      <c r="G104" s="81"/>
      <c r="H104" s="81"/>
      <c r="I104" s="81"/>
      <c r="J104" s="81"/>
      <c r="K104" s="81"/>
      <c r="L104" s="81"/>
    </row>
    <row r="105" spans="2:12" ht="8.25" customHeight="1" x14ac:dyDescent="0.25">
      <c r="C105" s="81"/>
      <c r="D105" s="81"/>
      <c r="E105" s="81"/>
      <c r="F105" s="81"/>
      <c r="G105" s="81"/>
      <c r="H105" s="81"/>
      <c r="I105" s="81"/>
      <c r="J105" s="81"/>
      <c r="K105" s="81"/>
      <c r="L105" s="81"/>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099A0-B8BB-44A7-8503-18650D2FAAEE}">
  <sheetPr>
    <tabColor rgb="FF0000FF"/>
  </sheetPr>
  <dimension ref="A1:GN108"/>
  <sheetViews>
    <sheetView zoomScaleNormal="100" workbookViewId="0">
      <selection activeCell="N2" sqref="N2"/>
    </sheetView>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5" t="s">
        <v>36</v>
      </c>
      <c r="D4" s="6" t="s">
        <v>1</v>
      </c>
      <c r="E4" s="7"/>
      <c r="F4" s="7"/>
      <c r="G4" s="6" t="s">
        <v>2</v>
      </c>
      <c r="H4" s="7"/>
      <c r="I4" s="7"/>
      <c r="J4" s="8"/>
      <c r="K4" s="6" t="s">
        <v>3</v>
      </c>
      <c r="L4" s="8"/>
    </row>
    <row r="5" spans="1:12" s="4" customFormat="1" ht="59.25" customHeight="1" x14ac:dyDescent="0.25">
      <c r="A5" s="1"/>
      <c r="C5" s="9"/>
      <c r="D5" s="10" t="str">
        <f>Date_rbts!D5</f>
        <v>Données brutes  septembre 2023</v>
      </c>
      <c r="E5" s="11" t="str">
        <f>Date_rbts!E5</f>
        <v>Taux de croissance  sept 2023 / sept 2022</v>
      </c>
      <c r="F5" s="12"/>
      <c r="G5" s="13" t="str">
        <f>Date_rbts!G5</f>
        <v>Rappel :
Taux ACM CVS-CJO à fin septembre 2022</v>
      </c>
      <c r="H5" s="14" t="str">
        <f>Date_rbts!H5</f>
        <v>Données brutes oct 2022 - sept 2023</v>
      </c>
      <c r="I5" s="11" t="str">
        <f>Date_rbts!I5</f>
        <v>Taux ACM (oct 2022 - juil 2023 / août 2021 - sept 2022)</v>
      </c>
      <c r="J5" s="15"/>
      <c r="K5" s="11" t="str">
        <f>Date_rbts!K5</f>
        <v>( janv à sept 2023 ) /
( janv à sept 2022 )</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407.95096496949998</v>
      </c>
      <c r="E7" s="23">
        <v>-3.0833220882232615E-2</v>
      </c>
      <c r="F7" s="24">
        <v>9.0676990635798482E-3</v>
      </c>
      <c r="G7" s="23">
        <v>2.1753374842242934E-2</v>
      </c>
      <c r="H7" s="77">
        <v>5026.742818191</v>
      </c>
      <c r="I7" s="23">
        <v>2.1280609650117022E-2</v>
      </c>
      <c r="J7" s="24">
        <v>2.6335159462470115E-2</v>
      </c>
      <c r="K7" s="23">
        <v>2.4148203348118402E-2</v>
      </c>
      <c r="L7" s="23">
        <v>2.739060659625836E-2</v>
      </c>
    </row>
    <row r="8" spans="1:12" s="4" customFormat="1" x14ac:dyDescent="0.25">
      <c r="A8" s="1"/>
      <c r="C8" s="26" t="s">
        <v>7</v>
      </c>
      <c r="D8" s="27">
        <v>254.77458307199998</v>
      </c>
      <c r="E8" s="28">
        <v>-4.6911819314572556E-2</v>
      </c>
      <c r="F8" s="29">
        <v>-5.7686090707427251E-3</v>
      </c>
      <c r="G8" s="30">
        <v>9.2406364319876921E-3</v>
      </c>
      <c r="H8" s="31">
        <v>3157.873102521</v>
      </c>
      <c r="I8" s="32">
        <v>1.6119550590702358E-2</v>
      </c>
      <c r="J8" s="33">
        <v>2.2782428357288165E-2</v>
      </c>
      <c r="K8" s="32">
        <v>1.9135001616094938E-2</v>
      </c>
      <c r="L8" s="32">
        <v>2.3942443488444765E-2</v>
      </c>
    </row>
    <row r="9" spans="1:12" s="4" customFormat="1" x14ac:dyDescent="0.25">
      <c r="A9" s="1"/>
      <c r="C9" s="34" t="s">
        <v>8</v>
      </c>
      <c r="D9" s="35">
        <v>83.049211679999985</v>
      </c>
      <c r="E9" s="36">
        <v>-8.1461459099112066E-2</v>
      </c>
      <c r="F9" s="37">
        <v>-1.1701993255613941E-3</v>
      </c>
      <c r="G9" s="38">
        <v>8.2714554299878618E-3</v>
      </c>
      <c r="H9" s="39">
        <v>1015.0936481800001</v>
      </c>
      <c r="I9" s="40">
        <v>1.6850829671963385E-2</v>
      </c>
      <c r="J9" s="41">
        <v>2.6191565962633501E-2</v>
      </c>
      <c r="K9" s="40">
        <v>2.055487657800148E-2</v>
      </c>
      <c r="L9" s="40">
        <v>2.7725005944487568E-2</v>
      </c>
    </row>
    <row r="10" spans="1:12" s="4" customFormat="1" x14ac:dyDescent="0.25">
      <c r="A10" s="1"/>
      <c r="C10" s="42" t="s">
        <v>9</v>
      </c>
      <c r="D10" s="35">
        <v>22.052673239999997</v>
      </c>
      <c r="E10" s="36">
        <v>-8.1461459099112066E-2</v>
      </c>
      <c r="F10" s="37">
        <v>-4.3884918817309271E-2</v>
      </c>
      <c r="G10" s="38">
        <v>-1.0714426521434506E-2</v>
      </c>
      <c r="H10" s="39">
        <v>270.46174010999999</v>
      </c>
      <c r="I10" s="40">
        <v>-1.8532227378280641E-2</v>
      </c>
      <c r="J10" s="41">
        <v>-8.2893364515750356E-3</v>
      </c>
      <c r="K10" s="40">
        <v>-2.1819350681654304E-2</v>
      </c>
      <c r="L10" s="40">
        <v>-1.4293382935798404E-2</v>
      </c>
    </row>
    <row r="11" spans="1:12" s="4" customFormat="1" x14ac:dyDescent="0.25">
      <c r="A11" s="1"/>
      <c r="C11" s="42" t="s">
        <v>10</v>
      </c>
      <c r="D11" s="35">
        <v>46.350218400000003</v>
      </c>
      <c r="E11" s="36">
        <v>-2.9367803571003326E-2</v>
      </c>
      <c r="F11" s="37">
        <v>9.9260356670864969E-3</v>
      </c>
      <c r="G11" s="38">
        <v>1.5998015493605466E-2</v>
      </c>
      <c r="H11" s="39">
        <v>569.28857904999995</v>
      </c>
      <c r="I11" s="40">
        <v>3.036889163137535E-2</v>
      </c>
      <c r="J11" s="41">
        <v>3.8769714692521662E-2</v>
      </c>
      <c r="K11" s="40">
        <v>3.7966624980253716E-2</v>
      </c>
      <c r="L11" s="40">
        <v>4.4359546847559272E-2</v>
      </c>
    </row>
    <row r="12" spans="1:12" s="4" customFormat="1" x14ac:dyDescent="0.25">
      <c r="C12" s="42" t="s">
        <v>11</v>
      </c>
      <c r="D12" s="35">
        <v>13.635548</v>
      </c>
      <c r="E12" s="36">
        <v>-1.1662851918326278E-2</v>
      </c>
      <c r="F12" s="37">
        <v>2.5605976675532549E-2</v>
      </c>
      <c r="G12" s="38">
        <v>1.1218802317043863E-2</v>
      </c>
      <c r="H12" s="39">
        <v>163.73559100000003</v>
      </c>
      <c r="I12" s="40">
        <v>2.9181875803932611E-2</v>
      </c>
      <c r="J12" s="41">
        <v>3.9803577158727954E-2</v>
      </c>
      <c r="K12" s="40">
        <v>3.0936688379750166E-2</v>
      </c>
      <c r="L12" s="40">
        <v>4.0748032364997799E-2</v>
      </c>
    </row>
    <row r="13" spans="1:12" s="4" customFormat="1" x14ac:dyDescent="0.25">
      <c r="C13" s="43" t="s">
        <v>12</v>
      </c>
      <c r="D13" s="35">
        <v>73.843259230000001</v>
      </c>
      <c r="E13" s="36">
        <v>-5.375394663151134E-2</v>
      </c>
      <c r="F13" s="37">
        <v>-1.6914912240519997E-2</v>
      </c>
      <c r="G13" s="38">
        <v>-1.752550739120784E-2</v>
      </c>
      <c r="H13" s="39">
        <v>938.66613570999993</v>
      </c>
      <c r="I13" s="40">
        <v>-2.4852272309155987E-3</v>
      </c>
      <c r="J13" s="41">
        <v>-3.0875846135349772E-3</v>
      </c>
      <c r="K13" s="40">
        <v>-3.0284113841230198E-3</v>
      </c>
      <c r="L13" s="40">
        <v>-5.3346260844485682E-3</v>
      </c>
    </row>
    <row r="14" spans="1:12" s="4" customFormat="1" x14ac:dyDescent="0.25">
      <c r="C14" s="44" t="s">
        <v>13</v>
      </c>
      <c r="D14" s="35">
        <v>17.881247420000001</v>
      </c>
      <c r="E14" s="36">
        <v>-2.659680326521463E-2</v>
      </c>
      <c r="F14" s="37">
        <v>1.7623229866367218E-2</v>
      </c>
      <c r="G14" s="38">
        <v>-1.016871277220055E-2</v>
      </c>
      <c r="H14" s="39">
        <v>224.67935907</v>
      </c>
      <c r="I14" s="40">
        <v>2.5306574240466784E-2</v>
      </c>
      <c r="J14" s="41">
        <v>2.8831728564127745E-2</v>
      </c>
      <c r="K14" s="40">
        <v>2.9878402010548921E-2</v>
      </c>
      <c r="L14" s="40">
        <v>2.8901262595315114E-2</v>
      </c>
    </row>
    <row r="15" spans="1:12" s="4" customFormat="1" x14ac:dyDescent="0.25">
      <c r="C15" s="44" t="s">
        <v>14</v>
      </c>
      <c r="D15" s="35">
        <v>52.992429810000004</v>
      </c>
      <c r="E15" s="36">
        <v>-6.6223153480548969E-2</v>
      </c>
      <c r="F15" s="37">
        <v>-3.1651578822257775E-2</v>
      </c>
      <c r="G15" s="38">
        <v>-2.0843908782608667E-2</v>
      </c>
      <c r="H15" s="39">
        <v>676.99453563999998</v>
      </c>
      <c r="I15" s="40">
        <v>-1.540153093492902E-2</v>
      </c>
      <c r="J15" s="41">
        <v>-1.7729874089034481E-2</v>
      </c>
      <c r="K15" s="40">
        <v>-1.7957163273129795E-2</v>
      </c>
      <c r="L15" s="40">
        <v>-2.1205988048331625E-2</v>
      </c>
    </row>
    <row r="16" spans="1:12" s="4" customFormat="1" x14ac:dyDescent="0.25">
      <c r="C16" s="45" t="s">
        <v>15</v>
      </c>
      <c r="D16" s="35">
        <v>12.788279162</v>
      </c>
      <c r="E16" s="36">
        <v>-6.5578555830000829E-2</v>
      </c>
      <c r="F16" s="37">
        <v>-2.4297884839463824E-2</v>
      </c>
      <c r="G16" s="38">
        <v>-3.8962778634386575E-2</v>
      </c>
      <c r="H16" s="39">
        <v>154.686500631</v>
      </c>
      <c r="I16" s="40">
        <v>-8.6983517073457861E-3</v>
      </c>
      <c r="J16" s="41">
        <v>-5.1962449527209742E-4</v>
      </c>
      <c r="K16" s="40">
        <v>9.7881523182330454E-4</v>
      </c>
      <c r="L16" s="40">
        <v>9.7023899067893993E-3</v>
      </c>
    </row>
    <row r="17" spans="1:20" s="4" customFormat="1" x14ac:dyDescent="0.25">
      <c r="C17" s="34" t="s">
        <v>16</v>
      </c>
      <c r="D17" s="35">
        <v>26.156146</v>
      </c>
      <c r="E17" s="36">
        <v>-2.3838203764837584E-2</v>
      </c>
      <c r="F17" s="37">
        <v>2.3488917666467213E-2</v>
      </c>
      <c r="G17" s="46">
        <v>6.5211653683354021E-2</v>
      </c>
      <c r="H17" s="39">
        <v>311.29357399999998</v>
      </c>
      <c r="I17" s="47">
        <v>5.4616779686223582E-2</v>
      </c>
      <c r="J17" s="41">
        <v>6.1295475901922414E-2</v>
      </c>
      <c r="K17" s="40">
        <v>5.3154674726812345E-2</v>
      </c>
      <c r="L17" s="40">
        <v>5.7187988198063255E-2</v>
      </c>
    </row>
    <row r="18" spans="1:20" s="4" customFormat="1" x14ac:dyDescent="0.25">
      <c r="C18" s="34" t="s">
        <v>17</v>
      </c>
      <c r="D18" s="35">
        <v>53.836687999999995</v>
      </c>
      <c r="E18" s="36">
        <v>-5.9408374799483021E-2</v>
      </c>
      <c r="F18" s="37">
        <v>-1.058193526002027E-2</v>
      </c>
      <c r="G18" s="38">
        <v>3.0462548397396594E-2</v>
      </c>
      <c r="H18" s="39">
        <v>680.19508899999994</v>
      </c>
      <c r="I18" s="40">
        <v>2.6030065371800859E-2</v>
      </c>
      <c r="J18" s="41">
        <v>3.85562440277325E-2</v>
      </c>
      <c r="K18" s="40">
        <v>3.3421317675425888E-2</v>
      </c>
      <c r="L18" s="40">
        <v>4.3655186823780667E-2</v>
      </c>
    </row>
    <row r="19" spans="1:20" s="4" customFormat="1" x14ac:dyDescent="0.25">
      <c r="A19" s="2"/>
      <c r="C19" s="42" t="s">
        <v>18</v>
      </c>
      <c r="D19" s="35">
        <v>33.791975000000001</v>
      </c>
      <c r="E19" s="36">
        <v>-5.1262866863826084E-2</v>
      </c>
      <c r="F19" s="37">
        <v>-4.8047140751887873E-3</v>
      </c>
      <c r="G19" s="38">
        <v>4.5942279867508873E-2</v>
      </c>
      <c r="H19" s="39">
        <v>429.57735099999996</v>
      </c>
      <c r="I19" s="40">
        <v>3.6937081391974047E-2</v>
      </c>
      <c r="J19" s="41">
        <v>4.8791773537501637E-2</v>
      </c>
      <c r="K19" s="40">
        <v>4.6267587120182307E-2</v>
      </c>
      <c r="L19" s="40">
        <v>5.573073993293387E-2</v>
      </c>
    </row>
    <row r="20" spans="1:20" s="4" customFormat="1" x14ac:dyDescent="0.25">
      <c r="A20" s="2"/>
      <c r="C20" s="42" t="s">
        <v>19</v>
      </c>
      <c r="D20" s="35">
        <v>20.044712999999998</v>
      </c>
      <c r="E20" s="36">
        <v>-7.2828180506216755E-2</v>
      </c>
      <c r="F20" s="37">
        <v>-2.0431030674224804E-2</v>
      </c>
      <c r="G20" s="38">
        <v>5.6483534126476886E-3</v>
      </c>
      <c r="H20" s="39">
        <v>250.61773799999997</v>
      </c>
      <c r="I20" s="40">
        <v>7.8588971296500443E-3</v>
      </c>
      <c r="J20" s="41">
        <v>2.1491151221032956E-2</v>
      </c>
      <c r="K20" s="40">
        <v>1.1878170156310652E-2</v>
      </c>
      <c r="L20" s="40">
        <v>2.3567007478700885E-2</v>
      </c>
    </row>
    <row r="21" spans="1:20" s="4" customFormat="1" x14ac:dyDescent="0.25">
      <c r="C21" s="48" t="s">
        <v>20</v>
      </c>
      <c r="D21" s="27">
        <v>153.17638189749999</v>
      </c>
      <c r="E21" s="28">
        <v>-2.8538321696467417E-3</v>
      </c>
      <c r="F21" s="29">
        <v>3.4836214561613899E-2</v>
      </c>
      <c r="G21" s="49">
        <v>4.3891981304947647E-2</v>
      </c>
      <c r="H21" s="31">
        <v>1868.8697156699996</v>
      </c>
      <c r="I21" s="32">
        <v>3.0121543455507771E-2</v>
      </c>
      <c r="J21" s="33">
        <v>3.2412301969803936E-2</v>
      </c>
      <c r="K21" s="32">
        <v>3.2750390559029841E-2</v>
      </c>
      <c r="L21" s="32">
        <v>3.3261626863548832E-2</v>
      </c>
    </row>
    <row r="22" spans="1:20" s="4" customFormat="1" ht="12.75" customHeight="1" x14ac:dyDescent="0.25">
      <c r="C22" s="50" t="s">
        <v>21</v>
      </c>
      <c r="D22" s="35">
        <v>116.68102489750001</v>
      </c>
      <c r="E22" s="36">
        <v>1.0584377176755755E-2</v>
      </c>
      <c r="F22" s="37">
        <v>5.0056032291317942E-2</v>
      </c>
      <c r="G22" s="38">
        <v>5.8926244424330365E-2</v>
      </c>
      <c r="H22" s="39">
        <v>1416.4842016700002</v>
      </c>
      <c r="I22" s="40">
        <v>4.0008456921508229E-2</v>
      </c>
      <c r="J22" s="41">
        <v>4.1065633871345986E-2</v>
      </c>
      <c r="K22" s="40">
        <v>4.4208252770213674E-2</v>
      </c>
      <c r="L22" s="40">
        <v>4.3452517783325595E-2</v>
      </c>
    </row>
    <row r="23" spans="1:20" s="4" customFormat="1" ht="12.75" customHeight="1" x14ac:dyDescent="0.25">
      <c r="C23" s="51" t="s">
        <v>22</v>
      </c>
      <c r="D23" s="35">
        <v>108.79255989750001</v>
      </c>
      <c r="E23" s="36">
        <v>1.3532631427319641E-2</v>
      </c>
      <c r="F23" s="37">
        <v>5.6771631363482289E-2</v>
      </c>
      <c r="G23" s="38">
        <v>7.6295890754958906E-2</v>
      </c>
      <c r="H23" s="39">
        <v>1323.90805467</v>
      </c>
      <c r="I23" s="40">
        <v>5.0959831884601625E-2</v>
      </c>
      <c r="J23" s="41">
        <v>5.1712265811702629E-2</v>
      </c>
      <c r="K23" s="40">
        <v>5.3235569066508504E-2</v>
      </c>
      <c r="L23" s="40">
        <v>5.2071020265784584E-2</v>
      </c>
    </row>
    <row r="24" spans="1:20" s="4" customFormat="1" ht="12.75" customHeight="1" x14ac:dyDescent="0.25">
      <c r="A24" s="2"/>
      <c r="C24" s="44" t="s">
        <v>23</v>
      </c>
      <c r="D24" s="52">
        <v>7.8884650000000001</v>
      </c>
      <c r="E24" s="36">
        <v>-2.8394028030066631E-2</v>
      </c>
      <c r="F24" s="37">
        <v>-3.8271793866740622E-2</v>
      </c>
      <c r="G24" s="38">
        <v>-0.11749691856980382</v>
      </c>
      <c r="H24" s="39">
        <v>92.576146999999978</v>
      </c>
      <c r="I24" s="40">
        <v>-9.4872601633988363E-2</v>
      </c>
      <c r="J24" s="41">
        <v>-9.0818429855913152E-2</v>
      </c>
      <c r="K24" s="40">
        <v>-7.2546818785749867E-2</v>
      </c>
      <c r="L24" s="40">
        <v>-6.7027988470711009E-2</v>
      </c>
    </row>
    <row r="25" spans="1:20" s="4" customFormat="1" ht="12.75" customHeight="1" x14ac:dyDescent="0.25">
      <c r="C25" s="50" t="s">
        <v>24</v>
      </c>
      <c r="D25" s="35">
        <v>36.495356999999998</v>
      </c>
      <c r="E25" s="36">
        <v>-4.351767249909444E-2</v>
      </c>
      <c r="F25" s="37">
        <v>-1.1148530448223171E-2</v>
      </c>
      <c r="G25" s="38">
        <v>1.0252770357193075E-3</v>
      </c>
      <c r="H25" s="39">
        <v>452.38551400000006</v>
      </c>
      <c r="I25" s="40">
        <v>3.4483813318475498E-4</v>
      </c>
      <c r="J25" s="41">
        <v>6.3122136094935222E-3</v>
      </c>
      <c r="K25" s="40">
        <v>-1.466740178114212E-3</v>
      </c>
      <c r="L25" s="40">
        <v>2.5040331411245731E-3</v>
      </c>
    </row>
    <row r="26" spans="1:20" s="4" customFormat="1" ht="12.75" customHeight="1" x14ac:dyDescent="0.25">
      <c r="C26" s="83" t="s">
        <v>25</v>
      </c>
      <c r="D26" s="84">
        <v>354.1142769695</v>
      </c>
      <c r="E26" s="85">
        <v>-2.6336132506966425E-2</v>
      </c>
      <c r="F26" s="86">
        <v>1.224008531598586E-2</v>
      </c>
      <c r="G26" s="57">
        <v>2.0413993664659458E-2</v>
      </c>
      <c r="H26" s="87">
        <v>4346.5477291910001</v>
      </c>
      <c r="I26" s="88">
        <v>2.054133911550271E-2</v>
      </c>
      <c r="J26" s="89">
        <v>2.4437174348180823E-2</v>
      </c>
      <c r="K26" s="88">
        <v>2.2698169661634848E-2</v>
      </c>
      <c r="L26" s="88">
        <v>2.4872290944362607E-2</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hidden="1" customHeight="1" x14ac:dyDescent="0.25">
      <c r="C30" s="62"/>
      <c r="D30" s="22"/>
      <c r="E30" s="63"/>
      <c r="F30" s="63"/>
      <c r="G30" s="63"/>
      <c r="H30" s="64"/>
      <c r="I30" s="63"/>
      <c r="J30" s="63"/>
      <c r="K30" s="63"/>
      <c r="L30" s="63"/>
    </row>
    <row r="31" spans="1:20" s="4" customFormat="1" ht="12.75" hidden="1" customHeight="1" x14ac:dyDescent="0.25">
      <c r="C31" s="50"/>
      <c r="D31" s="65"/>
      <c r="E31" s="40"/>
      <c r="F31" s="40"/>
      <c r="G31" s="40"/>
      <c r="H31" s="66"/>
      <c r="I31" s="40"/>
      <c r="J31" s="40"/>
      <c r="K31" s="40"/>
      <c r="L31" s="40"/>
      <c r="M31" s="67"/>
      <c r="N31" s="67"/>
      <c r="O31" s="67"/>
      <c r="P31" s="67"/>
      <c r="Q31" s="67"/>
      <c r="R31" s="67"/>
      <c r="S31" s="67"/>
      <c r="T31" s="67"/>
    </row>
    <row r="32" spans="1:20" s="4" customFormat="1" ht="12.75" hidden="1" customHeight="1" x14ac:dyDescent="0.25">
      <c r="C32" s="68"/>
      <c r="D32" s="35"/>
      <c r="E32" s="40"/>
      <c r="F32" s="40"/>
      <c r="G32" s="40"/>
      <c r="H32" s="66"/>
      <c r="I32" s="40"/>
      <c r="J32" s="40"/>
      <c r="K32" s="40"/>
      <c r="L32" s="40"/>
      <c r="M32" s="67"/>
      <c r="N32" s="67"/>
      <c r="O32" s="67"/>
      <c r="P32" s="67"/>
      <c r="Q32" s="67"/>
      <c r="R32" s="67"/>
      <c r="S32" s="67"/>
      <c r="T32" s="67"/>
    </row>
    <row r="33" spans="2:20" s="4" customFormat="1" ht="12.75" hidden="1" customHeight="1" x14ac:dyDescent="0.25">
      <c r="C33" s="68"/>
      <c r="D33" s="35"/>
      <c r="E33" s="40"/>
      <c r="F33" s="40"/>
      <c r="G33" s="40"/>
      <c r="H33" s="66"/>
      <c r="I33" s="40"/>
      <c r="J33" s="40"/>
      <c r="K33" s="40"/>
      <c r="L33" s="40"/>
      <c r="M33" s="67"/>
      <c r="N33" s="67"/>
      <c r="O33" s="67"/>
      <c r="P33" s="67"/>
      <c r="Q33" s="67"/>
      <c r="R33" s="67"/>
      <c r="S33" s="67"/>
      <c r="T33" s="67"/>
    </row>
    <row r="34" spans="2:20" s="4" customFormat="1" ht="12.75" hidden="1" customHeight="1" x14ac:dyDescent="0.25">
      <c r="C34" s="68"/>
      <c r="D34" s="35"/>
      <c r="E34" s="40"/>
      <c r="F34" s="40"/>
      <c r="G34" s="40"/>
      <c r="H34" s="66"/>
      <c r="I34" s="40"/>
      <c r="J34" s="40"/>
      <c r="K34" s="40"/>
      <c r="L34" s="40"/>
      <c r="M34" s="67"/>
      <c r="N34" s="67"/>
      <c r="O34" s="67"/>
      <c r="P34" s="67"/>
      <c r="Q34" s="67"/>
      <c r="R34" s="67"/>
      <c r="S34" s="67"/>
      <c r="T34" s="67"/>
    </row>
    <row r="35" spans="2:20" s="4" customFormat="1" ht="12.75" hidden="1" customHeight="1" x14ac:dyDescent="0.25">
      <c r="C35" s="50"/>
      <c r="D35" s="35"/>
      <c r="E35" s="40"/>
      <c r="F35" s="40"/>
      <c r="G35" s="40"/>
      <c r="H35" s="66"/>
      <c r="I35" s="40"/>
      <c r="J35" s="40"/>
      <c r="K35" s="40"/>
      <c r="L35" s="40"/>
      <c r="M35" s="67"/>
      <c r="N35" s="67"/>
      <c r="O35" s="67"/>
      <c r="P35" s="67"/>
      <c r="Q35" s="67"/>
      <c r="R35" s="67"/>
      <c r="S35" s="67"/>
      <c r="T35" s="67"/>
    </row>
    <row r="36" spans="2:20" s="4" customFormat="1" ht="12.75" hidden="1" customHeight="1" x14ac:dyDescent="0.25">
      <c r="C36" s="69"/>
      <c r="D36" s="70"/>
      <c r="E36" s="71"/>
      <c r="F36" s="71"/>
      <c r="G36" s="71"/>
      <c r="H36" s="72"/>
      <c r="I36" s="71"/>
      <c r="J36" s="71"/>
      <c r="K36" s="71"/>
      <c r="L36" s="71"/>
      <c r="M36" s="67"/>
      <c r="N36" s="67"/>
      <c r="O36" s="67"/>
      <c r="P36" s="67"/>
      <c r="Q36" s="67"/>
      <c r="R36" s="67"/>
      <c r="S36" s="67"/>
      <c r="T36" s="67"/>
    </row>
    <row r="37" spans="2:20" s="4" customFormat="1" ht="12.75" customHeight="1" x14ac:dyDescent="0.25">
      <c r="B37" s="73"/>
      <c r="C37" s="74"/>
      <c r="D37" s="78"/>
      <c r="E37" s="75"/>
      <c r="F37" s="75"/>
      <c r="G37" s="75"/>
      <c r="H37" s="76"/>
      <c r="I37" s="75"/>
      <c r="J37" s="75"/>
      <c r="K37" s="75"/>
      <c r="L37" s="75"/>
    </row>
    <row r="38" spans="2:20" s="4" customFormat="1" ht="29.25" customHeight="1" x14ac:dyDescent="0.25">
      <c r="B38" s="73"/>
      <c r="C38" s="5" t="s">
        <v>37</v>
      </c>
      <c r="D38" s="6" t="s">
        <v>1</v>
      </c>
      <c r="E38" s="7"/>
      <c r="F38" s="7"/>
      <c r="G38" s="6" t="s">
        <v>2</v>
      </c>
      <c r="H38" s="7"/>
      <c r="I38" s="7"/>
      <c r="J38" s="8"/>
      <c r="K38" s="6" t="s">
        <v>3</v>
      </c>
      <c r="L38" s="8"/>
    </row>
    <row r="39" spans="2:20" s="4" customFormat="1" ht="47.25" customHeight="1" x14ac:dyDescent="0.25">
      <c r="B39" s="73"/>
      <c r="C39" s="9"/>
      <c r="D39" s="10" t="str">
        <f>D5</f>
        <v>Données brutes  septembre 2023</v>
      </c>
      <c r="E39" s="11" t="str">
        <f>E5</f>
        <v>Taux de croissance  sept 2023 / sept 2022</v>
      </c>
      <c r="F39" s="15"/>
      <c r="G39" s="13" t="str">
        <f>G5</f>
        <v>Rappel :
Taux ACM CVS-CJO à fin septembre 2022</v>
      </c>
      <c r="H39" s="14" t="str">
        <f>H5</f>
        <v>Données brutes oct 2022 - sept 2023</v>
      </c>
      <c r="I39" s="11" t="str">
        <f>I5</f>
        <v>Taux ACM (oct 2022 - juil 2023 / août 2021 - sept 2022)</v>
      </c>
      <c r="J39" s="15"/>
      <c r="K39" s="11" t="str">
        <f>K5</f>
        <v>( janv à sept 2023 ) /
( janv à sept 2022 )</v>
      </c>
      <c r="L39" s="15"/>
    </row>
    <row r="40" spans="2:20" s="4" customFormat="1" ht="40.5" customHeight="1" x14ac:dyDescent="0.25">
      <c r="B40" s="73"/>
      <c r="C40" s="16"/>
      <c r="D40" s="17"/>
      <c r="E40" s="18" t="s">
        <v>4</v>
      </c>
      <c r="F40" s="18" t="s">
        <v>5</v>
      </c>
      <c r="G40" s="19"/>
      <c r="H40" s="20"/>
      <c r="I40" s="18" t="s">
        <v>4</v>
      </c>
      <c r="J40" s="18" t="s">
        <v>5</v>
      </c>
      <c r="K40" s="18" t="s">
        <v>4</v>
      </c>
      <c r="L40" s="18" t="s">
        <v>5</v>
      </c>
    </row>
    <row r="41" spans="2:20" s="4" customFormat="1" ht="12.75" customHeight="1" x14ac:dyDescent="0.25">
      <c r="B41" s="73"/>
      <c r="C41" s="21" t="s">
        <v>6</v>
      </c>
      <c r="D41" s="22">
        <v>196.39344498049999</v>
      </c>
      <c r="E41" s="23">
        <v>4.2371359512377582E-2</v>
      </c>
      <c r="F41" s="24">
        <v>3.3362821292866052E-3</v>
      </c>
      <c r="G41" s="23">
        <v>-5.0237832292056028E-3</v>
      </c>
      <c r="H41" s="77">
        <v>2409.2473832139999</v>
      </c>
      <c r="I41" s="23">
        <v>1.2378623741951644E-2</v>
      </c>
      <c r="J41" s="24">
        <v>9.0297413174149632E-3</v>
      </c>
      <c r="K41" s="23">
        <v>1.4843528057414401E-2</v>
      </c>
      <c r="L41" s="23">
        <v>7.8029712840701482E-3</v>
      </c>
    </row>
    <row r="42" spans="2:20" s="4" customFormat="1" ht="12.75" customHeight="1" x14ac:dyDescent="0.25">
      <c r="B42" s="73"/>
      <c r="C42" s="26" t="s">
        <v>7</v>
      </c>
      <c r="D42" s="27">
        <v>115.34939234799998</v>
      </c>
      <c r="E42" s="28">
        <v>3.5522242907108703E-2</v>
      </c>
      <c r="F42" s="29">
        <v>-6.4317462661328539E-3</v>
      </c>
      <c r="G42" s="30">
        <v>-2.4415880307268711E-2</v>
      </c>
      <c r="H42" s="31">
        <v>1428.894127924</v>
      </c>
      <c r="I42" s="32">
        <v>9.3340005592936759E-3</v>
      </c>
      <c r="J42" s="33">
        <v>7.15544951641367E-3</v>
      </c>
      <c r="K42" s="32">
        <v>1.2282644733782488E-2</v>
      </c>
      <c r="L42" s="32">
        <v>5.9205864234448402E-3</v>
      </c>
    </row>
    <row r="43" spans="2:20" s="4" customFormat="1" ht="12.75" customHeight="1" x14ac:dyDescent="0.25">
      <c r="B43" s="73"/>
      <c r="C43" s="34" t="s">
        <v>8</v>
      </c>
      <c r="D43" s="35">
        <v>35.422209200000005</v>
      </c>
      <c r="E43" s="36">
        <v>3.3278120964039815E-3</v>
      </c>
      <c r="F43" s="37">
        <v>2.6921769124443884E-5</v>
      </c>
      <c r="G43" s="38">
        <v>-2.4246843272164753E-2</v>
      </c>
      <c r="H43" s="39">
        <v>454.50528140999995</v>
      </c>
      <c r="I43" s="40">
        <v>1.0362147235484453E-2</v>
      </c>
      <c r="J43" s="41">
        <v>1.7298409138039483E-2</v>
      </c>
      <c r="K43" s="40">
        <v>1.5976063543657215E-2</v>
      </c>
      <c r="L43" s="40">
        <v>1.9365299972337047E-2</v>
      </c>
    </row>
    <row r="44" spans="2:20" s="4" customFormat="1" ht="12.75" customHeight="1" x14ac:dyDescent="0.25">
      <c r="B44" s="73"/>
      <c r="C44" s="42" t="s">
        <v>9</v>
      </c>
      <c r="D44" s="35">
        <v>9.3787641999999991</v>
      </c>
      <c r="E44" s="36">
        <v>-3.8155411242855264E-2</v>
      </c>
      <c r="F44" s="37">
        <v>-4.6405873278136833E-2</v>
      </c>
      <c r="G44" s="38">
        <v>-6.9623412100221715E-2</v>
      </c>
      <c r="H44" s="39">
        <v>127.21060462</v>
      </c>
      <c r="I44" s="40">
        <v>-1.8291364797059617E-2</v>
      </c>
      <c r="J44" s="41">
        <v>-1.1701535449468947E-2</v>
      </c>
      <c r="K44" s="40">
        <v>-1.8178312333439695E-2</v>
      </c>
      <c r="L44" s="40">
        <v>-1.6607503600425177E-2</v>
      </c>
    </row>
    <row r="45" spans="2:20" s="4" customFormat="1" ht="12.75" customHeight="1" x14ac:dyDescent="0.25">
      <c r="B45" s="73"/>
      <c r="C45" s="42" t="s">
        <v>10</v>
      </c>
      <c r="D45" s="35">
        <v>20.246789</v>
      </c>
      <c r="E45" s="36">
        <v>1.6517641445114029E-2</v>
      </c>
      <c r="F45" s="37">
        <v>1.4492229635971299E-2</v>
      </c>
      <c r="G45" s="38">
        <v>-5.9296279333490576E-3</v>
      </c>
      <c r="H45" s="39">
        <v>257.91454378999998</v>
      </c>
      <c r="I45" s="40">
        <v>2.1443870630561301E-2</v>
      </c>
      <c r="J45" s="41">
        <v>2.7763726876014694E-2</v>
      </c>
      <c r="K45" s="40">
        <v>3.1375269739640554E-2</v>
      </c>
      <c r="L45" s="40">
        <v>3.5072175396832606E-2</v>
      </c>
    </row>
    <row r="46" spans="2:20" s="4" customFormat="1" ht="12.75" customHeight="1" x14ac:dyDescent="0.25">
      <c r="B46" s="73"/>
      <c r="C46" s="42" t="s">
        <v>11</v>
      </c>
      <c r="D46" s="35">
        <v>5.6475590000000002</v>
      </c>
      <c r="E46" s="36">
        <v>2.4537670300963432E-2</v>
      </c>
      <c r="F46" s="37">
        <v>3.1204426570342614E-2</v>
      </c>
      <c r="G46" s="38">
        <v>-1.6201521482284154E-3</v>
      </c>
      <c r="H46" s="39">
        <v>67.622452999999993</v>
      </c>
      <c r="I46" s="40">
        <v>2.1782025052273779E-2</v>
      </c>
      <c r="J46" s="41">
        <v>3.1642904338835764E-2</v>
      </c>
      <c r="K46" s="40">
        <v>1.9453628473653728E-2</v>
      </c>
      <c r="L46" s="40">
        <v>2.6971772846845044E-2</v>
      </c>
    </row>
    <row r="47" spans="2:20" s="4" customFormat="1" ht="12.75" customHeight="1" x14ac:dyDescent="0.25">
      <c r="B47" s="73"/>
      <c r="C47" s="43" t="s">
        <v>12</v>
      </c>
      <c r="D47" s="35">
        <v>49.919931859999998</v>
      </c>
      <c r="E47" s="36">
        <v>3.8967462137254216E-2</v>
      </c>
      <c r="F47" s="37">
        <v>-3.6771636229938287E-2</v>
      </c>
      <c r="G47" s="38">
        <v>-4.1222426282978231E-2</v>
      </c>
      <c r="H47" s="39">
        <v>598.49845374999995</v>
      </c>
      <c r="I47" s="40">
        <v>-4.4706967202788883E-3</v>
      </c>
      <c r="J47" s="41">
        <v>-1.4476948055967664E-2</v>
      </c>
      <c r="K47" s="40">
        <v>-3.4885900194073782E-3</v>
      </c>
      <c r="L47" s="40">
        <v>-1.9073588779749406E-2</v>
      </c>
    </row>
    <row r="48" spans="2:20" s="4" customFormat="1" ht="12.75" customHeight="1" x14ac:dyDescent="0.25">
      <c r="B48" s="73"/>
      <c r="C48" s="44" t="s">
        <v>13</v>
      </c>
      <c r="D48" s="35">
        <v>10.206638829999999</v>
      </c>
      <c r="E48" s="36">
        <v>7.2434587853251742E-3</v>
      </c>
      <c r="F48" s="37">
        <v>-1.4309507549193801E-2</v>
      </c>
      <c r="G48" s="38">
        <v>-3.2749313134274649E-2</v>
      </c>
      <c r="H48" s="39">
        <v>123.57245246000001</v>
      </c>
      <c r="I48" s="40">
        <v>1.6504829742896243E-2</v>
      </c>
      <c r="J48" s="41">
        <v>1.671839379554374E-2</v>
      </c>
      <c r="K48" s="40">
        <v>2.5144582158364681E-2</v>
      </c>
      <c r="L48" s="40">
        <v>2.1031878088884293E-2</v>
      </c>
    </row>
    <row r="49" spans="2:12" s="4" customFormat="1" ht="12.75" customHeight="1" x14ac:dyDescent="0.25">
      <c r="B49" s="73"/>
      <c r="C49" s="44" t="s">
        <v>14</v>
      </c>
      <c r="D49" s="35">
        <v>38.420854030000001</v>
      </c>
      <c r="E49" s="36">
        <v>4.7989595251585859E-2</v>
      </c>
      <c r="F49" s="37">
        <v>-4.5049065645358044E-2</v>
      </c>
      <c r="G49" s="38">
        <v>-4.3836878336300233E-2</v>
      </c>
      <c r="H49" s="39">
        <v>460.35935328999994</v>
      </c>
      <c r="I49" s="40">
        <v>-1.2108103905150047E-2</v>
      </c>
      <c r="J49" s="41">
        <v>-2.517472854664049E-2</v>
      </c>
      <c r="K49" s="40">
        <v>-1.3495962737452238E-2</v>
      </c>
      <c r="L49" s="40">
        <v>-3.2508566209640266E-2</v>
      </c>
    </row>
    <row r="50" spans="2:12" s="4" customFormat="1" ht="12.75" customHeight="1" x14ac:dyDescent="0.25">
      <c r="B50" s="73"/>
      <c r="C50" s="45" t="s">
        <v>15</v>
      </c>
      <c r="D50" s="35">
        <v>5.3995872879999993</v>
      </c>
      <c r="E50" s="36">
        <v>-3.1437490331460483E-2</v>
      </c>
      <c r="F50" s="37">
        <v>-6.1732806608964741E-2</v>
      </c>
      <c r="G50" s="38">
        <v>-7.1746325458456939E-2</v>
      </c>
      <c r="H50" s="39">
        <v>74.835283763999996</v>
      </c>
      <c r="I50" s="40">
        <v>-2.6424351365050502E-2</v>
      </c>
      <c r="J50" s="41">
        <v>-2.0257924663589E-2</v>
      </c>
      <c r="K50" s="40">
        <v>-1.2494156815618496E-2</v>
      </c>
      <c r="L50" s="40">
        <v>-7.9864029697495065E-3</v>
      </c>
    </row>
    <row r="51" spans="2:12" s="4" customFormat="1" ht="12.75" customHeight="1" x14ac:dyDescent="0.25">
      <c r="B51" s="73"/>
      <c r="C51" s="34" t="s">
        <v>16</v>
      </c>
      <c r="D51" s="35">
        <v>13.415807000000001</v>
      </c>
      <c r="E51" s="36">
        <v>6.4432495236723009E-2</v>
      </c>
      <c r="F51" s="37">
        <v>5.0961977376706047E-2</v>
      </c>
      <c r="G51" s="46">
        <v>4.3467290068928577E-2</v>
      </c>
      <c r="H51" s="39">
        <v>164.68293699999998</v>
      </c>
      <c r="I51" s="47">
        <v>4.3152058174263042E-2</v>
      </c>
      <c r="J51" s="41">
        <v>4.0715029156541682E-2</v>
      </c>
      <c r="K51" s="40">
        <v>4.4431887933269021E-2</v>
      </c>
      <c r="L51" s="40">
        <v>3.9337816782576418E-2</v>
      </c>
    </row>
    <row r="52" spans="2:12" s="4" customFormat="1" ht="12.75" customHeight="1" x14ac:dyDescent="0.25">
      <c r="B52" s="73"/>
      <c r="C52" s="34" t="s">
        <v>17</v>
      </c>
      <c r="D52" s="35">
        <v>8.7009660000000011</v>
      </c>
      <c r="E52" s="36">
        <v>0.12878602422261554</v>
      </c>
      <c r="F52" s="37">
        <v>5.8533187510512841E-2</v>
      </c>
      <c r="G52" s="38">
        <v>-5.2061623943298052E-3</v>
      </c>
      <c r="H52" s="39">
        <v>108.08277200000001</v>
      </c>
      <c r="I52" s="40">
        <v>5.7105738671345607E-2</v>
      </c>
      <c r="J52" s="41">
        <v>5.3621719606387508E-2</v>
      </c>
      <c r="K52" s="40">
        <v>5.2613893342933427E-2</v>
      </c>
      <c r="L52" s="40">
        <v>4.4663751642762595E-2</v>
      </c>
    </row>
    <row r="53" spans="2:12" s="4" customFormat="1" ht="12.75" customHeight="1" x14ac:dyDescent="0.25">
      <c r="B53" s="73"/>
      <c r="C53" s="42" t="s">
        <v>18</v>
      </c>
      <c r="D53" s="35">
        <v>5.6781350000000002</v>
      </c>
      <c r="E53" s="36">
        <v>0.15463952535235692</v>
      </c>
      <c r="F53" s="37">
        <v>7.5839788782362305E-2</v>
      </c>
      <c r="G53" s="38">
        <v>2.6140569313113815E-2</v>
      </c>
      <c r="H53" s="39">
        <v>68.839556999999999</v>
      </c>
      <c r="I53" s="40">
        <v>7.7351115229124412E-2</v>
      </c>
      <c r="J53" s="41">
        <v>7.0636194824339471E-2</v>
      </c>
      <c r="K53" s="40">
        <v>6.8916942967447659E-2</v>
      </c>
      <c r="L53" s="40">
        <v>5.6718125863262525E-2</v>
      </c>
    </row>
    <row r="54" spans="2:12" s="4" customFormat="1" ht="12.75" customHeight="1" x14ac:dyDescent="0.25">
      <c r="B54" s="73"/>
      <c r="C54" s="42" t="s">
        <v>19</v>
      </c>
      <c r="D54" s="35">
        <v>3.022831</v>
      </c>
      <c r="E54" s="36">
        <v>8.3226008051367151E-2</v>
      </c>
      <c r="F54" s="37">
        <v>2.9106352314134387E-2</v>
      </c>
      <c r="G54" s="38">
        <v>-5.3586007625036403E-2</v>
      </c>
      <c r="H54" s="39">
        <v>39.243215000000006</v>
      </c>
      <c r="I54" s="40">
        <v>2.3371162714914906E-2</v>
      </c>
      <c r="J54" s="41">
        <v>2.5149818139797331E-2</v>
      </c>
      <c r="K54" s="40">
        <v>2.4767054545662415E-2</v>
      </c>
      <c r="L54" s="40">
        <v>2.4087208428866802E-2</v>
      </c>
    </row>
    <row r="55" spans="2:12" s="4" customFormat="1" ht="12.75" customHeight="1" x14ac:dyDescent="0.25">
      <c r="B55" s="73"/>
      <c r="C55" s="48" t="s">
        <v>20</v>
      </c>
      <c r="D55" s="27">
        <v>81.044052632500012</v>
      </c>
      <c r="E55" s="28">
        <v>5.2277386958658578E-2</v>
      </c>
      <c r="F55" s="29">
        <v>1.7649442928435288E-2</v>
      </c>
      <c r="G55" s="49">
        <v>2.4827784531779251E-2</v>
      </c>
      <c r="H55" s="31">
        <v>980.35325528999988</v>
      </c>
      <c r="I55" s="32">
        <v>1.6849294573302309E-2</v>
      </c>
      <c r="J55" s="33">
        <v>1.1776328597927987E-2</v>
      </c>
      <c r="K55" s="32">
        <v>1.863925035573577E-2</v>
      </c>
      <c r="L55" s="32">
        <v>1.054255703496576E-2</v>
      </c>
    </row>
    <row r="56" spans="2:12" s="4" customFormat="1" ht="12.75" customHeight="1" x14ac:dyDescent="0.25">
      <c r="B56" s="73"/>
      <c r="C56" s="50" t="s">
        <v>21</v>
      </c>
      <c r="D56" s="35">
        <v>60.375971632500004</v>
      </c>
      <c r="E56" s="36">
        <v>6.8236344636340096E-2</v>
      </c>
      <c r="F56" s="37">
        <v>2.8039153836763031E-2</v>
      </c>
      <c r="G56" s="38">
        <v>4.0344037926568488E-2</v>
      </c>
      <c r="H56" s="39">
        <v>727.38110129000006</v>
      </c>
      <c r="I56" s="40">
        <v>2.8543122256148745E-2</v>
      </c>
      <c r="J56" s="41">
        <v>2.2096234685414329E-2</v>
      </c>
      <c r="K56" s="40">
        <v>3.30326411715538E-2</v>
      </c>
      <c r="L56" s="40">
        <v>2.3049354839458802E-2</v>
      </c>
    </row>
    <row r="57" spans="2:12" s="4" customFormat="1" ht="12.75" customHeight="1" x14ac:dyDescent="0.25">
      <c r="B57" s="73"/>
      <c r="C57" s="51" t="s">
        <v>22</v>
      </c>
      <c r="D57" s="35">
        <v>57.273806632500005</v>
      </c>
      <c r="E57" s="36">
        <v>7.6717023932401096E-2</v>
      </c>
      <c r="F57" s="37">
        <v>3.1435819303316626E-2</v>
      </c>
      <c r="G57" s="38">
        <v>6.3161720586081938E-2</v>
      </c>
      <c r="H57" s="39">
        <v>686.96739229000002</v>
      </c>
      <c r="I57" s="40">
        <v>4.0404656839212905E-2</v>
      </c>
      <c r="J57" s="41">
        <v>3.3274328264549125E-2</v>
      </c>
      <c r="K57" s="40">
        <v>4.2171584382187932E-2</v>
      </c>
      <c r="L57" s="40">
        <v>3.0735990778363531E-2</v>
      </c>
    </row>
    <row r="58" spans="2:12" s="4" customFormat="1" ht="12.75" customHeight="1" x14ac:dyDescent="0.25">
      <c r="B58" s="73"/>
      <c r="C58" s="44" t="s">
        <v>23</v>
      </c>
      <c r="D58" s="52">
        <v>3.1021649999999998</v>
      </c>
      <c r="E58" s="36">
        <v>-6.7383518579035018E-2</v>
      </c>
      <c r="F58" s="37">
        <v>-2.6946433818374138E-2</v>
      </c>
      <c r="G58" s="38">
        <v>-0.20261412163303127</v>
      </c>
      <c r="H58" s="39">
        <v>40.413708999999997</v>
      </c>
      <c r="I58" s="40">
        <v>-0.13842678121589713</v>
      </c>
      <c r="J58" s="41">
        <v>-0.13659702667753915</v>
      </c>
      <c r="K58" s="40">
        <v>-0.1051349085687916</v>
      </c>
      <c r="L58" s="40">
        <v>-9.463301941522595E-2</v>
      </c>
    </row>
    <row r="59" spans="2:12" s="4" customFormat="1" ht="12.75" customHeight="1" x14ac:dyDescent="0.25">
      <c r="B59" s="73"/>
      <c r="C59" s="50" t="s">
        <v>24</v>
      </c>
      <c r="D59" s="35">
        <v>20.668080999999997</v>
      </c>
      <c r="E59" s="36">
        <v>8.2746199910392892E-3</v>
      </c>
      <c r="F59" s="37">
        <v>-1.1374060694353538E-2</v>
      </c>
      <c r="G59" s="38">
        <v>-1.5647807796392743E-2</v>
      </c>
      <c r="H59" s="39">
        <v>252.97215400000002</v>
      </c>
      <c r="I59" s="40">
        <v>-1.533987916874846E-2</v>
      </c>
      <c r="J59" s="41">
        <v>-1.6675393926436022E-2</v>
      </c>
      <c r="K59" s="40">
        <v>-2.0507500315729232E-2</v>
      </c>
      <c r="L59" s="40">
        <v>-2.4150055745966958E-2</v>
      </c>
    </row>
    <row r="60" spans="2:12" s="4" customFormat="1" ht="12.75" customHeight="1" x14ac:dyDescent="0.25">
      <c r="B60" s="73"/>
      <c r="C60" s="83" t="s">
        <v>25</v>
      </c>
      <c r="D60" s="84">
        <v>187.6924789805</v>
      </c>
      <c r="E60" s="85">
        <v>3.8685147176141355E-2</v>
      </c>
      <c r="F60" s="86">
        <v>8.2158042265145781E-4</v>
      </c>
      <c r="G60" s="57">
        <v>-5.0155968335936496E-3</v>
      </c>
      <c r="H60" s="87">
        <v>2301.1646112139993</v>
      </c>
      <c r="I60" s="88">
        <v>1.0370724125372321E-2</v>
      </c>
      <c r="J60" s="89">
        <v>7.0285387185295978E-3</v>
      </c>
      <c r="K60" s="88">
        <v>1.310407844603434E-2</v>
      </c>
      <c r="L60" s="88">
        <v>6.1260173036972176E-3</v>
      </c>
    </row>
    <row r="61" spans="2:12" s="4" customFormat="1" ht="12.75" hidden="1" customHeight="1" x14ac:dyDescent="0.25">
      <c r="B61" s="73"/>
      <c r="C61" s="34"/>
      <c r="D61" s="35"/>
      <c r="E61" s="36"/>
      <c r="F61" s="37"/>
      <c r="G61" s="61"/>
      <c r="H61" s="39"/>
      <c r="I61" s="40"/>
      <c r="J61" s="41"/>
      <c r="K61" s="40"/>
      <c r="L61" s="40"/>
    </row>
    <row r="62" spans="2:12" s="4" customFormat="1" ht="12.75" hidden="1" customHeight="1" x14ac:dyDescent="0.25">
      <c r="B62" s="73"/>
      <c r="C62" s="34"/>
      <c r="D62" s="35"/>
      <c r="E62" s="36"/>
      <c r="F62" s="37"/>
      <c r="G62" s="61"/>
      <c r="H62" s="39"/>
      <c r="I62" s="40"/>
      <c r="J62" s="41"/>
      <c r="K62" s="40"/>
      <c r="L62" s="40"/>
    </row>
    <row r="63" spans="2:12" s="4" customFormat="1" ht="57" hidden="1" customHeight="1" x14ac:dyDescent="0.25">
      <c r="B63" s="73"/>
      <c r="C63" s="34"/>
      <c r="D63" s="35"/>
      <c r="E63" s="36"/>
      <c r="F63" s="37"/>
      <c r="G63" s="61"/>
      <c r="H63" s="39"/>
      <c r="I63" s="40"/>
      <c r="J63" s="41"/>
      <c r="K63" s="40"/>
      <c r="L63" s="40"/>
    </row>
    <row r="64" spans="2:12" s="4" customFormat="1" ht="12.75" hidden="1" customHeight="1" x14ac:dyDescent="0.25">
      <c r="B64" s="73"/>
      <c r="C64" s="62"/>
      <c r="D64" s="22"/>
      <c r="E64" s="63"/>
      <c r="F64" s="63"/>
      <c r="G64" s="63"/>
      <c r="H64" s="64"/>
      <c r="I64" s="63"/>
      <c r="J64" s="63"/>
      <c r="K64" s="63"/>
      <c r="L64" s="63"/>
    </row>
    <row r="65" spans="2:12" s="4" customFormat="1" ht="12.75" hidden="1" customHeight="1" x14ac:dyDescent="0.25">
      <c r="B65" s="73"/>
      <c r="C65" s="50"/>
      <c r="D65" s="65"/>
      <c r="E65" s="40"/>
      <c r="F65" s="40"/>
      <c r="G65" s="40"/>
      <c r="H65" s="66"/>
      <c r="I65" s="40"/>
      <c r="J65" s="40"/>
      <c r="K65" s="40"/>
      <c r="L65" s="40"/>
    </row>
    <row r="66" spans="2:12" s="4" customFormat="1" ht="12.75" hidden="1" customHeight="1" x14ac:dyDescent="0.25">
      <c r="B66" s="73"/>
      <c r="C66" s="68"/>
      <c r="D66" s="35"/>
      <c r="E66" s="40"/>
      <c r="F66" s="40"/>
      <c r="G66" s="40"/>
      <c r="H66" s="66"/>
      <c r="I66" s="40"/>
      <c r="J66" s="40"/>
      <c r="K66" s="40"/>
      <c r="L66" s="40"/>
    </row>
    <row r="67" spans="2:12" s="4" customFormat="1" ht="12.75" hidden="1" customHeight="1" x14ac:dyDescent="0.25">
      <c r="B67" s="73"/>
      <c r="C67" s="68"/>
      <c r="D67" s="35"/>
      <c r="E67" s="40"/>
      <c r="F67" s="40"/>
      <c r="G67" s="40"/>
      <c r="H67" s="66"/>
      <c r="I67" s="40"/>
      <c r="J67" s="40"/>
      <c r="K67" s="40"/>
      <c r="L67" s="40"/>
    </row>
    <row r="68" spans="2:12" s="4" customFormat="1" ht="12.75" hidden="1" customHeight="1" x14ac:dyDescent="0.25">
      <c r="B68" s="73"/>
      <c r="C68" s="68"/>
      <c r="D68" s="35"/>
      <c r="E68" s="40"/>
      <c r="F68" s="40"/>
      <c r="G68" s="40"/>
      <c r="H68" s="66"/>
      <c r="I68" s="40"/>
      <c r="J68" s="40"/>
      <c r="K68" s="40"/>
      <c r="L68" s="40"/>
    </row>
    <row r="69" spans="2:12" s="4" customFormat="1" ht="12.75" hidden="1" customHeight="1" x14ac:dyDescent="0.25">
      <c r="B69" s="73"/>
      <c r="C69" s="50"/>
      <c r="D69" s="35"/>
      <c r="E69" s="40"/>
      <c r="F69" s="40"/>
      <c r="G69" s="40"/>
      <c r="H69" s="66"/>
      <c r="I69" s="40"/>
      <c r="J69" s="40"/>
      <c r="K69" s="40"/>
      <c r="L69" s="40"/>
    </row>
    <row r="70" spans="2:12" s="4" customFormat="1" ht="12.75" hidden="1" customHeight="1" x14ac:dyDescent="0.25">
      <c r="B70" s="73"/>
      <c r="C70" s="69"/>
      <c r="D70" s="70"/>
      <c r="E70" s="71"/>
      <c r="F70" s="71"/>
      <c r="G70" s="71"/>
      <c r="H70" s="72"/>
      <c r="I70" s="71"/>
      <c r="J70" s="71"/>
      <c r="K70" s="71"/>
      <c r="L70" s="71"/>
    </row>
    <row r="71" spans="2:12" s="4" customFormat="1" ht="12.75" customHeight="1" x14ac:dyDescent="0.25">
      <c r="B71" s="73"/>
      <c r="C71" s="74"/>
      <c r="D71" s="78"/>
      <c r="E71" s="75"/>
      <c r="F71" s="75"/>
      <c r="G71" s="75"/>
      <c r="H71" s="76"/>
      <c r="I71" s="75"/>
      <c r="J71" s="75"/>
      <c r="K71" s="75"/>
      <c r="L71" s="75"/>
    </row>
    <row r="72" spans="2:12" s="4" customFormat="1" ht="27" customHeight="1" x14ac:dyDescent="0.25">
      <c r="B72" s="73"/>
      <c r="C72" s="5" t="s">
        <v>38</v>
      </c>
      <c r="D72" s="6" t="s">
        <v>1</v>
      </c>
      <c r="E72" s="7"/>
      <c r="F72" s="7"/>
      <c r="G72" s="6" t="s">
        <v>2</v>
      </c>
      <c r="H72" s="7"/>
      <c r="I72" s="7"/>
      <c r="J72" s="8"/>
      <c r="K72" s="6" t="s">
        <v>3</v>
      </c>
      <c r="L72" s="8"/>
    </row>
    <row r="73" spans="2:12" s="4" customFormat="1" ht="38.25" customHeight="1" x14ac:dyDescent="0.25">
      <c r="B73" s="73"/>
      <c r="C73" s="9"/>
      <c r="D73" s="10" t="str">
        <f>D39</f>
        <v>Données brutes  septembre 2023</v>
      </c>
      <c r="E73" s="11" t="str">
        <f>E39</f>
        <v>Taux de croissance  sept 2023 / sept 2022</v>
      </c>
      <c r="F73" s="15"/>
      <c r="G73" s="13" t="str">
        <f>G39</f>
        <v>Rappel :
Taux ACM CVS-CJO à fin septembre 2022</v>
      </c>
      <c r="H73" s="14" t="str">
        <f>H39</f>
        <v>Données brutes oct 2022 - sept 2023</v>
      </c>
      <c r="I73" s="11" t="str">
        <f>I39</f>
        <v>Taux ACM (oct 2022 - juil 2023 / août 2021 - sept 2022)</v>
      </c>
      <c r="J73" s="15"/>
      <c r="K73" s="11" t="str">
        <f>K39</f>
        <v>( janv à sept 2023 ) /
( janv à sept 2022 )</v>
      </c>
      <c r="L73" s="15"/>
    </row>
    <row r="74" spans="2:12" s="4" customFormat="1" ht="38.25" customHeight="1" x14ac:dyDescent="0.25">
      <c r="B74" s="73"/>
      <c r="C74" s="16"/>
      <c r="D74" s="17"/>
      <c r="E74" s="18" t="s">
        <v>4</v>
      </c>
      <c r="F74" s="18" t="s">
        <v>5</v>
      </c>
      <c r="G74" s="19"/>
      <c r="H74" s="20"/>
      <c r="I74" s="18" t="s">
        <v>4</v>
      </c>
      <c r="J74" s="18" t="s">
        <v>5</v>
      </c>
      <c r="K74" s="18" t="s">
        <v>4</v>
      </c>
      <c r="L74" s="18" t="s">
        <v>5</v>
      </c>
    </row>
    <row r="75" spans="2:12" s="4" customFormat="1" ht="12.75" customHeight="1" x14ac:dyDescent="0.25">
      <c r="B75" s="73"/>
      <c r="C75" s="21" t="s">
        <v>6</v>
      </c>
      <c r="D75" s="22">
        <v>217.84716473699999</v>
      </c>
      <c r="E75" s="23">
        <v>9.3283467963311884E-2</v>
      </c>
      <c r="F75" s="24">
        <v>6.2163363058092225E-2</v>
      </c>
      <c r="G75" s="23">
        <v>3.8494290115199892E-2</v>
      </c>
      <c r="H75" s="77">
        <v>2637.7356458189997</v>
      </c>
      <c r="I75" s="23">
        <v>5.3874854427101493E-2</v>
      </c>
      <c r="J75" s="24">
        <v>5.4702613480785756E-2</v>
      </c>
      <c r="K75" s="23">
        <v>6.0118915151467833E-2</v>
      </c>
      <c r="L75" s="23">
        <v>5.6871119238563805E-2</v>
      </c>
    </row>
    <row r="76" spans="2:12" s="4" customFormat="1" ht="12.75" customHeight="1" x14ac:dyDescent="0.25">
      <c r="B76" s="73"/>
      <c r="C76" s="26" t="s">
        <v>7</v>
      </c>
      <c r="D76" s="27">
        <v>143.244735972</v>
      </c>
      <c r="E76" s="28">
        <v>9.0949754627404511E-2</v>
      </c>
      <c r="F76" s="29">
        <v>6.0718200675413669E-2</v>
      </c>
      <c r="G76" s="30">
        <v>2.4960361968614508E-2</v>
      </c>
      <c r="H76" s="31">
        <v>1749.494833189</v>
      </c>
      <c r="I76" s="32">
        <v>4.841969931568868E-2</v>
      </c>
      <c r="J76" s="33">
        <v>5.1037312799589341E-2</v>
      </c>
      <c r="K76" s="32">
        <v>5.5720118771547256E-2</v>
      </c>
      <c r="L76" s="32">
        <v>5.4124980173293258E-2</v>
      </c>
    </row>
    <row r="77" spans="2:12" s="4" customFormat="1" ht="12.75" customHeight="1" x14ac:dyDescent="0.25">
      <c r="B77" s="73"/>
      <c r="C77" s="34" t="s">
        <v>8</v>
      </c>
      <c r="D77" s="35">
        <v>44.221580199999998</v>
      </c>
      <c r="E77" s="36">
        <v>4.8262524272677298E-2</v>
      </c>
      <c r="F77" s="37">
        <v>3.282946229594752E-2</v>
      </c>
      <c r="G77" s="38">
        <v>1.7489455417549316E-2</v>
      </c>
      <c r="H77" s="39">
        <v>564.97414713000001</v>
      </c>
      <c r="I77" s="40">
        <v>4.0248624735910843E-2</v>
      </c>
      <c r="J77" s="41">
        <v>4.5370169802724236E-2</v>
      </c>
      <c r="K77" s="40">
        <v>4.7548621303629801E-2</v>
      </c>
      <c r="L77" s="40">
        <v>4.9265166805438909E-2</v>
      </c>
    </row>
    <row r="78" spans="2:12" s="4" customFormat="1" ht="12.75" customHeight="1" x14ac:dyDescent="0.25">
      <c r="B78" s="73"/>
      <c r="C78" s="42" t="s">
        <v>9</v>
      </c>
      <c r="D78" s="35">
        <v>10.658896599999999</v>
      </c>
      <c r="E78" s="36">
        <v>-9.9679426757799394E-3</v>
      </c>
      <c r="F78" s="37">
        <v>-2.4267797832126625E-2</v>
      </c>
      <c r="G78" s="38">
        <v>2.2259347252946649E-2</v>
      </c>
      <c r="H78" s="39">
        <v>146.59137266999997</v>
      </c>
      <c r="I78" s="40">
        <v>9.7033637236649817E-3</v>
      </c>
      <c r="J78" s="41">
        <v>1.5475252052576272E-2</v>
      </c>
      <c r="K78" s="40">
        <v>2.9278946571908993E-3</v>
      </c>
      <c r="L78" s="40">
        <v>5.4663812080000262E-3</v>
      </c>
    </row>
    <row r="79" spans="2:12" s="4" customFormat="1" ht="12.75" customHeight="1" x14ac:dyDescent="0.25">
      <c r="B79" s="73"/>
      <c r="C79" s="42" t="s">
        <v>10</v>
      </c>
      <c r="D79" s="35">
        <v>24.525996600000003</v>
      </c>
      <c r="E79" s="36">
        <v>6.1921471831503982E-2</v>
      </c>
      <c r="F79" s="37">
        <v>5.1492460060091894E-2</v>
      </c>
      <c r="G79" s="38">
        <v>2.1086278132662395E-2</v>
      </c>
      <c r="H79" s="39">
        <v>312.3983988</v>
      </c>
      <c r="I79" s="40">
        <v>5.3776779235147343E-2</v>
      </c>
      <c r="J79" s="41">
        <v>5.7850185018010647E-2</v>
      </c>
      <c r="K79" s="40">
        <v>6.7580827217756045E-2</v>
      </c>
      <c r="L79" s="40">
        <v>6.8800465609754058E-2</v>
      </c>
    </row>
    <row r="80" spans="2:12" s="4" customFormat="1" ht="12.75" customHeight="1" x14ac:dyDescent="0.25">
      <c r="B80" s="73"/>
      <c r="C80" s="42" t="s">
        <v>11</v>
      </c>
      <c r="D80" s="35">
        <v>8.2399480000000001</v>
      </c>
      <c r="E80" s="36">
        <v>9.083004615008039E-2</v>
      </c>
      <c r="F80" s="37">
        <v>6.3157884149119381E-2</v>
      </c>
      <c r="G80" s="38">
        <v>-6.9873313133597126E-3</v>
      </c>
      <c r="H80" s="39">
        <v>96.192993000000001</v>
      </c>
      <c r="I80" s="40">
        <v>4.5220862998072597E-2</v>
      </c>
      <c r="J80" s="41">
        <v>5.2201247453134147E-2</v>
      </c>
      <c r="K80" s="40">
        <v>5.2357913983678284E-2</v>
      </c>
      <c r="L80" s="40">
        <v>5.6536162968740644E-2</v>
      </c>
    </row>
    <row r="81" spans="2:12" s="4" customFormat="1" ht="12.75" customHeight="1" x14ac:dyDescent="0.25">
      <c r="B81" s="73"/>
      <c r="C81" s="43" t="s">
        <v>12</v>
      </c>
      <c r="D81" s="35">
        <v>30.354671430000003</v>
      </c>
      <c r="E81" s="36">
        <v>9.848857167616587E-2</v>
      </c>
      <c r="F81" s="37">
        <v>2.5784726220803966E-2</v>
      </c>
      <c r="G81" s="38">
        <v>4.4583828625499589E-3</v>
      </c>
      <c r="H81" s="39">
        <v>351.60372734000003</v>
      </c>
      <c r="I81" s="40">
        <v>4.7682033496992959E-2</v>
      </c>
      <c r="J81" s="41">
        <v>3.649090962529522E-2</v>
      </c>
      <c r="K81" s="40">
        <v>5.3192097495695645E-2</v>
      </c>
      <c r="L81" s="40">
        <v>3.4521942579815779E-2</v>
      </c>
    </row>
    <row r="82" spans="2:12" s="4" customFormat="1" ht="12.75" customHeight="1" x14ac:dyDescent="0.25">
      <c r="B82" s="73"/>
      <c r="C82" s="44" t="s">
        <v>13</v>
      </c>
      <c r="D82" s="35">
        <v>8.7234882500000008</v>
      </c>
      <c r="E82" s="36">
        <v>5.154708218508075E-2</v>
      </c>
      <c r="F82" s="37">
        <v>3.7148027046096876E-2</v>
      </c>
      <c r="G82" s="38">
        <v>-1.2315123581626564E-3</v>
      </c>
      <c r="H82" s="39">
        <v>101.84282744000002</v>
      </c>
      <c r="I82" s="40">
        <v>5.7836933971187943E-2</v>
      </c>
      <c r="J82" s="41">
        <v>4.9839757465768963E-2</v>
      </c>
      <c r="K82" s="40">
        <v>6.6869094408734231E-2</v>
      </c>
      <c r="L82" s="40">
        <v>4.8920964114131493E-2</v>
      </c>
    </row>
    <row r="83" spans="2:12" s="4" customFormat="1" ht="12.75" customHeight="1" x14ac:dyDescent="0.25">
      <c r="B83" s="73"/>
      <c r="C83" s="44" t="s">
        <v>14</v>
      </c>
      <c r="D83" s="35">
        <v>19.644988179999999</v>
      </c>
      <c r="E83" s="36">
        <v>0.12154561943017228</v>
      </c>
      <c r="F83" s="37">
        <v>1.568121576349979E-2</v>
      </c>
      <c r="G83" s="38">
        <v>9.6324729603023407E-3</v>
      </c>
      <c r="H83" s="39">
        <v>227.56355689999998</v>
      </c>
      <c r="I83" s="40">
        <v>3.8101588778320927E-2</v>
      </c>
      <c r="J83" s="41">
        <v>2.3981305436908684E-2</v>
      </c>
      <c r="K83" s="40">
        <v>4.1157942657267466E-2</v>
      </c>
      <c r="L83" s="40">
        <v>2.0833209196291946E-2</v>
      </c>
    </row>
    <row r="84" spans="2:12" s="4" customFormat="1" ht="12.75" customHeight="1" x14ac:dyDescent="0.25">
      <c r="B84" s="73"/>
      <c r="C84" s="45" t="s">
        <v>15</v>
      </c>
      <c r="D84" s="35">
        <v>6.2234563420000004</v>
      </c>
      <c r="E84" s="36">
        <v>6.8136243081703629E-2</v>
      </c>
      <c r="F84" s="37">
        <v>2.6850836080899443E-2</v>
      </c>
      <c r="G84" s="38">
        <v>-1.7770689116023974E-2</v>
      </c>
      <c r="H84" s="39">
        <v>81.562182718999992</v>
      </c>
      <c r="I84" s="40">
        <v>3.3736669933431607E-2</v>
      </c>
      <c r="J84" s="41">
        <v>3.9127641016347248E-2</v>
      </c>
      <c r="K84" s="40">
        <v>5.2545638922719018E-2</v>
      </c>
      <c r="L84" s="40">
        <v>5.7236325309355962E-2</v>
      </c>
    </row>
    <row r="85" spans="2:12" s="4" customFormat="1" ht="12.75" customHeight="1" x14ac:dyDescent="0.25">
      <c r="B85" s="73"/>
      <c r="C85" s="34" t="s">
        <v>16</v>
      </c>
      <c r="D85" s="35">
        <v>12.382226000000001</v>
      </c>
      <c r="E85" s="36">
        <v>0.12714525316383685</v>
      </c>
      <c r="F85" s="37">
        <v>0.11290265918190689</v>
      </c>
      <c r="G85" s="46">
        <v>0.11859947336840082</v>
      </c>
      <c r="H85" s="39">
        <v>147.31065000000001</v>
      </c>
      <c r="I85" s="47">
        <v>0.10354977381562058</v>
      </c>
      <c r="J85" s="41">
        <v>9.8614772154612229E-2</v>
      </c>
      <c r="K85" s="40">
        <v>0.1073285216665818</v>
      </c>
      <c r="L85" s="40">
        <v>9.6712088336500246E-2</v>
      </c>
    </row>
    <row r="86" spans="2:12" s="4" customFormat="1" ht="12.75" customHeight="1" x14ac:dyDescent="0.25">
      <c r="B86" s="73"/>
      <c r="C86" s="34" t="s">
        <v>17</v>
      </c>
      <c r="D86" s="35">
        <v>47.223418999999993</v>
      </c>
      <c r="E86" s="36">
        <v>0.11023459919048051</v>
      </c>
      <c r="F86" s="37">
        <v>9.175730176842678E-2</v>
      </c>
      <c r="G86" s="38">
        <v>2.2873269082811065E-2</v>
      </c>
      <c r="H86" s="39">
        <v>574.55502100000001</v>
      </c>
      <c r="I86" s="40">
        <v>4.185970006678108E-2</v>
      </c>
      <c r="J86" s="41">
        <v>5.155453600983706E-2</v>
      </c>
      <c r="K86" s="40">
        <v>4.9091654514255012E-2</v>
      </c>
      <c r="L86" s="40">
        <v>5.4998537466590003E-2</v>
      </c>
    </row>
    <row r="87" spans="2:12" s="4" customFormat="1" ht="12.75" customHeight="1" x14ac:dyDescent="0.25">
      <c r="B87" s="73"/>
      <c r="C87" s="42" t="s">
        <v>18</v>
      </c>
      <c r="D87" s="35">
        <v>29.196332999999999</v>
      </c>
      <c r="E87" s="36">
        <v>9.307951085586752E-2</v>
      </c>
      <c r="F87" s="37">
        <v>7.8669540212435773E-2</v>
      </c>
      <c r="G87" s="38">
        <v>3.381960521137839E-2</v>
      </c>
      <c r="H87" s="39">
        <v>360.85656</v>
      </c>
      <c r="I87" s="40">
        <v>4.8943295682423171E-2</v>
      </c>
      <c r="J87" s="41">
        <v>5.7181602758824113E-2</v>
      </c>
      <c r="K87" s="40">
        <v>5.8511871481056854E-2</v>
      </c>
      <c r="L87" s="40">
        <v>6.3440033495933301E-2</v>
      </c>
    </row>
    <row r="88" spans="2:12" s="4" customFormat="1" ht="12.75" customHeight="1" x14ac:dyDescent="0.25">
      <c r="B88" s="73"/>
      <c r="C88" s="42" t="s">
        <v>19</v>
      </c>
      <c r="D88" s="35">
        <v>18.027086000000001</v>
      </c>
      <c r="E88" s="36">
        <v>0.13919072282181766</v>
      </c>
      <c r="F88" s="37">
        <v>0.11321582393145846</v>
      </c>
      <c r="G88" s="38">
        <v>5.1889024003508588E-3</v>
      </c>
      <c r="H88" s="39">
        <v>213.69846100000001</v>
      </c>
      <c r="I88" s="40">
        <v>3.0112894437743787E-2</v>
      </c>
      <c r="J88" s="41">
        <v>4.2204788628376733E-2</v>
      </c>
      <c r="K88" s="40">
        <v>3.3161171759601205E-2</v>
      </c>
      <c r="L88" s="40">
        <v>4.0981259025963945E-2</v>
      </c>
    </row>
    <row r="89" spans="2:12" s="4" customFormat="1" ht="12.75" customHeight="1" x14ac:dyDescent="0.25">
      <c r="B89" s="73"/>
      <c r="C89" s="48" t="s">
        <v>20</v>
      </c>
      <c r="D89" s="27">
        <v>74.602428764999985</v>
      </c>
      <c r="E89" s="28">
        <v>9.7792556318291313E-2</v>
      </c>
      <c r="F89" s="29">
        <v>6.5010747811260261E-2</v>
      </c>
      <c r="G89" s="49">
        <v>6.6575999620933857E-2</v>
      </c>
      <c r="H89" s="31">
        <v>888.24081263000005</v>
      </c>
      <c r="I89" s="32">
        <v>6.4787164009181719E-2</v>
      </c>
      <c r="J89" s="33">
        <v>6.2011051145027585E-2</v>
      </c>
      <c r="K89" s="32">
        <v>6.8999678207838144E-2</v>
      </c>
      <c r="L89" s="32">
        <v>6.2288004363370009E-2</v>
      </c>
    </row>
    <row r="90" spans="2:12" s="4" customFormat="1" ht="12.75" customHeight="1" x14ac:dyDescent="0.25">
      <c r="B90" s="73"/>
      <c r="C90" s="50" t="s">
        <v>21</v>
      </c>
      <c r="D90" s="35">
        <v>57.499015764999996</v>
      </c>
      <c r="E90" s="36">
        <v>0.10254797008630878</v>
      </c>
      <c r="F90" s="37">
        <v>6.3765033108286184E-2</v>
      </c>
      <c r="G90" s="38">
        <v>7.9657635390735892E-2</v>
      </c>
      <c r="H90" s="39">
        <v>685.35088163</v>
      </c>
      <c r="I90" s="40">
        <v>6.8754141761893539E-2</v>
      </c>
      <c r="J90" s="41">
        <v>6.3357060515661479E-2</v>
      </c>
      <c r="K90" s="40">
        <v>7.3796667364000701E-2</v>
      </c>
      <c r="L90" s="40">
        <v>6.4469955443482663E-2</v>
      </c>
    </row>
    <row r="91" spans="2:12" s="4" customFormat="1" ht="12.75" customHeight="1" x14ac:dyDescent="0.25">
      <c r="B91" s="73"/>
      <c r="C91" s="51" t="s">
        <v>22</v>
      </c>
      <c r="D91" s="35">
        <v>53.192457765</v>
      </c>
      <c r="E91" s="36">
        <v>0.10970106737091601</v>
      </c>
      <c r="F91" s="37">
        <v>6.7354389218546196E-2</v>
      </c>
      <c r="G91" s="38">
        <v>8.8059407408357604E-2</v>
      </c>
      <c r="H91" s="39">
        <v>633.12743362999993</v>
      </c>
      <c r="I91" s="40">
        <v>8.4507415096211957E-2</v>
      </c>
      <c r="J91" s="41">
        <v>7.8189905237121327E-2</v>
      </c>
      <c r="K91" s="40">
        <v>8.8184299335352989E-2</v>
      </c>
      <c r="L91" s="40">
        <v>7.795134694049155E-2</v>
      </c>
    </row>
    <row r="92" spans="2:12" s="4" customFormat="1" ht="12.75" customHeight="1" x14ac:dyDescent="0.25">
      <c r="B92" s="73"/>
      <c r="C92" s="44" t="s">
        <v>23</v>
      </c>
      <c r="D92" s="52">
        <v>4.3065579999999999</v>
      </c>
      <c r="E92" s="36">
        <v>2.1239552088206937E-2</v>
      </c>
      <c r="F92" s="37">
        <v>2.1766932847813392E-2</v>
      </c>
      <c r="G92" s="38">
        <v>7.2853121460703107E-4</v>
      </c>
      <c r="H92" s="39">
        <v>52.223448000000005</v>
      </c>
      <c r="I92" s="40">
        <v>-9.1274145463448253E-2</v>
      </c>
      <c r="J92" s="41">
        <v>-8.8147971524978108E-2</v>
      </c>
      <c r="K92" s="40">
        <v>-8.0135408120601603E-2</v>
      </c>
      <c r="L92" s="40">
        <v>-7.806565191666226E-2</v>
      </c>
    </row>
    <row r="93" spans="2:12" s="4" customFormat="1" ht="12.75" customHeight="1" x14ac:dyDescent="0.25">
      <c r="B93" s="73"/>
      <c r="C93" s="50" t="s">
        <v>24</v>
      </c>
      <c r="D93" s="35">
        <v>17.103413</v>
      </c>
      <c r="E93" s="36">
        <v>8.2102060455290671E-2</v>
      </c>
      <c r="F93" s="37">
        <v>6.915812655496234E-2</v>
      </c>
      <c r="G93" s="38">
        <v>2.5098291939429584E-2</v>
      </c>
      <c r="H93" s="39">
        <v>202.88993099999999</v>
      </c>
      <c r="I93" s="40">
        <v>5.1601990928044295E-2</v>
      </c>
      <c r="J93" s="41">
        <v>5.7516137759675345E-2</v>
      </c>
      <c r="K93" s="40">
        <v>5.3235356716692328E-2</v>
      </c>
      <c r="L93" s="40">
        <v>5.4977890366481708E-2</v>
      </c>
    </row>
    <row r="94" spans="2:12" s="4" customFormat="1" ht="12.75" customHeight="1" x14ac:dyDescent="0.25">
      <c r="B94" s="73"/>
      <c r="C94" s="83" t="s">
        <v>25</v>
      </c>
      <c r="D94" s="84">
        <v>170.62374573699998</v>
      </c>
      <c r="E94" s="85">
        <v>8.8682986136255693E-2</v>
      </c>
      <c r="F94" s="86">
        <v>5.4117862027212027E-2</v>
      </c>
      <c r="G94" s="57">
        <v>4.2976924614336554E-2</v>
      </c>
      <c r="H94" s="87">
        <v>2063.1806248190001</v>
      </c>
      <c r="I94" s="88">
        <v>5.7270329396114539E-2</v>
      </c>
      <c r="J94" s="89">
        <v>5.5588578250853615E-2</v>
      </c>
      <c r="K94" s="88">
        <v>6.3217204877949795E-2</v>
      </c>
      <c r="L94" s="88">
        <v>5.7394135202296859E-2</v>
      </c>
    </row>
    <row r="95" spans="2:12" s="4" customFormat="1" ht="12.75" hidden="1" customHeight="1" x14ac:dyDescent="0.25">
      <c r="B95" s="73"/>
      <c r="C95" s="34"/>
      <c r="D95" s="35"/>
      <c r="E95" s="36"/>
      <c r="F95" s="37"/>
      <c r="G95" s="61"/>
      <c r="H95" s="39"/>
      <c r="I95" s="40"/>
      <c r="J95" s="41"/>
      <c r="K95" s="40"/>
      <c r="L95" s="40"/>
    </row>
    <row r="96" spans="2:12" s="4" customFormat="1" ht="12.75" hidden="1" customHeight="1" x14ac:dyDescent="0.25">
      <c r="B96" s="73"/>
      <c r="C96" s="34"/>
      <c r="D96" s="35"/>
      <c r="E96" s="36"/>
      <c r="F96" s="37"/>
      <c r="G96" s="61"/>
      <c r="H96" s="39"/>
      <c r="I96" s="40"/>
      <c r="J96" s="41"/>
      <c r="K96" s="40"/>
      <c r="L96" s="40"/>
    </row>
    <row r="97" spans="2:12" s="4" customFormat="1" ht="12.75" hidden="1" customHeight="1" x14ac:dyDescent="0.25">
      <c r="B97" s="73"/>
      <c r="C97" s="34"/>
      <c r="D97" s="35"/>
      <c r="E97" s="36"/>
      <c r="F97" s="37"/>
      <c r="G97" s="61"/>
      <c r="H97" s="39"/>
      <c r="I97" s="40"/>
      <c r="J97" s="41"/>
      <c r="K97" s="40"/>
      <c r="L97" s="40"/>
    </row>
    <row r="98" spans="2:12" s="4" customFormat="1" ht="12.75" hidden="1" customHeight="1" x14ac:dyDescent="0.25">
      <c r="B98" s="73"/>
      <c r="C98" s="62"/>
      <c r="D98" s="22"/>
      <c r="E98" s="63"/>
      <c r="F98" s="63"/>
      <c r="G98" s="63"/>
      <c r="H98" s="64"/>
      <c r="I98" s="63"/>
      <c r="J98" s="63"/>
      <c r="K98" s="63"/>
      <c r="L98" s="63"/>
    </row>
    <row r="99" spans="2:12" s="4" customFormat="1" ht="12.75" hidden="1" customHeight="1" x14ac:dyDescent="0.25">
      <c r="B99" s="73"/>
      <c r="C99" s="50"/>
      <c r="D99" s="65"/>
      <c r="E99" s="40"/>
      <c r="F99" s="40"/>
      <c r="G99" s="40"/>
      <c r="H99" s="66"/>
      <c r="I99" s="40"/>
      <c r="J99" s="40"/>
      <c r="K99" s="40"/>
      <c r="L99" s="40"/>
    </row>
    <row r="100" spans="2:12" s="4" customFormat="1" ht="12.75" hidden="1" customHeight="1" x14ac:dyDescent="0.25">
      <c r="B100" s="73"/>
      <c r="C100" s="68"/>
      <c r="D100" s="35"/>
      <c r="E100" s="40"/>
      <c r="F100" s="40"/>
      <c r="G100" s="40"/>
      <c r="H100" s="66"/>
      <c r="I100" s="40"/>
      <c r="J100" s="40"/>
      <c r="K100" s="40"/>
      <c r="L100" s="40"/>
    </row>
    <row r="101" spans="2:12" s="4" customFormat="1" ht="12.75" hidden="1" customHeight="1" x14ac:dyDescent="0.25">
      <c r="B101" s="73"/>
      <c r="C101" s="68"/>
      <c r="D101" s="35"/>
      <c r="E101" s="40"/>
      <c r="F101" s="40"/>
      <c r="G101" s="40"/>
      <c r="H101" s="66"/>
      <c r="I101" s="40"/>
      <c r="J101" s="40"/>
      <c r="K101" s="40"/>
      <c r="L101" s="40"/>
    </row>
    <row r="102" spans="2:12" s="4" customFormat="1" ht="12.75" hidden="1" customHeight="1" x14ac:dyDescent="0.25">
      <c r="B102" s="73"/>
      <c r="C102" s="68"/>
      <c r="D102" s="35"/>
      <c r="E102" s="40"/>
      <c r="F102" s="40"/>
      <c r="G102" s="40"/>
      <c r="H102" s="66"/>
      <c r="I102" s="40"/>
      <c r="J102" s="40"/>
      <c r="K102" s="40"/>
      <c r="L102" s="40"/>
    </row>
    <row r="103" spans="2:12" s="4" customFormat="1" ht="12.75" hidden="1" customHeight="1" x14ac:dyDescent="0.25">
      <c r="B103" s="73"/>
      <c r="C103" s="50"/>
      <c r="D103" s="35"/>
      <c r="E103" s="40"/>
      <c r="F103" s="40"/>
      <c r="G103" s="40"/>
      <c r="H103" s="66"/>
      <c r="I103" s="40"/>
      <c r="J103" s="40"/>
      <c r="K103" s="40"/>
      <c r="L103" s="40"/>
    </row>
    <row r="104" spans="2:12" s="4" customFormat="1" ht="12.75" hidden="1" customHeight="1" x14ac:dyDescent="0.25">
      <c r="B104" s="73"/>
      <c r="C104" s="69"/>
      <c r="D104" s="70"/>
      <c r="E104" s="71"/>
      <c r="F104" s="71"/>
      <c r="G104" s="71"/>
      <c r="H104" s="72"/>
      <c r="I104" s="71"/>
      <c r="J104" s="71"/>
      <c r="K104" s="71"/>
      <c r="L104" s="71"/>
    </row>
    <row r="105" spans="2:12" s="4" customFormat="1" ht="12.75" customHeight="1" x14ac:dyDescent="0.25">
      <c r="B105" s="73"/>
      <c r="C105" s="74"/>
      <c r="D105" s="78"/>
      <c r="E105" s="75"/>
      <c r="F105" s="75"/>
      <c r="G105" s="75"/>
      <c r="H105" s="76"/>
      <c r="I105" s="75"/>
      <c r="J105" s="75"/>
      <c r="K105" s="75"/>
      <c r="L105" s="79" t="s">
        <v>39</v>
      </c>
    </row>
    <row r="106" spans="2:12" x14ac:dyDescent="0.25">
      <c r="C106" s="80"/>
    </row>
    <row r="107" spans="2:12" ht="32.25" customHeight="1" x14ac:dyDescent="0.25">
      <c r="C107" s="81" t="s">
        <v>40</v>
      </c>
      <c r="D107" s="81"/>
      <c r="E107" s="81"/>
      <c r="F107" s="81"/>
      <c r="G107" s="81"/>
      <c r="H107" s="81"/>
      <c r="I107" s="81"/>
      <c r="J107" s="81"/>
      <c r="K107" s="81"/>
      <c r="L107" s="81"/>
    </row>
    <row r="108" spans="2:12" ht="8.25" customHeight="1" x14ac:dyDescent="0.25">
      <c r="C108" s="81"/>
      <c r="D108" s="81"/>
      <c r="E108" s="81"/>
      <c r="F108" s="81"/>
      <c r="G108" s="81"/>
      <c r="H108" s="81"/>
      <c r="I108" s="81"/>
      <c r="J108" s="81"/>
      <c r="K108" s="81"/>
      <c r="L108" s="81"/>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8DCF-C0F2-4152-8977-32D639559D5C}">
  <sheetPr>
    <tabColor rgb="FF0000FF"/>
  </sheetPr>
  <dimension ref="A1:N215"/>
  <sheetViews>
    <sheetView showGridLines="0" zoomScale="120" zoomScaleNormal="120" zoomScaleSheetLayoutView="100" workbookViewId="0">
      <pane ySplit="1" topLeftCell="A2" activePane="bottomLeft" state="frozenSplit"/>
      <selection activeCell="N2" sqref="N2"/>
      <selection pane="bottomLeft" activeCell="N2" sqref="N2"/>
    </sheetView>
  </sheetViews>
  <sheetFormatPr baseColWidth="10" defaultColWidth="11.453125" defaultRowHeight="13" x14ac:dyDescent="0.35"/>
  <cols>
    <col min="1" max="7" width="14.453125" style="94" customWidth="1"/>
    <col min="8" max="9" width="13.26953125" style="94" customWidth="1"/>
    <col min="10" max="12" width="14.453125" style="94" customWidth="1"/>
    <col min="13" max="13" width="2.54296875" style="94" customWidth="1"/>
    <col min="14" max="16384" width="11.453125" style="94"/>
  </cols>
  <sheetData>
    <row r="1" spans="1:14" s="91" customFormat="1" ht="15.5" x14ac:dyDescent="0.35">
      <c r="A1" s="90" t="s">
        <v>41</v>
      </c>
      <c r="B1" s="90"/>
      <c r="C1" s="90"/>
      <c r="D1" s="90"/>
      <c r="E1" s="90" t="s">
        <v>42</v>
      </c>
      <c r="F1" s="90"/>
      <c r="G1" s="90"/>
      <c r="H1" s="90"/>
      <c r="I1" s="90" t="s">
        <v>43</v>
      </c>
      <c r="J1" s="90"/>
      <c r="K1" s="90"/>
      <c r="L1" s="90"/>
    </row>
    <row r="2" spans="1:14" ht="15.5" x14ac:dyDescent="0.35">
      <c r="A2" s="92" t="s">
        <v>44</v>
      </c>
      <c r="B2" s="93"/>
      <c r="C2" s="93"/>
      <c r="D2" s="93"/>
      <c r="E2" s="93"/>
      <c r="G2" s="95"/>
      <c r="H2" s="93"/>
      <c r="I2" s="96"/>
      <c r="J2" s="96"/>
      <c r="K2" s="96"/>
      <c r="N2" s="97">
        <v>45170</v>
      </c>
    </row>
    <row r="3" spans="1:14" x14ac:dyDescent="0.35">
      <c r="A3" s="98" t="s">
        <v>45</v>
      </c>
      <c r="B3" s="93"/>
      <c r="C3" s="93"/>
      <c r="D3" s="93"/>
      <c r="E3" s="93"/>
      <c r="F3" s="95"/>
      <c r="G3" s="95"/>
      <c r="H3" s="93"/>
      <c r="I3" s="93"/>
      <c r="J3" s="93"/>
      <c r="K3" s="93"/>
      <c r="L3" s="99" t="s">
        <v>46</v>
      </c>
      <c r="N3" s="97">
        <v>45170</v>
      </c>
    </row>
    <row r="4" spans="1:14" ht="12.75" customHeight="1" x14ac:dyDescent="0.35">
      <c r="A4" s="94" t="s">
        <v>52</v>
      </c>
    </row>
    <row r="5" spans="1:14" ht="12.75" customHeight="1" x14ac:dyDescent="0.35"/>
    <row r="6" spans="1:14" ht="12.75" customHeight="1" x14ac:dyDescent="0.35">
      <c r="F6" s="100"/>
      <c r="G6" s="100"/>
    </row>
    <row r="7" spans="1:14" ht="12.75" customHeight="1" x14ac:dyDescent="0.35"/>
    <row r="8" spans="1:14" ht="12.75" customHeight="1" x14ac:dyDescent="0.35"/>
    <row r="9" spans="1:14" ht="12.75" customHeight="1" x14ac:dyDescent="0.35"/>
    <row r="10" spans="1:14" ht="12.75" customHeight="1" x14ac:dyDescent="0.35"/>
    <row r="11" spans="1:14" ht="12.75" customHeight="1" x14ac:dyDescent="0.35"/>
    <row r="12" spans="1:14" ht="12.75" customHeight="1" x14ac:dyDescent="0.35"/>
    <row r="13" spans="1:14" ht="12.75" customHeight="1" x14ac:dyDescent="0.35"/>
    <row r="14" spans="1:14" ht="12.75" customHeight="1" x14ac:dyDescent="0.35"/>
    <row r="15" spans="1:14" ht="12.75" customHeight="1" x14ac:dyDescent="0.35"/>
    <row r="16" spans="1:14" ht="12.75" customHeight="1" x14ac:dyDescent="0.35"/>
    <row r="17" spans="1:1" ht="12.75" customHeight="1" x14ac:dyDescent="0.35"/>
    <row r="18" spans="1:1" ht="12.75" customHeight="1" x14ac:dyDescent="0.35"/>
    <row r="19" spans="1:1" ht="12.75" customHeight="1" x14ac:dyDescent="0.35">
      <c r="A19" s="94" t="s">
        <v>101</v>
      </c>
    </row>
    <row r="20" spans="1:1" ht="12.75" customHeight="1" x14ac:dyDescent="0.35"/>
    <row r="21" spans="1:1" ht="12.75" customHeight="1" x14ac:dyDescent="0.35"/>
    <row r="22" spans="1:1" ht="12.75" customHeight="1" x14ac:dyDescent="0.35"/>
    <row r="23" spans="1:1" ht="12.75" customHeight="1" x14ac:dyDescent="0.35"/>
    <row r="24" spans="1:1" ht="12.75" customHeight="1" x14ac:dyDescent="0.35"/>
    <row r="25" spans="1:1" ht="12.75" customHeight="1" x14ac:dyDescent="0.35"/>
    <row r="26" spans="1:1" ht="12.75" customHeight="1" x14ac:dyDescent="0.35"/>
    <row r="27" spans="1:1" ht="12.75" customHeight="1" x14ac:dyDescent="0.35"/>
    <row r="28" spans="1:1" ht="12.75" customHeight="1" x14ac:dyDescent="0.35"/>
    <row r="29" spans="1:1" ht="12.75" customHeight="1" x14ac:dyDescent="0.35"/>
    <row r="30" spans="1:1" ht="12.75" customHeight="1" x14ac:dyDescent="0.35"/>
    <row r="31" spans="1:1" ht="12.75" customHeight="1" x14ac:dyDescent="0.35"/>
    <row r="32" spans="1:1" ht="12.75" customHeight="1" x14ac:dyDescent="0.35"/>
    <row r="33" spans="1:7" ht="12.75" customHeight="1" x14ac:dyDescent="0.35"/>
    <row r="34" spans="1:7" ht="12.75" customHeight="1" x14ac:dyDescent="0.3">
      <c r="A34" s="94" t="s">
        <v>94</v>
      </c>
      <c r="F34" s="101"/>
      <c r="G34" s="101"/>
    </row>
    <row r="35" spans="1:7" ht="12.75" customHeight="1" x14ac:dyDescent="0.35"/>
    <row r="36" spans="1:7" ht="12.75" customHeight="1" x14ac:dyDescent="0.35"/>
    <row r="37" spans="1:7" ht="12.75" customHeight="1" x14ac:dyDescent="0.35"/>
    <row r="38" spans="1:7" ht="12.75" customHeight="1" x14ac:dyDescent="0.35"/>
    <row r="39" spans="1:7" ht="12.75" customHeight="1" x14ac:dyDescent="0.35"/>
    <row r="40" spans="1:7" ht="12.75" customHeight="1" x14ac:dyDescent="0.35"/>
    <row r="41" spans="1:7" ht="12.75" customHeight="1" x14ac:dyDescent="0.35"/>
    <row r="42" spans="1:7" ht="12.75" customHeight="1" x14ac:dyDescent="0.35"/>
    <row r="43" spans="1:7" ht="12.75" customHeight="1" x14ac:dyDescent="0.35"/>
    <row r="44" spans="1:7" ht="12.75" customHeight="1" x14ac:dyDescent="0.35"/>
    <row r="45" spans="1:7" ht="12.75" customHeight="1" x14ac:dyDescent="0.35"/>
    <row r="46" spans="1:7" ht="12.75" customHeight="1" x14ac:dyDescent="0.35"/>
    <row r="47" spans="1:7" ht="12.75" customHeight="1" x14ac:dyDescent="0.35"/>
    <row r="48" spans="1:7" ht="12.75" customHeight="1" x14ac:dyDescent="0.35"/>
    <row r="49" spans="1:12" s="101" customFormat="1" ht="12.75" customHeight="1" x14ac:dyDescent="0.3">
      <c r="A49" s="101" t="s">
        <v>95</v>
      </c>
    </row>
    <row r="50" spans="1:12" s="102" customFormat="1" ht="12.75" customHeight="1" x14ac:dyDescent="0.3">
      <c r="E50" s="101"/>
    </row>
    <row r="51" spans="1:12" s="102" customFormat="1" ht="12.75" customHeight="1" x14ac:dyDescent="0.3">
      <c r="E51" s="101"/>
    </row>
    <row r="52" spans="1:12" s="102" customFormat="1" ht="12.75" customHeight="1" x14ac:dyDescent="0.3">
      <c r="E52" s="101"/>
    </row>
    <row r="53" spans="1:12" s="102" customFormat="1" ht="12.75" customHeight="1" x14ac:dyDescent="0.3">
      <c r="E53" s="101"/>
    </row>
    <row r="54" spans="1:12" s="102" customFormat="1" ht="12.75" customHeight="1" x14ac:dyDescent="0.3">
      <c r="E54" s="101"/>
    </row>
    <row r="55" spans="1:12" s="102" customFormat="1" ht="12.75" customHeight="1" x14ac:dyDescent="0.3">
      <c r="E55" s="101"/>
    </row>
    <row r="56" spans="1:12" s="102" customFormat="1" ht="12.75" customHeight="1" x14ac:dyDescent="0.3">
      <c r="E56" s="101"/>
    </row>
    <row r="57" spans="1:12" s="102" customFormat="1" ht="12.75" customHeight="1" x14ac:dyDescent="0.3">
      <c r="E57" s="101"/>
    </row>
    <row r="58" spans="1:12" s="102" customFormat="1" ht="12.75" customHeight="1" x14ac:dyDescent="0.3">
      <c r="E58" s="101"/>
    </row>
    <row r="59" spans="1:12" s="102" customFormat="1" ht="12.75" customHeight="1" x14ac:dyDescent="0.3">
      <c r="E59" s="101"/>
    </row>
    <row r="60" spans="1:12" s="102" customFormat="1" ht="12.75" customHeight="1" x14ac:dyDescent="0.3">
      <c r="E60" s="101"/>
    </row>
    <row r="61" spans="1:12" s="102" customFormat="1" ht="12.75" customHeight="1" x14ac:dyDescent="0.3">
      <c r="E61" s="101"/>
    </row>
    <row r="62" spans="1:12" s="102" customFormat="1" ht="12.75" customHeight="1" x14ac:dyDescent="0.3">
      <c r="E62" s="101"/>
    </row>
    <row r="63" spans="1:12" s="102" customFormat="1" ht="12.75" customHeight="1" x14ac:dyDescent="0.3">
      <c r="E63" s="101"/>
    </row>
    <row r="64" spans="1:12" ht="12.75" customHeight="1" x14ac:dyDescent="0.35">
      <c r="A64" s="94" t="s">
        <v>96</v>
      </c>
      <c r="E64" s="103"/>
      <c r="F64" s="103"/>
      <c r="G64" s="103"/>
      <c r="H64" s="103"/>
      <c r="L64" s="103"/>
    </row>
    <row r="65" spans="1:1" ht="12.75" customHeight="1" x14ac:dyDescent="0.35"/>
    <row r="66" spans="1:1" ht="12.75" customHeight="1" x14ac:dyDescent="0.35"/>
    <row r="67" spans="1:1" ht="12.75" customHeight="1" x14ac:dyDescent="0.35"/>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c r="A79" s="94" t="s">
        <v>102</v>
      </c>
    </row>
    <row r="80" spans="1:1" ht="12.75" customHeight="1" x14ac:dyDescent="0.35"/>
    <row r="81" spans="1:1" ht="12.75" customHeight="1" x14ac:dyDescent="0.35"/>
    <row r="82" spans="1:1" ht="12.75" customHeight="1" x14ac:dyDescent="0.35"/>
    <row r="83" spans="1:1" ht="12.75" customHeight="1" x14ac:dyDescent="0.35"/>
    <row r="84" spans="1:1" ht="12.75" customHeight="1" x14ac:dyDescent="0.35"/>
    <row r="85" spans="1:1" ht="12.75" customHeight="1" x14ac:dyDescent="0.35"/>
    <row r="86" spans="1:1" ht="12.75" customHeight="1" x14ac:dyDescent="0.35"/>
    <row r="87" spans="1:1" ht="12.75" customHeight="1" x14ac:dyDescent="0.35"/>
    <row r="88" spans="1:1" ht="12.75" customHeight="1" x14ac:dyDescent="0.35"/>
    <row r="89" spans="1:1" ht="12.75" customHeight="1" x14ac:dyDescent="0.35"/>
    <row r="90" spans="1:1" ht="12.75" customHeight="1" x14ac:dyDescent="0.35"/>
    <row r="91" spans="1:1" ht="12.75" customHeight="1" x14ac:dyDescent="0.35"/>
    <row r="92" spans="1:1" ht="12.75" customHeight="1" x14ac:dyDescent="0.35"/>
    <row r="93" spans="1:1" ht="12.75" customHeight="1" x14ac:dyDescent="0.35"/>
    <row r="94" spans="1:1" ht="12.75" customHeight="1" x14ac:dyDescent="0.35">
      <c r="A94" s="94" t="s">
        <v>103</v>
      </c>
    </row>
    <row r="95" spans="1:1" ht="12.75" customHeight="1" x14ac:dyDescent="0.35"/>
    <row r="96" spans="1:1" ht="12.75" customHeight="1" x14ac:dyDescent="0.35"/>
    <row r="97" spans="1:1" ht="12.75" customHeight="1" x14ac:dyDescent="0.35"/>
    <row r="98" spans="1:1" ht="12.75" customHeight="1" x14ac:dyDescent="0.35"/>
    <row r="99" spans="1:1" ht="12.75" customHeight="1" x14ac:dyDescent="0.35"/>
    <row r="100" spans="1:1" ht="12.75" customHeight="1" x14ac:dyDescent="0.35"/>
    <row r="101" spans="1:1" ht="12.75" customHeight="1" x14ac:dyDescent="0.35"/>
    <row r="102" spans="1:1" ht="12.75" customHeight="1" x14ac:dyDescent="0.35"/>
    <row r="103" spans="1:1" ht="12.75" customHeight="1" x14ac:dyDescent="0.35"/>
    <row r="104" spans="1:1" ht="12.75" customHeight="1" x14ac:dyDescent="0.35"/>
    <row r="105" spans="1:1" ht="12.75" customHeight="1" x14ac:dyDescent="0.35"/>
    <row r="106" spans="1:1" ht="12.75" customHeight="1" x14ac:dyDescent="0.35"/>
    <row r="107" spans="1:1" ht="12.75" customHeight="1" x14ac:dyDescent="0.35"/>
    <row r="108" spans="1:1" ht="12.75" customHeight="1" x14ac:dyDescent="0.35"/>
    <row r="109" spans="1:1" s="101" customFormat="1" ht="12.75" customHeight="1" x14ac:dyDescent="0.3">
      <c r="A109" s="101" t="s">
        <v>97</v>
      </c>
    </row>
    <row r="110" spans="1:1" s="102" customFormat="1" ht="12.75" customHeight="1" x14ac:dyDescent="0.35"/>
    <row r="111" spans="1:1" s="102" customFormat="1" ht="12.75" customHeight="1" x14ac:dyDescent="0.35"/>
    <row r="112" spans="1:1" s="102" customFormat="1" ht="12.75" customHeight="1" x14ac:dyDescent="0.35"/>
    <row r="113" spans="1:1" s="102" customFormat="1" ht="12.75" customHeight="1" x14ac:dyDescent="0.35"/>
    <row r="114" spans="1:1" s="102" customFormat="1" ht="12.75" customHeight="1" x14ac:dyDescent="0.35"/>
    <row r="115" spans="1:1" s="102" customFormat="1" ht="12.75" customHeight="1" x14ac:dyDescent="0.35"/>
    <row r="116" spans="1:1" s="102" customFormat="1" ht="12.75" customHeight="1" x14ac:dyDescent="0.35"/>
    <row r="117" spans="1:1" s="102" customFormat="1" ht="12.75" customHeight="1" x14ac:dyDescent="0.35"/>
    <row r="118" spans="1:1" s="102" customFormat="1" ht="12.75" customHeight="1" x14ac:dyDescent="0.35"/>
    <row r="119" spans="1:1" s="102" customFormat="1" ht="12.75" customHeight="1" x14ac:dyDescent="0.35"/>
    <row r="120" spans="1:1" s="102" customFormat="1" ht="12.75" customHeight="1" x14ac:dyDescent="0.35"/>
    <row r="121" spans="1:1" s="102" customFormat="1" ht="12.75" customHeight="1" x14ac:dyDescent="0.35"/>
    <row r="122" spans="1:1" s="102" customFormat="1" ht="12.75" customHeight="1" x14ac:dyDescent="0.35"/>
    <row r="123" spans="1:1" s="102" customFormat="1" ht="12.75" customHeight="1" x14ac:dyDescent="0.35"/>
    <row r="124" spans="1:1" ht="12.75" customHeight="1" x14ac:dyDescent="0.35">
      <c r="A124" s="94" t="s">
        <v>104</v>
      </c>
    </row>
    <row r="125" spans="1:1" ht="12.75" customHeight="1" x14ac:dyDescent="0.35"/>
    <row r="126" spans="1:1" ht="12.75" customHeight="1" x14ac:dyDescent="0.35"/>
    <row r="127" spans="1:1" ht="12.75" customHeight="1" x14ac:dyDescent="0.35"/>
    <row r="128" spans="1:1" ht="12.75" customHeight="1" x14ac:dyDescent="0.35"/>
    <row r="129" spans="1:8" ht="12.75" customHeight="1" x14ac:dyDescent="0.35"/>
    <row r="130" spans="1:8" s="104" customFormat="1" ht="12.75" customHeight="1" x14ac:dyDescent="0.35">
      <c r="H130" s="105"/>
    </row>
    <row r="131" spans="1:8" ht="12.75" customHeight="1" x14ac:dyDescent="0.35"/>
    <row r="132" spans="1:8" ht="12.75" customHeight="1" x14ac:dyDescent="0.35"/>
    <row r="133" spans="1:8" ht="12.75" customHeight="1" x14ac:dyDescent="0.35"/>
    <row r="134" spans="1:8" ht="12.75" customHeight="1" x14ac:dyDescent="0.35"/>
    <row r="135" spans="1:8" ht="12.75" customHeight="1" x14ac:dyDescent="0.35"/>
    <row r="136" spans="1:8" ht="12.75" customHeight="1" x14ac:dyDescent="0.35"/>
    <row r="137" spans="1:8" ht="12.75" customHeight="1" x14ac:dyDescent="0.35"/>
    <row r="138" spans="1:8" ht="12.75" customHeight="1" x14ac:dyDescent="0.35"/>
    <row r="139" spans="1:8" s="101" customFormat="1" ht="12.75" customHeight="1" x14ac:dyDescent="0.3">
      <c r="A139" s="101" t="s">
        <v>98</v>
      </c>
    </row>
    <row r="140" spans="1:8" s="102" customFormat="1" ht="12.75" customHeight="1" x14ac:dyDescent="0.35"/>
    <row r="141" spans="1:8" s="102" customFormat="1" ht="12.75" customHeight="1" x14ac:dyDescent="0.35"/>
    <row r="142" spans="1:8" s="102" customFormat="1" ht="12.75" customHeight="1" x14ac:dyDescent="0.35"/>
    <row r="143" spans="1:8" s="102" customFormat="1" ht="12.75" customHeight="1" x14ac:dyDescent="0.35"/>
    <row r="144" spans="1:8" s="102" customFormat="1" ht="12.75" customHeight="1" x14ac:dyDescent="0.35"/>
    <row r="145" spans="1:4" s="102" customFormat="1" ht="12.75" customHeight="1" x14ac:dyDescent="0.35"/>
    <row r="146" spans="1:4" s="102" customFormat="1" ht="12.75" customHeight="1" x14ac:dyDescent="0.35"/>
    <row r="147" spans="1:4" s="102" customFormat="1" ht="12.75" customHeight="1" x14ac:dyDescent="0.35"/>
    <row r="148" spans="1:4" s="102" customFormat="1" ht="12.75" customHeight="1" x14ac:dyDescent="0.35"/>
    <row r="149" spans="1:4" s="102" customFormat="1" ht="12.75" customHeight="1" x14ac:dyDescent="0.35"/>
    <row r="150" spans="1:4" s="102" customFormat="1" ht="12.75" customHeight="1" x14ac:dyDescent="0.35"/>
    <row r="151" spans="1:4" s="102" customFormat="1" ht="12.75" customHeight="1" x14ac:dyDescent="0.35"/>
    <row r="152" spans="1:4" s="102" customFormat="1" ht="12.75" customHeight="1" x14ac:dyDescent="0.35"/>
    <row r="153" spans="1:4" s="102" customFormat="1" ht="12.75" customHeight="1" x14ac:dyDescent="0.35"/>
    <row r="154" spans="1:4" s="106" customFormat="1" ht="12.75" customHeight="1" x14ac:dyDescent="0.3">
      <c r="A154" s="106" t="s">
        <v>105</v>
      </c>
      <c r="D154" s="107"/>
    </row>
    <row r="155" spans="1:4" ht="12.75" customHeight="1" x14ac:dyDescent="0.35"/>
    <row r="156" spans="1:4" ht="12.75" customHeight="1" x14ac:dyDescent="0.35"/>
    <row r="157" spans="1:4" ht="12.75" customHeight="1" x14ac:dyDescent="0.35"/>
    <row r="158" spans="1:4" ht="12.75" customHeight="1" x14ac:dyDescent="0.35"/>
    <row r="159" spans="1:4" ht="12.75" customHeight="1" x14ac:dyDescent="0.35"/>
    <row r="160" spans="1:4" ht="12.75" customHeight="1" x14ac:dyDescent="0.35"/>
    <row r="161" spans="1:1" ht="12.75" customHeight="1" x14ac:dyDescent="0.35"/>
    <row r="162" spans="1:1" ht="12.75" customHeight="1" x14ac:dyDescent="0.35"/>
    <row r="163" spans="1:1" ht="12.75" customHeight="1" x14ac:dyDescent="0.35"/>
    <row r="164" spans="1:1" ht="12.75" customHeight="1" x14ac:dyDescent="0.35"/>
    <row r="165" spans="1:1" ht="12.75" customHeight="1" x14ac:dyDescent="0.35"/>
    <row r="166" spans="1:1" ht="12.75" customHeight="1" x14ac:dyDescent="0.35"/>
    <row r="167" spans="1:1" ht="12.75" customHeight="1" x14ac:dyDescent="0.35"/>
    <row r="168" spans="1:1" ht="12.75" customHeight="1" x14ac:dyDescent="0.35"/>
    <row r="169" spans="1:1" s="101" customFormat="1" ht="12.75" customHeight="1" x14ac:dyDescent="0.3">
      <c r="A169" s="101" t="s">
        <v>99</v>
      </c>
    </row>
    <row r="170" spans="1:1" s="102" customFormat="1" ht="12.75" customHeight="1" x14ac:dyDescent="0.35"/>
    <row r="171" spans="1:1" s="102" customFormat="1" ht="12.75" customHeight="1" x14ac:dyDescent="0.35"/>
    <row r="172" spans="1:1" s="102" customFormat="1" ht="12.75" customHeight="1" x14ac:dyDescent="0.35"/>
    <row r="173" spans="1:1" s="102" customFormat="1" ht="12.75" customHeight="1" x14ac:dyDescent="0.35"/>
    <row r="174" spans="1:1" s="102" customFormat="1" ht="12.75" customHeight="1" x14ac:dyDescent="0.35"/>
    <row r="175" spans="1:1" s="102" customFormat="1" ht="12.75" customHeight="1" x14ac:dyDescent="0.35"/>
    <row r="176" spans="1:1" s="102" customFormat="1" ht="12.75" customHeight="1" x14ac:dyDescent="0.35"/>
    <row r="177" spans="1:8" s="102" customFormat="1" ht="12.75" customHeight="1" x14ac:dyDescent="0.35"/>
    <row r="178" spans="1:8" s="102" customFormat="1" ht="12.75" customHeight="1" x14ac:dyDescent="0.35"/>
    <row r="179" spans="1:8" s="102" customFormat="1" ht="12.75" customHeight="1" x14ac:dyDescent="0.35"/>
    <row r="180" spans="1:8" s="102" customFormat="1" ht="12.75" customHeight="1" x14ac:dyDescent="0.35"/>
    <row r="181" spans="1:8" s="102" customFormat="1" ht="12.75" customHeight="1" x14ac:dyDescent="0.35"/>
    <row r="182" spans="1:8" s="102" customFormat="1" ht="12.75" customHeight="1" x14ac:dyDescent="0.35"/>
    <row r="183" spans="1:8" s="106" customFormat="1" ht="12.75" customHeight="1" x14ac:dyDescent="0.3">
      <c r="A183" s="106" t="s">
        <v>106</v>
      </c>
      <c r="D183" s="107"/>
      <c r="H183" s="94"/>
    </row>
    <row r="184" spans="1:8" ht="12.75" customHeight="1" x14ac:dyDescent="0.35"/>
    <row r="185" spans="1:8" ht="12.75" customHeight="1" x14ac:dyDescent="0.35"/>
    <row r="186" spans="1:8" ht="12.75" customHeight="1" x14ac:dyDescent="0.35"/>
    <row r="187" spans="1:8" ht="12.75" customHeight="1" x14ac:dyDescent="0.35"/>
    <row r="188" spans="1:8" ht="12.75" customHeight="1" x14ac:dyDescent="0.35"/>
    <row r="189" spans="1:8" ht="12.75" customHeight="1" x14ac:dyDescent="0.35"/>
    <row r="190" spans="1:8" ht="12.75" customHeight="1" x14ac:dyDescent="0.35"/>
    <row r="191" spans="1:8" ht="12.75" customHeight="1" x14ac:dyDescent="0.35"/>
    <row r="192" spans="1:8" ht="12.75" customHeight="1" x14ac:dyDescent="0.35"/>
    <row r="193" spans="1:12" ht="12.75" customHeight="1" x14ac:dyDescent="0.35"/>
    <row r="194" spans="1:12" ht="12.75" customHeight="1" x14ac:dyDescent="0.35"/>
    <row r="195" spans="1:12" ht="12.75" customHeight="1" x14ac:dyDescent="0.35"/>
    <row r="196" spans="1:12" ht="12.75" customHeight="1" x14ac:dyDescent="0.35"/>
    <row r="197" spans="1:12" ht="12.75" customHeight="1" x14ac:dyDescent="0.35"/>
    <row r="198" spans="1:12" s="102" customFormat="1" ht="12.75" customHeight="1" x14ac:dyDescent="0.3">
      <c r="A198" s="101" t="s">
        <v>100</v>
      </c>
      <c r="B198" s="101"/>
      <c r="C198" s="101"/>
      <c r="D198" s="103"/>
      <c r="E198" s="101"/>
      <c r="F198" s="101"/>
      <c r="G198" s="101"/>
      <c r="H198" s="101"/>
      <c r="I198" s="101"/>
      <c r="J198" s="101"/>
      <c r="K198" s="101"/>
      <c r="L198" s="101"/>
    </row>
    <row r="199" spans="1:12" s="102" customFormat="1" ht="12.75" customHeight="1" x14ac:dyDescent="0.35"/>
    <row r="200" spans="1:12" s="102" customFormat="1" ht="12.75" customHeight="1" x14ac:dyDescent="0.35"/>
    <row r="201" spans="1:12" s="102" customFormat="1" ht="12.75" customHeight="1" x14ac:dyDescent="0.35"/>
    <row r="202" spans="1:12" s="102" customFormat="1" ht="12.75" customHeight="1" x14ac:dyDescent="0.35"/>
    <row r="203" spans="1:12" s="102" customFormat="1" ht="12.75" customHeight="1" x14ac:dyDescent="0.35"/>
    <row r="204" spans="1:12" s="102" customFormat="1" ht="12.75" customHeight="1" x14ac:dyDescent="0.35"/>
    <row r="205" spans="1:12" s="102" customFormat="1" ht="12.75" customHeight="1" x14ac:dyDescent="0.35"/>
    <row r="206" spans="1:12" s="102" customFormat="1" ht="12.75" customHeight="1" x14ac:dyDescent="0.35"/>
    <row r="207" spans="1:12" s="102" customFormat="1" ht="12.75" customHeight="1" x14ac:dyDescent="0.35"/>
    <row r="208" spans="1:12" s="102" customFormat="1" ht="12.75" customHeight="1" x14ac:dyDescent="0.35"/>
    <row r="209" spans="1:1" s="102" customFormat="1" ht="12.75" customHeight="1" x14ac:dyDescent="0.35"/>
    <row r="210" spans="1:1" s="102" customFormat="1" ht="12.75" customHeight="1" x14ac:dyDescent="0.35"/>
    <row r="211" spans="1:1" s="102" customFormat="1" ht="12.75" customHeight="1" x14ac:dyDescent="0.35"/>
    <row r="212" spans="1:1" s="102" customFormat="1" ht="12.75" customHeight="1" x14ac:dyDescent="0.3">
      <c r="A212" s="101"/>
    </row>
    <row r="213" spans="1:1" ht="12.75" customHeight="1" x14ac:dyDescent="0.35"/>
    <row r="214" spans="1:1" ht="12.75" customHeight="1" x14ac:dyDescent="0.35"/>
    <row r="215" spans="1:1" ht="12.75" customHeight="1" x14ac:dyDescent="0.3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063B6-07D5-4263-9F9E-7C83A3282700}">
  <sheetPr>
    <tabColor rgb="FF0000FF"/>
  </sheetPr>
  <dimension ref="A1:GP109"/>
  <sheetViews>
    <sheetView zoomScaleNormal="100" workbookViewId="0">
      <selection activeCell="N2" sqref="N2"/>
    </sheetView>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82"/>
  </cols>
  <sheetData>
    <row r="1" spans="1:12" s="2" customFormat="1" ht="12.5" x14ac:dyDescent="0.25">
      <c r="E1" s="108"/>
    </row>
    <row r="2" spans="1:12" s="4" customFormat="1" x14ac:dyDescent="0.25">
      <c r="A2" s="109"/>
    </row>
    <row r="3" spans="1:12" s="4" customFormat="1" x14ac:dyDescent="0.25">
      <c r="A3" s="109"/>
    </row>
    <row r="4" spans="1:12" s="4" customFormat="1" ht="24" customHeight="1" x14ac:dyDescent="0.25">
      <c r="A4" s="109"/>
      <c r="C4" s="5" t="s">
        <v>47</v>
      </c>
      <c r="D4" s="6" t="s">
        <v>1</v>
      </c>
      <c r="E4" s="7"/>
      <c r="F4" s="7"/>
      <c r="G4" s="6" t="s">
        <v>2</v>
      </c>
      <c r="H4" s="7"/>
      <c r="I4" s="7"/>
      <c r="J4" s="8"/>
      <c r="K4" s="6" t="s">
        <v>3</v>
      </c>
      <c r="L4" s="8"/>
    </row>
    <row r="5" spans="1:12" s="4" customFormat="1" ht="59.25" customHeight="1" x14ac:dyDescent="0.25">
      <c r="A5" s="109"/>
      <c r="C5" s="9"/>
      <c r="D5" s="10" t="s">
        <v>88</v>
      </c>
      <c r="E5" s="11" t="s">
        <v>89</v>
      </c>
      <c r="F5" s="12"/>
      <c r="G5" s="13" t="s">
        <v>90</v>
      </c>
      <c r="H5" s="14" t="s">
        <v>91</v>
      </c>
      <c r="I5" s="11" t="s">
        <v>92</v>
      </c>
      <c r="J5" s="15"/>
      <c r="K5" s="11" t="s">
        <v>93</v>
      </c>
      <c r="L5" s="15"/>
    </row>
    <row r="6" spans="1:12" s="4" customFormat="1" ht="36" customHeight="1" x14ac:dyDescent="0.25">
      <c r="A6" s="110"/>
      <c r="C6" s="16"/>
      <c r="D6" s="17"/>
      <c r="E6" s="18" t="s">
        <v>4</v>
      </c>
      <c r="F6" s="18" t="s">
        <v>5</v>
      </c>
      <c r="G6" s="19"/>
      <c r="H6" s="20"/>
      <c r="I6" s="18" t="s">
        <v>4</v>
      </c>
      <c r="J6" s="18" t="s">
        <v>5</v>
      </c>
      <c r="K6" s="18" t="s">
        <v>4</v>
      </c>
      <c r="L6" s="18" t="s">
        <v>5</v>
      </c>
    </row>
    <row r="7" spans="1:12" s="4" customFormat="1" ht="14" x14ac:dyDescent="0.25">
      <c r="A7" s="110"/>
      <c r="C7" s="21" t="s">
        <v>6</v>
      </c>
      <c r="D7" s="22">
        <v>409.21754434427504</v>
      </c>
      <c r="E7" s="23">
        <v>-2.9147417452000113E-3</v>
      </c>
      <c r="F7" s="24">
        <v>1.7925361836499398E-3</v>
      </c>
      <c r="G7" s="23">
        <v>2.3013341954160271E-2</v>
      </c>
      <c r="H7" s="77">
        <v>5060.6466015001697</v>
      </c>
      <c r="I7" s="23">
        <v>-1.3385972689126446E-2</v>
      </c>
      <c r="J7" s="24">
        <v>-1.0774097650705916E-2</v>
      </c>
      <c r="K7" s="23">
        <v>-1.9242853046553376E-2</v>
      </c>
      <c r="L7" s="23">
        <v>-1.7823523060944035E-2</v>
      </c>
    </row>
    <row r="8" spans="1:12" s="4" customFormat="1" x14ac:dyDescent="0.25">
      <c r="A8" s="110"/>
      <c r="C8" s="26" t="s">
        <v>7</v>
      </c>
      <c r="D8" s="27">
        <v>254.31067590092752</v>
      </c>
      <c r="E8" s="28">
        <v>-1.1817751789673703E-2</v>
      </c>
      <c r="F8" s="29">
        <v>-1.22090089339979E-2</v>
      </c>
      <c r="G8" s="30">
        <v>-1.2558820263008919E-3</v>
      </c>
      <c r="H8" s="31">
        <v>3187.6111431022941</v>
      </c>
      <c r="I8" s="32">
        <v>-2.0249467367965068E-2</v>
      </c>
      <c r="J8" s="33">
        <v>-1.7598984636795989E-2</v>
      </c>
      <c r="K8" s="32">
        <v>-2.8915918155310805E-2</v>
      </c>
      <c r="L8" s="32">
        <v>-2.825396850221007E-2</v>
      </c>
    </row>
    <row r="9" spans="1:12" s="4" customFormat="1" x14ac:dyDescent="0.25">
      <c r="A9" s="110"/>
      <c r="C9" s="34" t="s">
        <v>8</v>
      </c>
      <c r="D9" s="35">
        <v>75.993007144750209</v>
      </c>
      <c r="E9" s="36">
        <v>-5.0065286819957255E-2</v>
      </c>
      <c r="F9" s="37">
        <v>2.7094504258591501E-2</v>
      </c>
      <c r="G9" s="38">
        <v>-1.1462355100875232E-2</v>
      </c>
      <c r="H9" s="39">
        <v>1016.8578224715676</v>
      </c>
      <c r="I9" s="40">
        <v>1.5292205267975589E-2</v>
      </c>
      <c r="J9" s="41">
        <v>1.7365457453448752E-2</v>
      </c>
      <c r="K9" s="40">
        <v>1.8497450370815738E-2</v>
      </c>
      <c r="L9" s="40">
        <v>1.7338530152005482E-2</v>
      </c>
    </row>
    <row r="10" spans="1:12" s="4" customFormat="1" x14ac:dyDescent="0.25">
      <c r="A10" s="110"/>
      <c r="C10" s="42" t="s">
        <v>9</v>
      </c>
      <c r="D10" s="35">
        <v>19.808682840623586</v>
      </c>
      <c r="E10" s="36">
        <v>-5.0065286819957255E-2</v>
      </c>
      <c r="F10" s="37">
        <v>-4.2349077786151823E-2</v>
      </c>
      <c r="G10" s="38">
        <v>-4.558534008277515E-2</v>
      </c>
      <c r="H10" s="39">
        <v>273.20860666471685</v>
      </c>
      <c r="I10" s="40">
        <v>-3.4071203496692015E-2</v>
      </c>
      <c r="J10" s="41">
        <v>-3.2160666342049948E-2</v>
      </c>
      <c r="K10" s="40">
        <v>-3.8616171403576649E-2</v>
      </c>
      <c r="L10" s="40">
        <v>-3.6548953826187836E-2</v>
      </c>
    </row>
    <row r="11" spans="1:12" s="4" customFormat="1" x14ac:dyDescent="0.25">
      <c r="A11" s="110"/>
      <c r="C11" s="42" t="s">
        <v>10</v>
      </c>
      <c r="D11" s="35">
        <v>41.865922449327222</v>
      </c>
      <c r="E11" s="36">
        <v>6.2308209348141075E-2</v>
      </c>
      <c r="F11" s="37">
        <v>4.9154643482552496E-2</v>
      </c>
      <c r="G11" s="38">
        <v>3.4778946093649843E-3</v>
      </c>
      <c r="H11" s="39">
        <v>568.65165676879633</v>
      </c>
      <c r="I11" s="40">
        <v>3.4872435327649276E-2</v>
      </c>
      <c r="J11" s="41">
        <v>3.5668414571686791E-2</v>
      </c>
      <c r="K11" s="40">
        <v>4.1640906988578807E-2</v>
      </c>
      <c r="L11" s="40">
        <v>3.8115462468606642E-2</v>
      </c>
    </row>
    <row r="12" spans="1:12" s="4" customFormat="1" x14ac:dyDescent="0.25">
      <c r="A12" s="110"/>
      <c r="C12" s="42" t="s">
        <v>11</v>
      </c>
      <c r="D12" s="35">
        <v>13.39420866020447</v>
      </c>
      <c r="E12" s="36">
        <v>6.5665747240311934E-2</v>
      </c>
      <c r="F12" s="37">
        <v>7.2225980761507769E-2</v>
      </c>
      <c r="G12" s="38">
        <v>-5.5099904532770472E-3</v>
      </c>
      <c r="H12" s="39">
        <v>163.46213874859549</v>
      </c>
      <c r="I12" s="40">
        <v>3.366340494904696E-2</v>
      </c>
      <c r="J12" s="41">
        <v>4.0255173644157871E-2</v>
      </c>
      <c r="K12" s="40">
        <v>3.3825258314468476E-2</v>
      </c>
      <c r="L12" s="40">
        <v>3.8244780554044677E-2</v>
      </c>
    </row>
    <row r="13" spans="1:12" s="4" customFormat="1" x14ac:dyDescent="0.25">
      <c r="A13" s="110"/>
      <c r="C13" s="111" t="s">
        <v>12</v>
      </c>
      <c r="D13" s="65">
        <v>77.773370740079528</v>
      </c>
      <c r="E13" s="112">
        <v>-1.2205607221343562E-2</v>
      </c>
      <c r="F13" s="113">
        <v>-1.2330162861124205E-2</v>
      </c>
      <c r="G13" s="114">
        <v>-1.8987113066649131E-2</v>
      </c>
      <c r="H13" s="115">
        <v>941.01438921319686</v>
      </c>
      <c r="I13" s="116">
        <v>-1.9488715270642443E-2</v>
      </c>
      <c r="J13" s="117">
        <v>-1.8037216127718803E-2</v>
      </c>
      <c r="K13" s="116">
        <v>-2.0588269841711249E-2</v>
      </c>
      <c r="L13" s="116">
        <v>-2.2021734791953351E-2</v>
      </c>
    </row>
    <row r="14" spans="1:12" s="4" customFormat="1" ht="12" customHeight="1" x14ac:dyDescent="0.25">
      <c r="A14" s="118"/>
      <c r="C14" s="44" t="s">
        <v>13</v>
      </c>
      <c r="D14" s="35">
        <v>17.283408919975482</v>
      </c>
      <c r="E14" s="36">
        <v>6.8764071392478643E-2</v>
      </c>
      <c r="F14" s="37">
        <v>4.827231758466155E-2</v>
      </c>
      <c r="G14" s="38">
        <v>-2.1851304661096083E-2</v>
      </c>
      <c r="H14" s="39">
        <v>224.48079717066392</v>
      </c>
      <c r="I14" s="40">
        <v>3.0631835100799698E-2</v>
      </c>
      <c r="J14" s="41">
        <v>3.5729929069119093E-2</v>
      </c>
      <c r="K14" s="40">
        <v>4.1123007080178686E-2</v>
      </c>
      <c r="L14" s="40">
        <v>4.3914428476192091E-2</v>
      </c>
    </row>
    <row r="15" spans="1:12" s="4" customFormat="1" x14ac:dyDescent="0.25">
      <c r="A15" s="110"/>
      <c r="C15" s="119" t="s">
        <v>14</v>
      </c>
      <c r="D15" s="70">
        <v>57.712847884470492</v>
      </c>
      <c r="E15" s="120">
        <v>-4.0902038884155223E-2</v>
      </c>
      <c r="F15" s="121">
        <v>-3.8315136773030223E-2</v>
      </c>
      <c r="G15" s="61">
        <v>-1.7777329784091633E-2</v>
      </c>
      <c r="H15" s="122">
        <v>679.71966420653996</v>
      </c>
      <c r="I15" s="71">
        <v>-4.0157315039776709E-2</v>
      </c>
      <c r="J15" s="123">
        <v>-3.9747288597284491E-2</v>
      </c>
      <c r="K15" s="71">
        <v>-4.6145722132170497E-2</v>
      </c>
      <c r="L15" s="71">
        <v>-4.7865636741893258E-2</v>
      </c>
    </row>
    <row r="16" spans="1:12" s="4" customFormat="1" x14ac:dyDescent="0.25">
      <c r="A16" s="1"/>
      <c r="C16" s="124" t="s">
        <v>15</v>
      </c>
      <c r="D16" s="65">
        <v>11.32683442454462</v>
      </c>
      <c r="E16" s="112">
        <v>-0.28473283475497302</v>
      </c>
      <c r="F16" s="113">
        <v>-0.26071459012987563</v>
      </c>
      <c r="G16" s="114">
        <v>-0.14598271937547669</v>
      </c>
      <c r="H16" s="115">
        <v>171.77693584387916</v>
      </c>
      <c r="I16" s="116">
        <v>-0.27046644999422886</v>
      </c>
      <c r="J16" s="117">
        <v>-0.26585891557574026</v>
      </c>
      <c r="K16" s="116">
        <v>-0.29944857132491531</v>
      </c>
      <c r="L16" s="116">
        <v>-0.29531517986944589</v>
      </c>
    </row>
    <row r="17" spans="1:22" s="4" customFormat="1" x14ac:dyDescent="0.25">
      <c r="A17" s="1"/>
      <c r="C17" s="125" t="s">
        <v>16</v>
      </c>
      <c r="D17" s="70">
        <v>25.376561669561298</v>
      </c>
      <c r="E17" s="120">
        <v>6.5049146817215853E-2</v>
      </c>
      <c r="F17" s="121">
        <v>6.8899294523839583E-2</v>
      </c>
      <c r="G17" s="126">
        <v>4.6795251785350933E-2</v>
      </c>
      <c r="H17" s="122">
        <v>309.85151560848328</v>
      </c>
      <c r="I17" s="127">
        <v>5.7372771479115903E-2</v>
      </c>
      <c r="J17" s="123">
        <v>6.2154085790761426E-2</v>
      </c>
      <c r="K17" s="71">
        <v>6.3502830532660148E-2</v>
      </c>
      <c r="L17" s="71">
        <v>6.8053782737013568E-2</v>
      </c>
    </row>
    <row r="18" spans="1:22" s="4" customFormat="1" x14ac:dyDescent="0.25">
      <c r="C18" s="34" t="s">
        <v>17</v>
      </c>
      <c r="D18" s="35">
        <v>58.966127897023995</v>
      </c>
      <c r="E18" s="36">
        <v>-3.1927856218838979E-2</v>
      </c>
      <c r="F18" s="37">
        <v>-3.5547763376790553E-2</v>
      </c>
      <c r="G18" s="38">
        <v>7.2063737491890434E-2</v>
      </c>
      <c r="H18" s="39">
        <v>690.50763587983931</v>
      </c>
      <c r="I18" s="40">
        <v>-2.720818509152767E-2</v>
      </c>
      <c r="J18" s="41">
        <v>-2.3780806557805345E-2</v>
      </c>
      <c r="K18" s="40">
        <v>-6.5236748172756043E-2</v>
      </c>
      <c r="L18" s="40">
        <v>-6.2045695885153851E-2</v>
      </c>
    </row>
    <row r="19" spans="1:22" s="4" customFormat="1" x14ac:dyDescent="0.25">
      <c r="A19" s="2"/>
      <c r="C19" s="42" t="s">
        <v>18</v>
      </c>
      <c r="D19" s="35">
        <v>37.515617787439204</v>
      </c>
      <c r="E19" s="36">
        <v>-5.3969842736732443E-2</v>
      </c>
      <c r="F19" s="37">
        <v>-5.4563681399013908E-2</v>
      </c>
      <c r="G19" s="38">
        <v>0.11291666737599249</v>
      </c>
      <c r="H19" s="39">
        <v>443.21015079932033</v>
      </c>
      <c r="I19" s="40">
        <v>-3.9393023137353489E-2</v>
      </c>
      <c r="J19" s="41">
        <v>-3.4788096871496754E-2</v>
      </c>
      <c r="K19" s="40">
        <v>-9.5070204578428297E-2</v>
      </c>
      <c r="L19" s="40">
        <v>-9.0644278191627903E-2</v>
      </c>
    </row>
    <row r="20" spans="1:22" s="4" customFormat="1" x14ac:dyDescent="0.25">
      <c r="A20" s="2"/>
      <c r="C20" s="42" t="s">
        <v>19</v>
      </c>
      <c r="D20" s="35">
        <v>21.450510109584798</v>
      </c>
      <c r="E20" s="36">
        <v>9.1961893338634582E-3</v>
      </c>
      <c r="F20" s="37">
        <v>1.4621217124080044E-3</v>
      </c>
      <c r="G20" s="38">
        <v>3.8287217619137337E-3</v>
      </c>
      <c r="H20" s="39">
        <v>247.29748508051892</v>
      </c>
      <c r="I20" s="40">
        <v>-4.5788983128459693E-3</v>
      </c>
      <c r="J20" s="41">
        <v>-3.3978331778978799E-3</v>
      </c>
      <c r="K20" s="40">
        <v>-7.7706989797918791E-3</v>
      </c>
      <c r="L20" s="40">
        <v>-6.1311766705344217E-3</v>
      </c>
    </row>
    <row r="21" spans="1:22" s="4" customFormat="1" x14ac:dyDescent="0.25">
      <c r="C21" s="128" t="s">
        <v>20</v>
      </c>
      <c r="D21" s="129">
        <v>154.90686844334752</v>
      </c>
      <c r="E21" s="130">
        <v>1.2054424127948549E-2</v>
      </c>
      <c r="F21" s="131">
        <v>2.6326443930845267E-2</v>
      </c>
      <c r="G21" s="30">
        <v>6.8083705080789647E-2</v>
      </c>
      <c r="H21" s="132">
        <v>1873.0354583978756</v>
      </c>
      <c r="I21" s="133">
        <v>-1.4816364063692244E-3</v>
      </c>
      <c r="J21" s="134">
        <v>1.0775730687540008E-3</v>
      </c>
      <c r="K21" s="133">
        <v>-2.0030919412380443E-3</v>
      </c>
      <c r="L21" s="133">
        <v>3.2928523027742074E-4</v>
      </c>
    </row>
    <row r="22" spans="1:22" s="4" customFormat="1" ht="12.75" customHeight="1" x14ac:dyDescent="0.25">
      <c r="C22" s="50" t="s">
        <v>21</v>
      </c>
      <c r="D22" s="35">
        <v>117.55967274207471</v>
      </c>
      <c r="E22" s="36">
        <v>2.1163039733182565E-2</v>
      </c>
      <c r="F22" s="37">
        <v>3.0578384472148556E-2</v>
      </c>
      <c r="G22" s="38">
        <v>9.2914612342125613E-2</v>
      </c>
      <c r="H22" s="39">
        <v>1419.5834263024419</v>
      </c>
      <c r="I22" s="40">
        <v>-4.3483012019638334E-3</v>
      </c>
      <c r="J22" s="41">
        <v>-2.3647525113656975E-3</v>
      </c>
      <c r="K22" s="40">
        <v>-5.5968559037081755E-3</v>
      </c>
      <c r="L22" s="40">
        <v>-3.7672663746899371E-3</v>
      </c>
    </row>
    <row r="23" spans="1:22" s="4" customFormat="1" ht="12.75" customHeight="1" x14ac:dyDescent="0.25">
      <c r="C23" s="51" t="s">
        <v>22</v>
      </c>
      <c r="D23" s="35">
        <v>110.0499243408544</v>
      </c>
      <c r="E23" s="36">
        <v>2.5700754410701965E-2</v>
      </c>
      <c r="F23" s="37">
        <v>3.798663115134393E-2</v>
      </c>
      <c r="G23" s="38">
        <v>0.11057980274988832</v>
      </c>
      <c r="H23" s="39">
        <v>1326.522222713802</v>
      </c>
      <c r="I23" s="40">
        <v>3.2908367038739783E-3</v>
      </c>
      <c r="J23" s="41">
        <v>5.4217645124003955E-3</v>
      </c>
      <c r="K23" s="40">
        <v>-4.0886674566587011E-4</v>
      </c>
      <c r="L23" s="40">
        <v>1.584192847495558E-3</v>
      </c>
    </row>
    <row r="24" spans="1:22" s="4" customFormat="1" ht="12.75" customHeight="1" x14ac:dyDescent="0.25">
      <c r="A24" s="2"/>
      <c r="C24" s="44" t="s">
        <v>23</v>
      </c>
      <c r="D24" s="52">
        <v>7.5097484012202997</v>
      </c>
      <c r="E24" s="36">
        <v>-4.100903853255522E-2</v>
      </c>
      <c r="F24" s="37">
        <v>-6.9288091795022377E-2</v>
      </c>
      <c r="G24" s="38">
        <v>-9.1077684798254399E-2</v>
      </c>
      <c r="H24" s="39">
        <v>93.061203588640126</v>
      </c>
      <c r="I24" s="40">
        <v>-0.10182976215305961</v>
      </c>
      <c r="J24" s="41">
        <v>-0.10145879854231354</v>
      </c>
      <c r="K24" s="40">
        <v>-7.4610487586012075E-2</v>
      </c>
      <c r="L24" s="40">
        <v>-7.5605397424555854E-2</v>
      </c>
    </row>
    <row r="25" spans="1:22" s="4" customFormat="1" ht="12.75" customHeight="1" x14ac:dyDescent="0.25">
      <c r="C25" s="69" t="s">
        <v>24</v>
      </c>
      <c r="D25" s="70">
        <v>37.347195701272796</v>
      </c>
      <c r="E25" s="120">
        <v>-1.55854265677281E-2</v>
      </c>
      <c r="F25" s="121">
        <v>1.307171027162779E-2</v>
      </c>
      <c r="G25" s="61">
        <v>-3.7647440842987212E-3</v>
      </c>
      <c r="H25" s="122">
        <v>453.45203209543376</v>
      </c>
      <c r="I25" s="71">
        <v>7.6004872490684772E-3</v>
      </c>
      <c r="J25" s="123">
        <v>1.2004576518673593E-2</v>
      </c>
      <c r="K25" s="71">
        <v>9.1940826465746195E-3</v>
      </c>
      <c r="L25" s="71">
        <v>1.3455204297164514E-2</v>
      </c>
    </row>
    <row r="26" spans="1:22" s="4" customFormat="1" ht="12.75" customHeight="1" x14ac:dyDescent="0.25">
      <c r="C26" s="26" t="s">
        <v>25</v>
      </c>
      <c r="D26" s="70">
        <v>350.25141644725102</v>
      </c>
      <c r="E26" s="120">
        <v>2.1416235120665927E-3</v>
      </c>
      <c r="F26" s="121">
        <v>8.1004845818410942E-3</v>
      </c>
      <c r="G26" s="61">
        <v>1.5549776528358095E-2</v>
      </c>
      <c r="H26" s="122">
        <v>4370.1389656203319</v>
      </c>
      <c r="I26" s="71">
        <v>-1.1165965920598819E-2</v>
      </c>
      <c r="J26" s="123">
        <v>-8.6848465364713912E-3</v>
      </c>
      <c r="K26" s="71">
        <v>-1.13344980437462E-2</v>
      </c>
      <c r="L26" s="71">
        <v>-1.0464292222599925E-2</v>
      </c>
    </row>
    <row r="27" spans="1:22" s="4" customFormat="1" ht="12.75" hidden="1" customHeight="1" x14ac:dyDescent="0.25">
      <c r="C27" s="135"/>
      <c r="D27" s="136"/>
      <c r="E27" s="37"/>
      <c r="F27" s="137"/>
      <c r="G27" s="137"/>
      <c r="H27" s="136"/>
      <c r="I27" s="37"/>
      <c r="J27" s="137"/>
      <c r="K27" s="37"/>
      <c r="L27" s="137"/>
    </row>
    <row r="28" spans="1:22" s="4" customFormat="1" ht="12.75" hidden="1" customHeight="1" x14ac:dyDescent="0.25">
      <c r="C28" s="135"/>
      <c r="D28" s="136"/>
      <c r="E28" s="37"/>
      <c r="F28" s="137"/>
      <c r="G28" s="137"/>
      <c r="H28" s="136"/>
      <c r="I28" s="37"/>
      <c r="J28" s="137"/>
      <c r="K28" s="37"/>
      <c r="L28" s="137"/>
    </row>
    <row r="29" spans="1:22" s="4" customFormat="1" ht="12.75" hidden="1" customHeight="1" x14ac:dyDescent="0.25">
      <c r="C29" s="135"/>
      <c r="D29" s="136"/>
      <c r="E29" s="37"/>
      <c r="F29" s="137"/>
      <c r="G29" s="137"/>
      <c r="H29" s="136"/>
      <c r="I29" s="37"/>
      <c r="J29" s="137"/>
      <c r="K29" s="37"/>
      <c r="L29" s="137"/>
    </row>
    <row r="30" spans="1:22" s="4" customFormat="1" ht="12.75" customHeight="1" x14ac:dyDescent="0.25">
      <c r="C30" s="62" t="s">
        <v>26</v>
      </c>
      <c r="D30" s="22">
        <v>57.459465600000009</v>
      </c>
      <c r="E30" s="23">
        <v>9.4171257114509244E-2</v>
      </c>
      <c r="F30" s="23">
        <v>8.4958976387071061E-2</v>
      </c>
      <c r="G30" s="23">
        <v>2.7319203453538776E-2</v>
      </c>
      <c r="H30" s="64">
        <v>738.28476731000001</v>
      </c>
      <c r="I30" s="138">
        <v>2.3396395566129824E-2</v>
      </c>
      <c r="J30" s="23">
        <v>4.0391518202556487E-2</v>
      </c>
      <c r="K30" s="139">
        <v>5.0466362586929048E-2</v>
      </c>
      <c r="L30" s="23">
        <v>5.3483301338361544E-2</v>
      </c>
    </row>
    <row r="31" spans="1:22" s="4" customFormat="1" ht="12.75" customHeight="1" x14ac:dyDescent="0.25">
      <c r="C31" s="50" t="s">
        <v>27</v>
      </c>
      <c r="D31" s="65">
        <v>49.882244430000007</v>
      </c>
      <c r="E31" s="116">
        <v>9.2642671620442041E-2</v>
      </c>
      <c r="F31" s="116">
        <v>8.0449988030662389E-2</v>
      </c>
      <c r="G31" s="116">
        <v>2.5323104040235966E-2</v>
      </c>
      <c r="H31" s="65">
        <v>650.00049098</v>
      </c>
      <c r="I31" s="117">
        <v>4.0173504863990184E-2</v>
      </c>
      <c r="J31" s="116">
        <v>4.404226719164428E-2</v>
      </c>
      <c r="K31" s="117">
        <v>5.5559187460083814E-2</v>
      </c>
      <c r="L31" s="116">
        <v>5.8368121474145607E-2</v>
      </c>
      <c r="N31" s="67"/>
      <c r="O31" s="67"/>
      <c r="P31" s="67"/>
      <c r="Q31" s="67"/>
      <c r="R31" s="67"/>
      <c r="S31" s="67"/>
      <c r="T31" s="67"/>
      <c r="U31" s="67"/>
      <c r="V31" s="67"/>
    </row>
    <row r="32" spans="1:22" s="4" customFormat="1" ht="12.75" customHeight="1" x14ac:dyDescent="0.25">
      <c r="C32" s="68" t="s">
        <v>28</v>
      </c>
      <c r="D32" s="35">
        <v>40.207276920000005</v>
      </c>
      <c r="E32" s="40">
        <v>8.8074490261070837E-2</v>
      </c>
      <c r="F32" s="40">
        <v>7.644072885776354E-2</v>
      </c>
      <c r="G32" s="40">
        <v>1.1595702532699148E-2</v>
      </c>
      <c r="H32" s="35">
        <v>521.43163607999998</v>
      </c>
      <c r="I32" s="41">
        <v>2.76115120604703E-2</v>
      </c>
      <c r="J32" s="40">
        <v>3.1900992778739257E-2</v>
      </c>
      <c r="K32" s="41">
        <v>4.4322954654075764E-2</v>
      </c>
      <c r="L32" s="40">
        <v>4.7178578268983307E-2</v>
      </c>
      <c r="N32" s="67"/>
      <c r="O32" s="67"/>
      <c r="P32" s="67"/>
      <c r="Q32" s="67"/>
      <c r="R32" s="67"/>
      <c r="S32" s="67"/>
      <c r="T32" s="67"/>
      <c r="U32" s="67"/>
      <c r="V32" s="67"/>
    </row>
    <row r="33" spans="2:22" s="4" customFormat="1" ht="12.75" customHeight="1" x14ac:dyDescent="0.25">
      <c r="C33" s="68" t="s">
        <v>29</v>
      </c>
      <c r="D33" s="35">
        <v>5.0161037300000002</v>
      </c>
      <c r="E33" s="40">
        <v>0.14176307959584133</v>
      </c>
      <c r="F33" s="40">
        <v>0.15997115563332942</v>
      </c>
      <c r="G33" s="40">
        <v>0.19924848474186496</v>
      </c>
      <c r="H33" s="35">
        <v>61.127537250000003</v>
      </c>
      <c r="I33" s="41">
        <v>0.17344061863004567</v>
      </c>
      <c r="J33" s="40">
        <v>0.18166919594050301</v>
      </c>
      <c r="K33" s="41">
        <v>0.18649819364071285</v>
      </c>
      <c r="L33" s="40">
        <v>0.18689158617469448</v>
      </c>
      <c r="N33" s="67"/>
      <c r="O33" s="67"/>
      <c r="P33" s="67"/>
      <c r="Q33" s="67"/>
      <c r="R33" s="67"/>
      <c r="S33" s="67"/>
      <c r="T33" s="67"/>
      <c r="U33" s="67"/>
      <c r="V33" s="67"/>
    </row>
    <row r="34" spans="2:22" s="4" customFormat="1" ht="12.75" customHeight="1" x14ac:dyDescent="0.25">
      <c r="C34" s="68" t="s">
        <v>30</v>
      </c>
      <c r="D34" s="35">
        <v>4.6588637799999999</v>
      </c>
      <c r="E34" s="40">
        <v>8.1731253688346328E-2</v>
      </c>
      <c r="F34" s="40">
        <v>4.3493040573514996E-2</v>
      </c>
      <c r="G34" s="40">
        <v>1.5218102550962787E-2</v>
      </c>
      <c r="H34" s="35">
        <v>67.441317649999988</v>
      </c>
      <c r="I34" s="41">
        <v>3.1486069267270045E-2</v>
      </c>
      <c r="J34" s="40">
        <v>2.8910004491496721E-2</v>
      </c>
      <c r="K34" s="41">
        <v>3.8532405909582845E-2</v>
      </c>
      <c r="L34" s="40">
        <v>3.9254016328176933E-2</v>
      </c>
      <c r="N34" s="67"/>
      <c r="O34" s="67"/>
      <c r="P34" s="67"/>
      <c r="Q34" s="67"/>
      <c r="R34" s="67"/>
      <c r="S34" s="67"/>
      <c r="T34" s="67"/>
      <c r="U34" s="67"/>
      <c r="V34" s="67"/>
    </row>
    <row r="35" spans="2:22" s="4" customFormat="1" ht="12.75" customHeight="1" x14ac:dyDescent="0.25">
      <c r="C35" s="69" t="s">
        <v>31</v>
      </c>
      <c r="D35" s="70">
        <v>7.5772211699999996</v>
      </c>
      <c r="E35" s="140">
        <v>0.10435296282495998</v>
      </c>
      <c r="F35" s="140">
        <v>0.11806589287964298</v>
      </c>
      <c r="G35" s="140">
        <v>4.1815161545378121E-2</v>
      </c>
      <c r="H35" s="70">
        <v>88.284184780000004</v>
      </c>
      <c r="I35" s="121">
        <v>9.7799077069455898E-3</v>
      </c>
      <c r="J35" s="140">
        <v>1.4298951546127814E-2</v>
      </c>
      <c r="K35" s="121">
        <v>1.46145895309302E-2</v>
      </c>
      <c r="L35" s="140">
        <v>1.8944461811427615E-2</v>
      </c>
      <c r="N35" s="67"/>
      <c r="O35" s="67"/>
      <c r="P35" s="67"/>
      <c r="Q35" s="67"/>
      <c r="R35" s="67"/>
      <c r="S35" s="67"/>
      <c r="T35" s="67"/>
      <c r="U35" s="67"/>
      <c r="V35" s="67"/>
    </row>
    <row r="36" spans="2:22" s="4" customFormat="1" ht="12.75" customHeight="1" x14ac:dyDescent="0.25">
      <c r="B36" s="73"/>
      <c r="C36" s="74"/>
      <c r="D36" s="74"/>
      <c r="E36" s="74"/>
      <c r="F36" s="74"/>
      <c r="G36" s="74"/>
      <c r="H36" s="74"/>
      <c r="I36" s="74"/>
      <c r="J36" s="74"/>
      <c r="K36" s="74"/>
      <c r="L36" s="74"/>
    </row>
    <row r="37" spans="2:22" s="4" customFormat="1" ht="40.5" customHeight="1" x14ac:dyDescent="0.25">
      <c r="B37" s="73"/>
      <c r="C37" s="5" t="s">
        <v>48</v>
      </c>
      <c r="D37" s="6" t="s">
        <v>1</v>
      </c>
      <c r="E37" s="7"/>
      <c r="F37" s="7"/>
      <c r="G37" s="6" t="s">
        <v>2</v>
      </c>
      <c r="H37" s="7"/>
      <c r="I37" s="7"/>
      <c r="J37" s="8"/>
      <c r="K37" s="6" t="s">
        <v>3</v>
      </c>
      <c r="L37" s="8"/>
    </row>
    <row r="38" spans="2:22" s="4" customFormat="1" ht="50.25" customHeight="1" x14ac:dyDescent="0.25">
      <c r="B38" s="73"/>
      <c r="C38" s="9"/>
      <c r="D38" s="10" t="str">
        <f>D5</f>
        <v>Données brutes  juil 2023</v>
      </c>
      <c r="E38" s="11" t="str">
        <f>E5</f>
        <v>Taux de croissance  juil 2023 / juil 2022</v>
      </c>
      <c r="F38" s="15"/>
      <c r="G38" s="13" t="str">
        <f>G5</f>
        <v>Rappel :
Taux ACM CVS-CJO à fin juil 2022</v>
      </c>
      <c r="H38" s="14" t="str">
        <f>H5</f>
        <v>Données brutes août 2022 - juil 2023</v>
      </c>
      <c r="I38" s="11" t="str">
        <f>I5</f>
        <v>Taux ACM (août 2022 - juil 2023 / août 2021 - juil 2022)</v>
      </c>
      <c r="J38" s="15"/>
      <c r="K38" s="11" t="str">
        <f>K5</f>
        <v>( janv à juil 2023 ) /
( janv à juil 2022 )</v>
      </c>
      <c r="L38" s="15"/>
    </row>
    <row r="39" spans="2:22" s="4" customFormat="1" ht="40.5" customHeight="1" x14ac:dyDescent="0.25">
      <c r="B39" s="73"/>
      <c r="C39" s="16"/>
      <c r="D39" s="17"/>
      <c r="E39" s="18" t="s">
        <v>4</v>
      </c>
      <c r="F39" s="18" t="s">
        <v>5</v>
      </c>
      <c r="G39" s="19"/>
      <c r="H39" s="20"/>
      <c r="I39" s="18" t="s">
        <v>4</v>
      </c>
      <c r="J39" s="18" t="s">
        <v>5</v>
      </c>
      <c r="K39" s="18" t="s">
        <v>4</v>
      </c>
      <c r="L39" s="18" t="s">
        <v>5</v>
      </c>
    </row>
    <row r="40" spans="2:22" s="4" customFormat="1" ht="12.75" customHeight="1" x14ac:dyDescent="0.25">
      <c r="B40" s="73"/>
      <c r="C40" s="21" t="s">
        <v>6</v>
      </c>
      <c r="D40" s="22">
        <v>193.99255202999998</v>
      </c>
      <c r="E40" s="23">
        <v>-1.0035727770766445E-2</v>
      </c>
      <c r="F40" s="24">
        <v>-4.5798800150942398E-3</v>
      </c>
      <c r="G40" s="23">
        <v>-1.0480164501647238E-2</v>
      </c>
      <c r="H40" s="77">
        <v>2403.4529055899998</v>
      </c>
      <c r="I40" s="23">
        <v>-1.6313115362722286E-2</v>
      </c>
      <c r="J40" s="24">
        <v>-1.3563092621436068E-2</v>
      </c>
      <c r="K40" s="23">
        <v>-1.8697790409773707E-2</v>
      </c>
      <c r="L40" s="23">
        <v>-1.7197910363163871E-2</v>
      </c>
    </row>
    <row r="41" spans="2:22" s="4" customFormat="1" ht="12.75" customHeight="1" x14ac:dyDescent="0.25">
      <c r="B41" s="73"/>
      <c r="C41" s="26" t="s">
        <v>7</v>
      </c>
      <c r="D41" s="27">
        <v>113.55436804999998</v>
      </c>
      <c r="E41" s="28">
        <v>-1.7141469284013278E-2</v>
      </c>
      <c r="F41" s="29">
        <v>-1.7564034529107042E-2</v>
      </c>
      <c r="G41" s="30">
        <v>-3.7174619746007553E-2</v>
      </c>
      <c r="H41" s="31">
        <v>1424.0632691700002</v>
      </c>
      <c r="I41" s="32">
        <v>-2.4651596334466452E-2</v>
      </c>
      <c r="J41" s="33">
        <v>-2.1762237453962552E-2</v>
      </c>
      <c r="K41" s="32">
        <v>-2.7952935643690835E-2</v>
      </c>
      <c r="L41" s="32">
        <v>-2.7431097085118705E-2</v>
      </c>
    </row>
    <row r="42" spans="2:22" s="4" customFormat="1" ht="12.75" customHeight="1" x14ac:dyDescent="0.25">
      <c r="B42" s="73"/>
      <c r="C42" s="34" t="s">
        <v>8</v>
      </c>
      <c r="D42" s="35">
        <v>33.693194839999997</v>
      </c>
      <c r="E42" s="36">
        <v>4.9750765892289106E-3</v>
      </c>
      <c r="F42" s="37">
        <v>4.6951442269727028E-3</v>
      </c>
      <c r="G42" s="38">
        <v>-3.512450983388371E-2</v>
      </c>
      <c r="H42" s="39">
        <v>452.82809368999989</v>
      </c>
      <c r="I42" s="40">
        <v>-6.1765269325309013E-4</v>
      </c>
      <c r="J42" s="41">
        <v>3.333382651221628E-3</v>
      </c>
      <c r="K42" s="40">
        <v>4.8477045166528399E-5</v>
      </c>
      <c r="L42" s="40">
        <v>1.2568463265045793E-3</v>
      </c>
    </row>
    <row r="43" spans="2:22" s="4" customFormat="1" ht="12.75" customHeight="1" x14ac:dyDescent="0.25">
      <c r="B43" s="73"/>
      <c r="C43" s="42" t="s">
        <v>9</v>
      </c>
      <c r="D43" s="35">
        <v>9.2253017999999987</v>
      </c>
      <c r="E43" s="36">
        <v>-7.1828073596520992E-2</v>
      </c>
      <c r="F43" s="37">
        <v>-6.3247237775447496E-2</v>
      </c>
      <c r="G43" s="38">
        <v>-9.3105653156310253E-2</v>
      </c>
      <c r="H43" s="39">
        <v>126.80123732000001</v>
      </c>
      <c r="I43" s="40">
        <v>-4.5932912042375373E-2</v>
      </c>
      <c r="J43" s="41">
        <v>-4.468432652986476E-2</v>
      </c>
      <c r="K43" s="40">
        <v>-4.8221161171610794E-2</v>
      </c>
      <c r="L43" s="40">
        <v>-4.7901032874565819E-2</v>
      </c>
    </row>
    <row r="44" spans="2:22" s="4" customFormat="1" ht="12.75" customHeight="1" x14ac:dyDescent="0.25">
      <c r="B44" s="73"/>
      <c r="C44" s="42" t="s">
        <v>10</v>
      </c>
      <c r="D44" s="35">
        <v>18.892516519999997</v>
      </c>
      <c r="E44" s="36">
        <v>3.6344038281839852E-2</v>
      </c>
      <c r="F44" s="37">
        <v>2.6985206004105811E-2</v>
      </c>
      <c r="G44" s="38">
        <v>-1.0376166016748289E-2</v>
      </c>
      <c r="H44" s="39">
        <v>256.83418099000005</v>
      </c>
      <c r="I44" s="40">
        <v>1.7194701148424363E-2</v>
      </c>
      <c r="J44" s="41">
        <v>2.194585697478324E-2</v>
      </c>
      <c r="K44" s="40">
        <v>1.9543123913778437E-2</v>
      </c>
      <c r="L44" s="40">
        <v>2.1337616011835259E-2</v>
      </c>
    </row>
    <row r="45" spans="2:22" s="4" customFormat="1" ht="12.75" customHeight="1" x14ac:dyDescent="0.25">
      <c r="B45" s="73"/>
      <c r="C45" s="42" t="s">
        <v>11</v>
      </c>
      <c r="D45" s="35">
        <v>5.4358282099999995</v>
      </c>
      <c r="E45" s="36">
        <v>3.8335624900670995E-2</v>
      </c>
      <c r="F45" s="37">
        <v>5.3448864259796558E-2</v>
      </c>
      <c r="G45" s="38">
        <v>-4.7747024302816632E-3</v>
      </c>
      <c r="H45" s="39">
        <v>67.433066369999992</v>
      </c>
      <c r="I45" s="40">
        <v>1.9996267092328157E-2</v>
      </c>
      <c r="J45" s="41">
        <v>2.6516951784981924E-2</v>
      </c>
      <c r="K45" s="40">
        <v>1.5311361954272851E-2</v>
      </c>
      <c r="L45" s="40">
        <v>1.9390534399197135E-2</v>
      </c>
    </row>
    <row r="46" spans="2:22" s="4" customFormat="1" ht="12.75" customHeight="1" x14ac:dyDescent="0.25">
      <c r="B46" s="73"/>
      <c r="C46" s="111" t="s">
        <v>12</v>
      </c>
      <c r="D46" s="65">
        <v>48.926291919999997</v>
      </c>
      <c r="E46" s="112">
        <v>-3.1374706415421394E-2</v>
      </c>
      <c r="F46" s="113">
        <v>-3.2492719481622689E-2</v>
      </c>
      <c r="G46" s="114">
        <v>-3.7937416825938763E-2</v>
      </c>
      <c r="H46" s="115">
        <v>590.78501753</v>
      </c>
      <c r="I46" s="116">
        <v>-3.0156989723411076E-2</v>
      </c>
      <c r="J46" s="117">
        <v>-2.883942108685722E-2</v>
      </c>
      <c r="K46" s="116">
        <v>-3.2384908125350664E-2</v>
      </c>
      <c r="L46" s="116">
        <v>-3.3469454941664756E-2</v>
      </c>
    </row>
    <row r="47" spans="2:22" s="4" customFormat="1" ht="12.75" customHeight="1" x14ac:dyDescent="0.25">
      <c r="B47" s="73"/>
      <c r="C47" s="44" t="s">
        <v>13</v>
      </c>
      <c r="D47" s="35">
        <v>9.4642276600000006</v>
      </c>
      <c r="E47" s="36">
        <v>4.2470808752012701E-2</v>
      </c>
      <c r="F47" s="37">
        <v>1.5959215735521948E-2</v>
      </c>
      <c r="G47" s="38">
        <v>-3.5733892797614186E-2</v>
      </c>
      <c r="H47" s="39">
        <v>122.75576791</v>
      </c>
      <c r="I47" s="40">
        <v>1.244445331721078E-2</v>
      </c>
      <c r="J47" s="41">
        <v>1.5989953935243273E-2</v>
      </c>
      <c r="K47" s="40">
        <v>2.3241789402357105E-2</v>
      </c>
      <c r="L47" s="40">
        <v>2.4857297013638702E-2</v>
      </c>
    </row>
    <row r="48" spans="2:22" s="4" customFormat="1" ht="12.75" customHeight="1" x14ac:dyDescent="0.25">
      <c r="B48" s="73"/>
      <c r="C48" s="119" t="s">
        <v>14</v>
      </c>
      <c r="D48" s="70">
        <v>38.316155549999998</v>
      </c>
      <c r="E48" s="120">
        <v>-5.2167598966104345E-2</v>
      </c>
      <c r="F48" s="121">
        <v>-4.9269537937341457E-2</v>
      </c>
      <c r="G48" s="61">
        <v>-3.8794939423367203E-2</v>
      </c>
      <c r="H48" s="122">
        <v>453.44944615999998</v>
      </c>
      <c r="I48" s="71">
        <v>-4.397437440398877E-2</v>
      </c>
      <c r="J48" s="123">
        <v>-4.3387700710728283E-2</v>
      </c>
      <c r="K48" s="71">
        <v>-5.0274717343007036E-2</v>
      </c>
      <c r="L48" s="71">
        <v>-5.170629379223779E-2</v>
      </c>
    </row>
    <row r="49" spans="2:22" s="4" customFormat="1" ht="12.75" customHeight="1" x14ac:dyDescent="0.25">
      <c r="B49" s="73"/>
      <c r="C49" s="124" t="s">
        <v>15</v>
      </c>
      <c r="D49" s="65">
        <v>5.3203119800000005</v>
      </c>
      <c r="E49" s="112">
        <v>-0.25944952348301653</v>
      </c>
      <c r="F49" s="113">
        <v>-0.24179036142006038</v>
      </c>
      <c r="G49" s="114">
        <v>-0.16046112641185906</v>
      </c>
      <c r="H49" s="115">
        <v>81.303568280000007</v>
      </c>
      <c r="I49" s="116">
        <v>-0.2268427533670716</v>
      </c>
      <c r="J49" s="117">
        <v>-0.22200571002399538</v>
      </c>
      <c r="K49" s="116">
        <v>-0.25729962624528557</v>
      </c>
      <c r="L49" s="116">
        <v>-0.25417273230705628</v>
      </c>
    </row>
    <row r="50" spans="2:22" s="4" customFormat="1" ht="12.75" customHeight="1" x14ac:dyDescent="0.25">
      <c r="B50" s="73"/>
      <c r="C50" s="125" t="s">
        <v>16</v>
      </c>
      <c r="D50" s="70">
        <v>13.231060470000001</v>
      </c>
      <c r="E50" s="120">
        <v>1.8440682842306044E-2</v>
      </c>
      <c r="F50" s="121">
        <v>2.8559956895750194E-2</v>
      </c>
      <c r="G50" s="126">
        <v>1.9349692478852543E-2</v>
      </c>
      <c r="H50" s="122">
        <v>162.95861110999999</v>
      </c>
      <c r="I50" s="127">
        <v>2.8290636396600677E-2</v>
      </c>
      <c r="J50" s="123">
        <v>3.3413107504276507E-2</v>
      </c>
      <c r="K50" s="71">
        <v>3.1411018782833811E-2</v>
      </c>
      <c r="L50" s="71">
        <v>3.6879391004189577E-2</v>
      </c>
    </row>
    <row r="51" spans="2:22" s="4" customFormat="1" ht="12.75" customHeight="1" x14ac:dyDescent="0.25">
      <c r="B51" s="73"/>
      <c r="C51" s="34" t="s">
        <v>17</v>
      </c>
      <c r="D51" s="35">
        <v>10.059069149999999</v>
      </c>
      <c r="E51" s="36">
        <v>0.10171625687926378</v>
      </c>
      <c r="F51" s="37">
        <v>8.7878992053137761E-2</v>
      </c>
      <c r="G51" s="38">
        <v>-1.5733223673237706E-3</v>
      </c>
      <c r="H51" s="39">
        <v>108.11935538999998</v>
      </c>
      <c r="I51" s="40">
        <v>1.5057360340122283E-2</v>
      </c>
      <c r="J51" s="41">
        <v>1.7121748171174511E-2</v>
      </c>
      <c r="K51" s="40">
        <v>-6.5895679505509897E-3</v>
      </c>
      <c r="L51" s="40">
        <v>-6.3702450946836464E-3</v>
      </c>
    </row>
    <row r="52" spans="2:22" s="4" customFormat="1" ht="12.75" customHeight="1" x14ac:dyDescent="0.25">
      <c r="B52" s="73"/>
      <c r="C52" s="42" t="s">
        <v>18</v>
      </c>
      <c r="D52" s="35">
        <v>6.3077578899999995</v>
      </c>
      <c r="E52" s="36">
        <v>0.10052300559881511</v>
      </c>
      <c r="F52" s="37">
        <v>0.10266137106291184</v>
      </c>
      <c r="G52" s="38">
        <v>1.0922306748816002E-2</v>
      </c>
      <c r="H52" s="39">
        <v>69.038317030000002</v>
      </c>
      <c r="I52" s="40">
        <v>2.5614527351533578E-2</v>
      </c>
      <c r="J52" s="41">
        <v>3.0801314376258437E-2</v>
      </c>
      <c r="K52" s="40">
        <v>-3.8096232068224323E-3</v>
      </c>
      <c r="L52" s="40">
        <v>-1.3929323716197484E-3</v>
      </c>
    </row>
    <row r="53" spans="2:22" s="4" customFormat="1" ht="12.75" customHeight="1" x14ac:dyDescent="0.25">
      <c r="B53" s="73"/>
      <c r="C53" s="42" t="s">
        <v>19</v>
      </c>
      <c r="D53" s="35">
        <v>3.75131126</v>
      </c>
      <c r="E53" s="36">
        <v>0.10372853018999173</v>
      </c>
      <c r="F53" s="37">
        <v>6.2296518810973867E-2</v>
      </c>
      <c r="G53" s="38">
        <v>-2.2245436717058809E-2</v>
      </c>
      <c r="H53" s="39">
        <v>39.081038360000001</v>
      </c>
      <c r="I53" s="40">
        <v>-3.070714434427968E-3</v>
      </c>
      <c r="J53" s="41">
        <v>-6.2766984321747099E-3</v>
      </c>
      <c r="K53" s="40">
        <v>-1.1431176139780952E-2</v>
      </c>
      <c r="L53" s="40">
        <v>-1.5089567383349434E-2</v>
      </c>
    </row>
    <row r="54" spans="2:22" s="4" customFormat="1" ht="12.75" customHeight="1" x14ac:dyDescent="0.25">
      <c r="B54" s="73"/>
      <c r="C54" s="128" t="s">
        <v>20</v>
      </c>
      <c r="D54" s="129">
        <v>80.438183980000005</v>
      </c>
      <c r="E54" s="130">
        <v>1.7213283872319352E-4</v>
      </c>
      <c r="F54" s="131">
        <v>1.4576588590005546E-2</v>
      </c>
      <c r="G54" s="30">
        <v>3.2067903191054459E-2</v>
      </c>
      <c r="H54" s="132">
        <v>979.3896364200001</v>
      </c>
      <c r="I54" s="133">
        <v>-3.931129240263731E-3</v>
      </c>
      <c r="J54" s="134">
        <v>-1.3713272866502368E-3</v>
      </c>
      <c r="K54" s="133">
        <v>-4.6927027545836664E-3</v>
      </c>
      <c r="L54" s="133">
        <v>-2.0574013974903327E-3</v>
      </c>
    </row>
    <row r="55" spans="2:22" s="4" customFormat="1" ht="12.75" customHeight="1" x14ac:dyDescent="0.25">
      <c r="B55" s="73"/>
      <c r="C55" s="50" t="s">
        <v>21</v>
      </c>
      <c r="D55" s="35">
        <v>59.951021150000003</v>
      </c>
      <c r="E55" s="36">
        <v>1.3996583092684922E-2</v>
      </c>
      <c r="F55" s="37">
        <v>2.4517993081268896E-2</v>
      </c>
      <c r="G55" s="38">
        <v>5.3243109777086461E-2</v>
      </c>
      <c r="H55" s="39">
        <v>728.40781817999994</v>
      </c>
      <c r="I55" s="40">
        <v>1.8603959862739661E-3</v>
      </c>
      <c r="J55" s="41">
        <v>4.226933393506771E-3</v>
      </c>
      <c r="K55" s="40">
        <v>9.093830053292784E-4</v>
      </c>
      <c r="L55" s="40">
        <v>2.9315273999623859E-3</v>
      </c>
    </row>
    <row r="56" spans="2:22" s="4" customFormat="1" ht="12.75" customHeight="1" x14ac:dyDescent="0.25">
      <c r="B56" s="73"/>
      <c r="C56" s="51" t="s">
        <v>22</v>
      </c>
      <c r="D56" s="35">
        <v>56.813747320000004</v>
      </c>
      <c r="E56" s="36">
        <v>1.8608657493182745E-2</v>
      </c>
      <c r="F56" s="37">
        <v>3.0529035199364341E-2</v>
      </c>
      <c r="G56" s="38">
        <v>7.5818246897893848E-2</v>
      </c>
      <c r="H56" s="39">
        <v>687.99450821999994</v>
      </c>
      <c r="I56" s="40">
        <v>1.044530248568365E-2</v>
      </c>
      <c r="J56" s="41">
        <v>1.2674800505658945E-2</v>
      </c>
      <c r="K56" s="40">
        <v>7.0778604856416294E-3</v>
      </c>
      <c r="L56" s="40">
        <v>8.9658800953977824E-3</v>
      </c>
    </row>
    <row r="57" spans="2:22" s="4" customFormat="1" ht="12.75" customHeight="1" x14ac:dyDescent="0.25">
      <c r="B57" s="73"/>
      <c r="C57" s="44" t="s">
        <v>23</v>
      </c>
      <c r="D57" s="52">
        <v>3.1372738299999985</v>
      </c>
      <c r="E57" s="36">
        <v>-6.2845829591217872E-2</v>
      </c>
      <c r="F57" s="37">
        <v>-7.3207978317401667E-2</v>
      </c>
      <c r="G57" s="38">
        <v>-0.19567385713188268</v>
      </c>
      <c r="H57" s="39">
        <v>40.413309959999999</v>
      </c>
      <c r="I57" s="40">
        <v>-0.12473626333383747</v>
      </c>
      <c r="J57" s="41">
        <v>-0.12036154978657532</v>
      </c>
      <c r="K57" s="40">
        <v>-9.5411881396481379E-2</v>
      </c>
      <c r="L57" s="40">
        <v>-9.2802090851369146E-2</v>
      </c>
    </row>
    <row r="58" spans="2:22" s="4" customFormat="1" ht="12.75" customHeight="1" x14ac:dyDescent="0.25">
      <c r="B58" s="73"/>
      <c r="C58" s="69" t="s">
        <v>24</v>
      </c>
      <c r="D58" s="70">
        <v>20.487162829999999</v>
      </c>
      <c r="E58" s="120">
        <v>-3.8199573280236265E-2</v>
      </c>
      <c r="F58" s="121">
        <v>-1.3748010015224632E-2</v>
      </c>
      <c r="G58" s="61">
        <v>-2.3696075278085593E-2</v>
      </c>
      <c r="H58" s="122">
        <v>250.98181824</v>
      </c>
      <c r="I58" s="71">
        <v>-2.0366581995257427E-2</v>
      </c>
      <c r="J58" s="123">
        <v>-1.7275929211449936E-2</v>
      </c>
      <c r="K58" s="71">
        <v>-2.0338155814489722E-2</v>
      </c>
      <c r="L58" s="71">
        <v>-1.6421344509762292E-2</v>
      </c>
    </row>
    <row r="59" spans="2:22" s="4" customFormat="1" ht="12.75" customHeight="1" x14ac:dyDescent="0.25">
      <c r="B59" s="73"/>
      <c r="C59" s="26" t="s">
        <v>25</v>
      </c>
      <c r="D59" s="70">
        <v>183.93348287999999</v>
      </c>
      <c r="E59" s="120">
        <v>-1.5497071337110979E-2</v>
      </c>
      <c r="F59" s="121">
        <v>-8.9175574318828277E-3</v>
      </c>
      <c r="G59" s="61">
        <v>-1.0881865032607685E-2</v>
      </c>
      <c r="H59" s="122">
        <v>2295.3335502000004</v>
      </c>
      <c r="I59" s="71">
        <v>-1.7743040422667167E-2</v>
      </c>
      <c r="J59" s="123">
        <v>-1.4960009411621789E-2</v>
      </c>
      <c r="K59" s="71">
        <v>-1.9301151212980483E-2</v>
      </c>
      <c r="L59" s="71">
        <v>-1.7701460340698194E-2</v>
      </c>
    </row>
    <row r="60" spans="2:22" s="4" customFormat="1" ht="12.75" hidden="1" customHeight="1" x14ac:dyDescent="0.25">
      <c r="B60" s="73"/>
      <c r="C60" s="135"/>
      <c r="D60" s="136"/>
      <c r="E60" s="37"/>
      <c r="F60" s="137"/>
      <c r="G60" s="137"/>
      <c r="H60" s="137"/>
      <c r="I60" s="37"/>
      <c r="J60" s="137"/>
      <c r="K60" s="137"/>
      <c r="L60" s="137"/>
    </row>
    <row r="61" spans="2:22" s="4" customFormat="1" ht="12.75" hidden="1" customHeight="1" x14ac:dyDescent="0.25">
      <c r="B61" s="73"/>
      <c r="C61" s="135"/>
      <c r="D61" s="136"/>
      <c r="E61" s="37"/>
      <c r="F61" s="137"/>
      <c r="G61" s="137"/>
      <c r="H61" s="137"/>
      <c r="I61" s="37"/>
      <c r="J61" s="137"/>
      <c r="K61" s="137"/>
      <c r="L61" s="137"/>
    </row>
    <row r="62" spans="2:22" s="4" customFormat="1" ht="12.75" hidden="1" customHeight="1" x14ac:dyDescent="0.25">
      <c r="B62" s="73"/>
      <c r="C62" s="135"/>
      <c r="D62" s="136"/>
      <c r="E62" s="37"/>
      <c r="F62" s="137"/>
      <c r="G62" s="137"/>
      <c r="H62" s="137"/>
      <c r="I62" s="37"/>
      <c r="J62" s="137"/>
      <c r="K62" s="137"/>
      <c r="L62" s="137"/>
    </row>
    <row r="63" spans="2:22" s="4" customFormat="1" ht="12.75" customHeight="1" x14ac:dyDescent="0.25">
      <c r="C63" s="62" t="s">
        <v>26</v>
      </c>
      <c r="D63" s="22">
        <v>29.627671360000004</v>
      </c>
      <c r="E63" s="138">
        <v>4.7650012460306534E-2</v>
      </c>
      <c r="F63" s="23">
        <v>3.5457103641917564E-2</v>
      </c>
      <c r="G63" s="141">
        <v>9.8696574718095675E-3</v>
      </c>
      <c r="H63" s="64">
        <v>382.77198811</v>
      </c>
      <c r="I63" s="138">
        <v>-1.1690695194688239E-3</v>
      </c>
      <c r="J63" s="23">
        <v>8.5217269179089783E-3</v>
      </c>
      <c r="K63" s="139">
        <v>1.6293015466633864E-2</v>
      </c>
      <c r="L63" s="23">
        <v>1.8273079928153191E-2</v>
      </c>
    </row>
    <row r="64" spans="2:22" s="4" customFormat="1" ht="12.75" customHeight="1" x14ac:dyDescent="0.25">
      <c r="C64" s="50" t="s">
        <v>27</v>
      </c>
      <c r="D64" s="65">
        <v>25.376396470000003</v>
      </c>
      <c r="E64" s="117">
        <v>4.408840751233245E-2</v>
      </c>
      <c r="F64" s="116">
        <v>3.0266367473510192E-2</v>
      </c>
      <c r="G64" s="117">
        <v>6.2635530046173393E-3</v>
      </c>
      <c r="H64" s="65">
        <v>334.62519510000004</v>
      </c>
      <c r="I64" s="117">
        <v>9.5208432190394543E-3</v>
      </c>
      <c r="J64" s="116">
        <v>1.2429509510366143E-2</v>
      </c>
      <c r="K64" s="117">
        <v>2.119316133318061E-2</v>
      </c>
      <c r="L64" s="116">
        <v>2.3018142709708478E-2</v>
      </c>
      <c r="N64" s="67"/>
      <c r="O64" s="67"/>
      <c r="P64" s="67"/>
      <c r="Q64" s="67"/>
      <c r="R64" s="67"/>
      <c r="S64" s="67"/>
      <c r="T64" s="67"/>
      <c r="U64" s="67"/>
      <c r="V64" s="67"/>
    </row>
    <row r="65" spans="2:22" s="4" customFormat="1" ht="12.75" customHeight="1" x14ac:dyDescent="0.25">
      <c r="C65" s="68" t="s">
        <v>28</v>
      </c>
      <c r="D65" s="35">
        <v>20.54156175</v>
      </c>
      <c r="E65" s="41">
        <v>5.4014175482622218E-2</v>
      </c>
      <c r="F65" s="40">
        <v>4.4179537545949943E-2</v>
      </c>
      <c r="G65" s="41">
        <v>-7.9872112472579859E-3</v>
      </c>
      <c r="H65" s="35">
        <v>267.53328532999996</v>
      </c>
      <c r="I65" s="41">
        <v>2.3912916434352116E-3</v>
      </c>
      <c r="J65" s="40">
        <v>6.5267740126366824E-3</v>
      </c>
      <c r="K65" s="41">
        <v>1.6848531952365464E-2</v>
      </c>
      <c r="L65" s="40">
        <v>1.9211193831952578E-2</v>
      </c>
      <c r="N65" s="67"/>
      <c r="O65" s="67"/>
      <c r="P65" s="67"/>
      <c r="Q65" s="67"/>
      <c r="R65" s="67"/>
      <c r="S65" s="67"/>
      <c r="T65" s="67"/>
      <c r="U65" s="67"/>
      <c r="V65" s="67"/>
    </row>
    <row r="66" spans="2:22" s="4" customFormat="1" ht="12.75" customHeight="1" x14ac:dyDescent="0.25">
      <c r="C66" s="68" t="s">
        <v>29</v>
      </c>
      <c r="D66" s="35">
        <v>2.0992561200000002</v>
      </c>
      <c r="E66" s="41">
        <v>1.4055073920450356E-2</v>
      </c>
      <c r="F66" s="40">
        <v>5.4316176879698475E-3</v>
      </c>
      <c r="G66" s="41">
        <v>0.1821735354134455</v>
      </c>
      <c r="H66" s="35">
        <v>26.51391662</v>
      </c>
      <c r="I66" s="41">
        <v>0.10486943242972124</v>
      </c>
      <c r="J66" s="40">
        <v>0.10687254016520686</v>
      </c>
      <c r="K66" s="41">
        <v>7.4387741825692855E-2</v>
      </c>
      <c r="L66" s="40">
        <v>7.4607964121009562E-2</v>
      </c>
      <c r="N66" s="67"/>
      <c r="O66" s="67"/>
      <c r="P66" s="67"/>
      <c r="Q66" s="67"/>
      <c r="R66" s="67"/>
      <c r="S66" s="67"/>
      <c r="T66" s="67"/>
      <c r="U66" s="67"/>
      <c r="V66" s="67"/>
    </row>
    <row r="67" spans="2:22" s="4" customFormat="1" ht="12.75" customHeight="1" x14ac:dyDescent="0.25">
      <c r="C67" s="68" t="s">
        <v>30</v>
      </c>
      <c r="D67" s="35">
        <v>2.7355786000000002</v>
      </c>
      <c r="E67" s="41">
        <v>-3.7187374019611585E-3</v>
      </c>
      <c r="F67" s="40">
        <v>-4.2646055052155019E-2</v>
      </c>
      <c r="G67" s="41">
        <v>1.2744302441579203E-2</v>
      </c>
      <c r="H67" s="35">
        <v>40.577993150000005</v>
      </c>
      <c r="I67" s="41">
        <v>2.6053470388420763E-5</v>
      </c>
      <c r="J67" s="40">
        <v>-4.5421500793346725E-3</v>
      </c>
      <c r="K67" s="41">
        <v>1.7955850949068042E-2</v>
      </c>
      <c r="L67" s="40">
        <v>1.6146997393424067E-2</v>
      </c>
      <c r="N67" s="67"/>
      <c r="O67" s="67"/>
      <c r="P67" s="67"/>
      <c r="Q67" s="67"/>
      <c r="R67" s="67"/>
      <c r="S67" s="67"/>
      <c r="T67" s="67"/>
      <c r="U67" s="67"/>
      <c r="V67" s="67"/>
    </row>
    <row r="68" spans="2:22" s="4" customFormat="1" ht="12.75" customHeight="1" x14ac:dyDescent="0.25">
      <c r="C68" s="69" t="s">
        <v>31</v>
      </c>
      <c r="D68" s="70">
        <v>4.2512748899999995</v>
      </c>
      <c r="E68" s="121">
        <v>6.9427019513844002E-2</v>
      </c>
      <c r="F68" s="140">
        <v>7.0125789789650117E-2</v>
      </c>
      <c r="G68" s="121">
        <v>3.4878904685271106E-2</v>
      </c>
      <c r="H68" s="70">
        <v>48.146707620000008</v>
      </c>
      <c r="I68" s="121">
        <v>-2.0161956817538629E-2</v>
      </c>
      <c r="J68" s="140">
        <v>-1.7830354166755713E-2</v>
      </c>
      <c r="K68" s="121">
        <v>-1.6236432697916636E-2</v>
      </c>
      <c r="L68" s="140">
        <v>-1.334263716867401E-2</v>
      </c>
      <c r="N68" s="67"/>
      <c r="O68" s="67"/>
      <c r="P68" s="67"/>
      <c r="Q68" s="67"/>
      <c r="R68" s="67"/>
      <c r="S68" s="67"/>
      <c r="T68" s="67"/>
      <c r="U68" s="67"/>
      <c r="V68" s="67"/>
    </row>
    <row r="69" spans="2:22" s="4" customFormat="1" ht="12.75" customHeight="1" x14ac:dyDescent="0.25">
      <c r="B69" s="73"/>
      <c r="C69" s="74"/>
      <c r="D69" s="78"/>
      <c r="E69" s="75"/>
      <c r="F69" s="75"/>
      <c r="G69" s="75"/>
      <c r="H69" s="76"/>
      <c r="I69" s="75"/>
      <c r="J69" s="75"/>
      <c r="K69" s="75"/>
      <c r="L69" s="75"/>
    </row>
    <row r="70" spans="2:22" s="4" customFormat="1" ht="38.25" customHeight="1" x14ac:dyDescent="0.25">
      <c r="B70" s="73"/>
      <c r="C70" s="5" t="s">
        <v>49</v>
      </c>
      <c r="D70" s="6" t="s">
        <v>1</v>
      </c>
      <c r="E70" s="7"/>
      <c r="F70" s="7"/>
      <c r="G70" s="6" t="s">
        <v>2</v>
      </c>
      <c r="H70" s="7"/>
      <c r="I70" s="7"/>
      <c r="J70" s="8"/>
      <c r="K70" s="6" t="s">
        <v>3</v>
      </c>
      <c r="L70" s="8"/>
    </row>
    <row r="71" spans="2:22" s="4" customFormat="1" ht="48.75" customHeight="1" x14ac:dyDescent="0.25">
      <c r="B71" s="73"/>
      <c r="C71" s="9"/>
      <c r="D71" s="10" t="str">
        <f>D38</f>
        <v>Données brutes  juil 2023</v>
      </c>
      <c r="E71" s="11" t="str">
        <f>E38</f>
        <v>Taux de croissance  juil 2023 / juil 2022</v>
      </c>
      <c r="F71" s="15"/>
      <c r="G71" s="13" t="str">
        <f>G38</f>
        <v>Rappel :
Taux ACM CVS-CJO à fin juil 2022</v>
      </c>
      <c r="H71" s="14" t="str">
        <f>H38</f>
        <v>Données brutes août 2022 - juil 2023</v>
      </c>
      <c r="I71" s="11" t="str">
        <f>I38</f>
        <v>Taux ACM (août 2022 - juil 2023 / août 2021 - juil 2022)</v>
      </c>
      <c r="J71" s="15"/>
      <c r="K71" s="11" t="str">
        <f>K38</f>
        <v>( janv à juil 2023 ) /
( janv à juil 2022 )</v>
      </c>
      <c r="L71" s="15"/>
    </row>
    <row r="72" spans="2:22" s="4" customFormat="1" ht="38.25" customHeight="1" x14ac:dyDescent="0.25">
      <c r="B72" s="73"/>
      <c r="C72" s="16"/>
      <c r="D72" s="17"/>
      <c r="E72" s="18" t="s">
        <v>4</v>
      </c>
      <c r="F72" s="18" t="s">
        <v>5</v>
      </c>
      <c r="G72" s="19"/>
      <c r="H72" s="20"/>
      <c r="I72" s="18" t="s">
        <v>4</v>
      </c>
      <c r="J72" s="18" t="s">
        <v>5</v>
      </c>
      <c r="K72" s="18" t="s">
        <v>4</v>
      </c>
      <c r="L72" s="18" t="s">
        <v>5</v>
      </c>
    </row>
    <row r="73" spans="2:22" s="4" customFormat="1" ht="12.75" customHeight="1" x14ac:dyDescent="0.25">
      <c r="B73" s="73"/>
      <c r="C73" s="21" t="s">
        <v>6</v>
      </c>
      <c r="D73" s="22">
        <v>215.22499231427506</v>
      </c>
      <c r="E73" s="23">
        <v>3.5920993577085447E-3</v>
      </c>
      <c r="F73" s="24">
        <v>7.5439417877876114E-3</v>
      </c>
      <c r="G73" s="23">
        <v>5.5490538418100588E-2</v>
      </c>
      <c r="H73" s="77">
        <v>2657.1936959101695</v>
      </c>
      <c r="I73" s="23">
        <v>-1.072330362618179E-2</v>
      </c>
      <c r="J73" s="24">
        <v>-8.2387599943603007E-3</v>
      </c>
      <c r="K73" s="23">
        <v>-1.9726923135205854E-2</v>
      </c>
      <c r="L73" s="23">
        <v>-1.8384682237570615E-2</v>
      </c>
    </row>
    <row r="74" spans="2:22" s="4" customFormat="1" ht="12.75" customHeight="1" x14ac:dyDescent="0.25">
      <c r="B74" s="73"/>
      <c r="C74" s="26" t="s">
        <v>7</v>
      </c>
      <c r="D74" s="27">
        <v>140.75630785092756</v>
      </c>
      <c r="E74" s="28">
        <v>-7.4806566633751626E-3</v>
      </c>
      <c r="F74" s="29">
        <v>-7.9308089608567389E-3</v>
      </c>
      <c r="G74" s="30">
        <v>3.0013198613375147E-2</v>
      </c>
      <c r="H74" s="31">
        <v>1763.5478739322944</v>
      </c>
      <c r="I74" s="32">
        <v>-1.6665647053482835E-2</v>
      </c>
      <c r="J74" s="33">
        <v>-1.4211076927394761E-2</v>
      </c>
      <c r="K74" s="32">
        <v>-2.9679071051381456E-2</v>
      </c>
      <c r="L74" s="32">
        <v>-2.8911790957155348E-2</v>
      </c>
    </row>
    <row r="75" spans="2:22" s="4" customFormat="1" ht="12.75" customHeight="1" x14ac:dyDescent="0.25">
      <c r="B75" s="73"/>
      <c r="C75" s="34" t="s">
        <v>8</v>
      </c>
      <c r="D75" s="35">
        <v>42.299812304750219</v>
      </c>
      <c r="E75" s="36">
        <v>5.2877048083428857E-2</v>
      </c>
      <c r="F75" s="37">
        <v>4.5331399310369891E-2</v>
      </c>
      <c r="G75" s="38">
        <v>8.9361922668267368E-3</v>
      </c>
      <c r="H75" s="39">
        <v>564.02972878156766</v>
      </c>
      <c r="I75" s="40">
        <v>2.8436689743374544E-2</v>
      </c>
      <c r="J75" s="41">
        <v>2.8933887262118763E-2</v>
      </c>
      <c r="K75" s="40">
        <v>3.3654592186544541E-2</v>
      </c>
      <c r="L75" s="40">
        <v>3.049980558894605E-2</v>
      </c>
    </row>
    <row r="76" spans="2:22" s="4" customFormat="1" ht="12.75" customHeight="1" x14ac:dyDescent="0.25">
      <c r="B76" s="73"/>
      <c r="C76" s="42" t="s">
        <v>9</v>
      </c>
      <c r="D76" s="35">
        <v>10.583381040623589</v>
      </c>
      <c r="E76" s="36">
        <v>-3.0245264574665587E-2</v>
      </c>
      <c r="F76" s="37">
        <v>-2.400971720575007E-2</v>
      </c>
      <c r="G76" s="38">
        <v>9.4985393459756651E-4</v>
      </c>
      <c r="H76" s="39">
        <v>146.40736934471687</v>
      </c>
      <c r="I76" s="40">
        <v>-2.3557014524739794E-2</v>
      </c>
      <c r="J76" s="41">
        <v>-2.1049033440465159E-2</v>
      </c>
      <c r="K76" s="40">
        <v>-3.0156994238931367E-2</v>
      </c>
      <c r="L76" s="40">
        <v>-2.6566715383263273E-2</v>
      </c>
    </row>
    <row r="77" spans="2:22" s="4" customFormat="1" ht="12.75" customHeight="1" x14ac:dyDescent="0.25">
      <c r="B77" s="73"/>
      <c r="C77" s="42" t="s">
        <v>10</v>
      </c>
      <c r="D77" s="35">
        <v>22.973405929327225</v>
      </c>
      <c r="E77" s="36">
        <v>8.4655598664044263E-2</v>
      </c>
      <c r="F77" s="37">
        <v>6.7629842253188688E-2</v>
      </c>
      <c r="G77" s="38">
        <v>1.5508826072194282E-2</v>
      </c>
      <c r="H77" s="39">
        <v>311.81747577879634</v>
      </c>
      <c r="I77" s="40">
        <v>4.9901200987006344E-2</v>
      </c>
      <c r="J77" s="41">
        <v>4.7281394492802997E-2</v>
      </c>
      <c r="K77" s="40">
        <v>6.0300563827270226E-2</v>
      </c>
      <c r="L77" s="40">
        <v>5.2205254360279785E-2</v>
      </c>
    </row>
    <row r="78" spans="2:22" s="4" customFormat="1" ht="12.75" customHeight="1" x14ac:dyDescent="0.25">
      <c r="B78" s="73"/>
      <c r="C78" s="42" t="s">
        <v>11</v>
      </c>
      <c r="D78" s="35">
        <v>7.9583804502044702</v>
      </c>
      <c r="E78" s="36">
        <v>8.5175182611837652E-2</v>
      </c>
      <c r="F78" s="37">
        <v>8.5631765445938202E-2</v>
      </c>
      <c r="G78" s="38">
        <v>-6.0377731700091974E-3</v>
      </c>
      <c r="H78" s="39">
        <v>96.029072378595501</v>
      </c>
      <c r="I78" s="40">
        <v>4.3481652661371273E-2</v>
      </c>
      <c r="J78" s="41">
        <v>5.0128869024242517E-2</v>
      </c>
      <c r="K78" s="40">
        <v>4.7209646567070607E-2</v>
      </c>
      <c r="L78" s="40">
        <v>5.1786769944383471E-2</v>
      </c>
    </row>
    <row r="79" spans="2:22" s="4" customFormat="1" ht="12.75" customHeight="1" x14ac:dyDescent="0.25">
      <c r="B79" s="73"/>
      <c r="C79" s="111" t="s">
        <v>12</v>
      </c>
      <c r="D79" s="65">
        <v>28.847078820079535</v>
      </c>
      <c r="E79" s="112">
        <v>2.2101196426331793E-2</v>
      </c>
      <c r="F79" s="113">
        <v>2.2615339709279425E-2</v>
      </c>
      <c r="G79" s="114">
        <v>1.5789250100422869E-2</v>
      </c>
      <c r="H79" s="115">
        <v>350.22937168319697</v>
      </c>
      <c r="I79" s="116">
        <v>-9.5099000843557047E-4</v>
      </c>
      <c r="J79" s="117">
        <v>7.3779105346294394E-4</v>
      </c>
      <c r="K79" s="116">
        <v>-5.0774156669053383E-4</v>
      </c>
      <c r="L79" s="116">
        <v>-2.3427612421531574E-3</v>
      </c>
    </row>
    <row r="80" spans="2:22" s="4" customFormat="1" ht="12.75" customHeight="1" x14ac:dyDescent="0.25">
      <c r="B80" s="73"/>
      <c r="C80" s="44" t="s">
        <v>13</v>
      </c>
      <c r="D80" s="35">
        <v>7.8191812599754806</v>
      </c>
      <c r="E80" s="36">
        <v>0.10241919908544883</v>
      </c>
      <c r="F80" s="37">
        <v>8.9045460761657313E-2</v>
      </c>
      <c r="G80" s="38">
        <v>-3.8026181879948773E-3</v>
      </c>
      <c r="H80" s="39">
        <v>101.72502926066394</v>
      </c>
      <c r="I80" s="40">
        <v>5.3468604111403417E-2</v>
      </c>
      <c r="J80" s="41">
        <v>6.057116895944481E-2</v>
      </c>
      <c r="K80" s="40">
        <v>6.3118740123152772E-2</v>
      </c>
      <c r="L80" s="40">
        <v>6.7633587279186003E-2</v>
      </c>
    </row>
    <row r="81" spans="2:12" s="4" customFormat="1" ht="12.75" customHeight="1" x14ac:dyDescent="0.25">
      <c r="B81" s="73"/>
      <c r="C81" s="119" t="s">
        <v>14</v>
      </c>
      <c r="D81" s="70">
        <v>19.396692334470501</v>
      </c>
      <c r="E81" s="120">
        <v>-1.7842173393332605E-2</v>
      </c>
      <c r="F81" s="121">
        <v>-1.6147267015946043E-2</v>
      </c>
      <c r="G81" s="61">
        <v>2.7793231265157647E-2</v>
      </c>
      <c r="H81" s="122">
        <v>226.27021804653992</v>
      </c>
      <c r="I81" s="71">
        <v>-3.2415374700698996E-2</v>
      </c>
      <c r="J81" s="123">
        <v>-3.2365494959265662E-2</v>
      </c>
      <c r="K81" s="71">
        <v>-3.7907122403327387E-2</v>
      </c>
      <c r="L81" s="71">
        <v>-4.0163853248836756E-2</v>
      </c>
    </row>
    <row r="82" spans="2:12" s="4" customFormat="1" ht="12.75" customHeight="1" x14ac:dyDescent="0.25">
      <c r="B82" s="73"/>
      <c r="C82" s="124" t="s">
        <v>15</v>
      </c>
      <c r="D82" s="65">
        <v>6.0065224445446201</v>
      </c>
      <c r="E82" s="112">
        <v>-0.3057281705537136</v>
      </c>
      <c r="F82" s="113">
        <v>-0.27671652337410779</v>
      </c>
      <c r="G82" s="114">
        <v>-0.13396278060777966</v>
      </c>
      <c r="H82" s="115">
        <v>90.473367563879165</v>
      </c>
      <c r="I82" s="116">
        <v>-0.30567177087138209</v>
      </c>
      <c r="J82" s="117">
        <v>-0.30115179328714525</v>
      </c>
      <c r="K82" s="116">
        <v>-0.33356562080560892</v>
      </c>
      <c r="L82" s="116">
        <v>-0.32880682486509039</v>
      </c>
    </row>
    <row r="83" spans="2:12" s="4" customFormat="1" ht="12.75" customHeight="1" x14ac:dyDescent="0.25">
      <c r="B83" s="73"/>
      <c r="C83" s="125" t="s">
        <v>16</v>
      </c>
      <c r="D83" s="70">
        <v>12.1455011995613</v>
      </c>
      <c r="E83" s="120">
        <v>0.12093321345397712</v>
      </c>
      <c r="F83" s="121">
        <v>0.11585156857440015</v>
      </c>
      <c r="G83" s="126">
        <v>8.1090758119489736E-2</v>
      </c>
      <c r="H83" s="122">
        <v>146.89290449848332</v>
      </c>
      <c r="I83" s="127">
        <v>9.162268300239762E-2</v>
      </c>
      <c r="J83" s="123">
        <v>9.6017264425607873E-2</v>
      </c>
      <c r="K83" s="71">
        <v>0.10043935385041625</v>
      </c>
      <c r="L83" s="71">
        <v>0.10441958983028066</v>
      </c>
    </row>
    <row r="84" spans="2:12" s="4" customFormat="1" ht="12.75" customHeight="1" x14ac:dyDescent="0.25">
      <c r="B84" s="73"/>
      <c r="C84" s="34" t="s">
        <v>17</v>
      </c>
      <c r="D84" s="35">
        <v>48.907058747023996</v>
      </c>
      <c r="E84" s="36">
        <v>-5.5493074683800825E-2</v>
      </c>
      <c r="F84" s="37">
        <v>-5.683510040922013E-2</v>
      </c>
      <c r="G84" s="38">
        <v>8.6180053383496213E-2</v>
      </c>
      <c r="H84" s="39">
        <v>582.38828048983919</v>
      </c>
      <c r="I84" s="40">
        <v>-3.4670307667797995E-2</v>
      </c>
      <c r="J84" s="41">
        <v>-3.0988390622147644E-2</v>
      </c>
      <c r="K84" s="40">
        <v>-7.5763017514671183E-2</v>
      </c>
      <c r="L84" s="40">
        <v>-7.1661890895876823E-2</v>
      </c>
    </row>
    <row r="85" spans="2:12" s="4" customFormat="1" ht="12.75" customHeight="1" x14ac:dyDescent="0.25">
      <c r="B85" s="73"/>
      <c r="C85" s="42" t="s">
        <v>18</v>
      </c>
      <c r="D85" s="35">
        <v>31.207859897439199</v>
      </c>
      <c r="E85" s="36">
        <v>-8.0071866649763845E-2</v>
      </c>
      <c r="F85" s="37">
        <v>-8.0399037606386781E-2</v>
      </c>
      <c r="G85" s="38">
        <v>0.13238554052804585</v>
      </c>
      <c r="H85" s="39">
        <v>374.17183376932041</v>
      </c>
      <c r="I85" s="40">
        <v>-5.049741787948947E-2</v>
      </c>
      <c r="J85" s="41">
        <v>-4.5965009414944413E-2</v>
      </c>
      <c r="K85" s="40">
        <v>-0.11077892542229073</v>
      </c>
      <c r="L85" s="40">
        <v>-0.10538086406330316</v>
      </c>
    </row>
    <row r="86" spans="2:12" s="4" customFormat="1" ht="12.75" customHeight="1" x14ac:dyDescent="0.25">
      <c r="B86" s="73"/>
      <c r="C86" s="42" t="s">
        <v>19</v>
      </c>
      <c r="D86" s="35">
        <v>17.6991988495848</v>
      </c>
      <c r="E86" s="36">
        <v>-8.7970851911004511E-3</v>
      </c>
      <c r="F86" s="37">
        <v>-1.001489844713277E-2</v>
      </c>
      <c r="G86" s="38">
        <v>8.8629206668615623E-3</v>
      </c>
      <c r="H86" s="39">
        <v>208.21644672051892</v>
      </c>
      <c r="I86" s="40">
        <v>-4.8614673334677061E-3</v>
      </c>
      <c r="J86" s="41">
        <v>-2.8591429476236829E-3</v>
      </c>
      <c r="K86" s="40">
        <v>-7.0608815437328554E-3</v>
      </c>
      <c r="L86" s="40">
        <v>-4.4480823005844661E-3</v>
      </c>
    </row>
    <row r="87" spans="2:12" s="4" customFormat="1" ht="12.75" customHeight="1" x14ac:dyDescent="0.25">
      <c r="B87" s="73"/>
      <c r="C87" s="128" t="s">
        <v>20</v>
      </c>
      <c r="D87" s="129">
        <v>74.4686844633475</v>
      </c>
      <c r="E87" s="130">
        <v>2.5210521363931759E-2</v>
      </c>
      <c r="F87" s="131">
        <v>3.9441187004577216E-2</v>
      </c>
      <c r="G87" s="30">
        <v>0.11074827348663452</v>
      </c>
      <c r="H87" s="132">
        <v>893.6458219778757</v>
      </c>
      <c r="I87" s="133">
        <v>1.2167552747885946E-3</v>
      </c>
      <c r="J87" s="134">
        <v>3.7730648204832296E-3</v>
      </c>
      <c r="K87" s="133">
        <v>9.1902831697776577E-4</v>
      </c>
      <c r="L87" s="133">
        <v>2.9417582072590598E-3</v>
      </c>
    </row>
    <row r="88" spans="2:12" s="4" customFormat="1" ht="12.75" customHeight="1" x14ac:dyDescent="0.25">
      <c r="B88" s="73"/>
      <c r="C88" s="50" t="s">
        <v>21</v>
      </c>
      <c r="D88" s="35">
        <v>57.6086515920747</v>
      </c>
      <c r="E88" s="36">
        <v>2.8729241977558218E-2</v>
      </c>
      <c r="F88" s="37">
        <v>3.7030617758614603E-2</v>
      </c>
      <c r="G88" s="38">
        <v>0.13744257307020402</v>
      </c>
      <c r="H88" s="39">
        <v>691.17560812244187</v>
      </c>
      <c r="I88" s="40">
        <v>-1.0808706287303238E-2</v>
      </c>
      <c r="J88" s="41">
        <v>-9.2156869035094902E-3</v>
      </c>
      <c r="K88" s="40">
        <v>-1.2274129320282712E-2</v>
      </c>
      <c r="L88" s="40">
        <v>-1.070939085705247E-2</v>
      </c>
    </row>
    <row r="89" spans="2:12" s="4" customFormat="1" ht="12.75" customHeight="1" x14ac:dyDescent="0.25">
      <c r="B89" s="73"/>
      <c r="C89" s="51" t="s">
        <v>22</v>
      </c>
      <c r="D89" s="35">
        <v>53.236177020854399</v>
      </c>
      <c r="E89" s="36">
        <v>3.3379204957321162E-2</v>
      </c>
      <c r="F89" s="37">
        <v>4.6124625795040286E-2</v>
      </c>
      <c r="G89" s="38">
        <v>0.15000267124399413</v>
      </c>
      <c r="H89" s="39">
        <v>638.5277144938018</v>
      </c>
      <c r="I89" s="40">
        <v>-4.3053528517128514E-3</v>
      </c>
      <c r="J89" s="41">
        <v>-2.2732404562016972E-3</v>
      </c>
      <c r="K89" s="40">
        <v>-8.257065768737748E-3</v>
      </c>
      <c r="L89" s="40">
        <v>-6.2354696856464775E-3</v>
      </c>
    </row>
    <row r="90" spans="2:12" s="4" customFormat="1" ht="12.75" customHeight="1" x14ac:dyDescent="0.25">
      <c r="B90" s="73"/>
      <c r="C90" s="44" t="s">
        <v>23</v>
      </c>
      <c r="D90" s="52">
        <v>4.3724745712203008</v>
      </c>
      <c r="E90" s="36">
        <v>-2.4703330869242923E-2</v>
      </c>
      <c r="F90" s="37">
        <v>-6.6298584869284527E-2</v>
      </c>
      <c r="G90" s="38">
        <v>1.4353249418042724E-2</v>
      </c>
      <c r="H90" s="39">
        <v>52.647893628640112</v>
      </c>
      <c r="I90" s="40">
        <v>-8.341630342474915E-2</v>
      </c>
      <c r="J90" s="41">
        <v>-8.6350337051799397E-2</v>
      </c>
      <c r="K90" s="40">
        <v>-5.8530406996205375E-2</v>
      </c>
      <c r="L90" s="40">
        <v>-6.2351121768066897E-2</v>
      </c>
    </row>
    <row r="91" spans="2:12" s="4" customFormat="1" ht="12.75" customHeight="1" x14ac:dyDescent="0.25">
      <c r="B91" s="73"/>
      <c r="C91" s="69" t="s">
        <v>24</v>
      </c>
      <c r="D91" s="70">
        <v>16.860032871272796</v>
      </c>
      <c r="E91" s="120">
        <v>1.336702956877045E-2</v>
      </c>
      <c r="F91" s="121">
        <v>4.7792672991441298E-2</v>
      </c>
      <c r="G91" s="61">
        <v>2.3879732153039734E-2</v>
      </c>
      <c r="H91" s="122">
        <v>202.47021385543368</v>
      </c>
      <c r="I91" s="71">
        <v>4.4566320895842004E-2</v>
      </c>
      <c r="J91" s="123">
        <v>5.0729157112296974E-2</v>
      </c>
      <c r="K91" s="71">
        <v>4.7560189169935541E-2</v>
      </c>
      <c r="L91" s="71">
        <v>5.2476015312107327E-2</v>
      </c>
    </row>
    <row r="92" spans="2:12" s="4" customFormat="1" ht="12.75" customHeight="1" x14ac:dyDescent="0.25">
      <c r="B92" s="73"/>
      <c r="C92" s="26" t="s">
        <v>25</v>
      </c>
      <c r="D92" s="70">
        <v>166.31793356725106</v>
      </c>
      <c r="E92" s="120">
        <v>2.2399398074257171E-2</v>
      </c>
      <c r="F92" s="121">
        <v>2.7266276264044542E-2</v>
      </c>
      <c r="G92" s="61">
        <v>4.6921098613395662E-2</v>
      </c>
      <c r="H92" s="122">
        <v>2074.8054154203305</v>
      </c>
      <c r="I92" s="71">
        <v>-3.7864388890065381E-3</v>
      </c>
      <c r="J92" s="123">
        <v>-1.6481649359141315E-3</v>
      </c>
      <c r="K92" s="71">
        <v>-2.5264744628671343E-3</v>
      </c>
      <c r="L92" s="71">
        <v>-2.4001233178209125E-3</v>
      </c>
    </row>
    <row r="93" spans="2:12" s="4" customFormat="1" ht="12.75" hidden="1" customHeight="1" x14ac:dyDescent="0.25">
      <c r="B93" s="73"/>
      <c r="C93" s="125"/>
      <c r="D93" s="70"/>
      <c r="E93" s="120"/>
      <c r="F93" s="121"/>
      <c r="G93" s="142"/>
      <c r="H93" s="122"/>
      <c r="I93" s="71"/>
      <c r="J93" s="123"/>
      <c r="K93" s="71"/>
      <c r="L93" s="71"/>
    </row>
    <row r="94" spans="2:12" s="4" customFormat="1" ht="12.75" hidden="1" customHeight="1" x14ac:dyDescent="0.25">
      <c r="B94" s="73"/>
      <c r="C94" s="125"/>
      <c r="D94" s="70"/>
      <c r="E94" s="120"/>
      <c r="F94" s="121"/>
      <c r="G94" s="142"/>
      <c r="H94" s="122"/>
      <c r="I94" s="71"/>
      <c r="J94" s="123"/>
      <c r="K94" s="71"/>
      <c r="L94" s="71"/>
    </row>
    <row r="95" spans="2:12" s="4" customFormat="1" ht="12.75" hidden="1" customHeight="1" x14ac:dyDescent="0.25">
      <c r="B95" s="73"/>
      <c r="C95" s="125"/>
      <c r="D95" s="70"/>
      <c r="E95" s="120"/>
      <c r="F95" s="121"/>
      <c r="G95" s="142"/>
      <c r="H95" s="122"/>
      <c r="I95" s="71"/>
      <c r="J95" s="123"/>
      <c r="K95" s="71"/>
      <c r="L95" s="71"/>
    </row>
    <row r="96" spans="2:12" s="4" customFormat="1" ht="12.75" customHeight="1" x14ac:dyDescent="0.25">
      <c r="C96" s="62" t="s">
        <v>26</v>
      </c>
      <c r="D96" s="22">
        <v>27.831794240000001</v>
      </c>
      <c r="E96" s="23">
        <v>0.14845967265912452</v>
      </c>
      <c r="F96" s="23">
        <v>0.14215693049197031</v>
      </c>
      <c r="G96" s="141">
        <v>4.81263781012915E-2</v>
      </c>
      <c r="H96" s="64">
        <v>355.51277920000007</v>
      </c>
      <c r="I96" s="23">
        <v>5.1233043939750589E-2</v>
      </c>
      <c r="J96" s="23">
        <v>7.7006588546638666E-2</v>
      </c>
      <c r="K96" s="23">
        <v>8.9288605022521006E-2</v>
      </c>
      <c r="L96" s="23">
        <v>9.3605792099698437E-2</v>
      </c>
    </row>
    <row r="97" spans="2:22" s="4" customFormat="1" ht="12.75" customHeight="1" x14ac:dyDescent="0.25">
      <c r="C97" s="50" t="s">
        <v>27</v>
      </c>
      <c r="D97" s="65">
        <v>24.505847960000001</v>
      </c>
      <c r="E97" s="117">
        <v>0.14792199198005918</v>
      </c>
      <c r="F97" s="116">
        <v>0.1369846419163312</v>
      </c>
      <c r="G97" s="117">
        <v>4.7769334306531741E-2</v>
      </c>
      <c r="H97" s="65">
        <v>315.37529587999995</v>
      </c>
      <c r="I97" s="117">
        <v>7.4800246377935808E-2</v>
      </c>
      <c r="J97" s="116">
        <v>7.979746534508414E-2</v>
      </c>
      <c r="K97" s="117">
        <v>9.397524093721521E-2</v>
      </c>
      <c r="L97" s="116">
        <v>9.8006748649173359E-2</v>
      </c>
      <c r="N97" s="67"/>
      <c r="O97" s="67"/>
      <c r="P97" s="67"/>
      <c r="Q97" s="67"/>
      <c r="R97" s="67"/>
      <c r="S97" s="67"/>
      <c r="T97" s="67"/>
      <c r="U97" s="67"/>
      <c r="V97" s="67"/>
    </row>
    <row r="98" spans="2:22" s="4" customFormat="1" ht="12.75" customHeight="1" x14ac:dyDescent="0.25">
      <c r="C98" s="68" t="s">
        <v>28</v>
      </c>
      <c r="D98" s="35">
        <v>19.665715170000002</v>
      </c>
      <c r="E98" s="41">
        <v>0.12608440217484551</v>
      </c>
      <c r="F98" s="40">
        <v>0.11201969356416841</v>
      </c>
      <c r="G98" s="41">
        <v>3.4260542227342539E-2</v>
      </c>
      <c r="H98" s="35">
        <v>253.89835074999999</v>
      </c>
      <c r="I98" s="41">
        <v>5.5596655767731429E-2</v>
      </c>
      <c r="J98" s="40">
        <v>6.0068948825637403E-2</v>
      </c>
      <c r="K98" s="41">
        <v>7.4544612145114542E-2</v>
      </c>
      <c r="L98" s="40">
        <v>7.8011513290761503E-2</v>
      </c>
      <c r="N98" s="67"/>
      <c r="O98" s="67"/>
      <c r="P98" s="67"/>
      <c r="Q98" s="67"/>
      <c r="R98" s="67"/>
      <c r="S98" s="67"/>
      <c r="T98" s="67"/>
      <c r="U98" s="67"/>
      <c r="V98" s="67"/>
    </row>
    <row r="99" spans="2:22" s="4" customFormat="1" ht="12.75" customHeight="1" x14ac:dyDescent="0.25">
      <c r="C99" s="68" t="s">
        <v>29</v>
      </c>
      <c r="D99" s="35">
        <v>2.91684761</v>
      </c>
      <c r="E99" s="41">
        <v>0.25556438863246878</v>
      </c>
      <c r="F99" s="40">
        <v>0.29540743898271415</v>
      </c>
      <c r="G99" s="41">
        <v>0.21430858454218882</v>
      </c>
      <c r="H99" s="35">
        <v>34.61362063</v>
      </c>
      <c r="I99" s="41">
        <v>0.23201016377453931</v>
      </c>
      <c r="J99" s="40">
        <v>0.24589399800694878</v>
      </c>
      <c r="K99" s="41">
        <v>0.2833789312615469</v>
      </c>
      <c r="L99" s="40">
        <v>0.2839535832334219</v>
      </c>
      <c r="N99" s="67"/>
      <c r="O99" s="67"/>
      <c r="P99" s="67"/>
      <c r="Q99" s="67"/>
      <c r="R99" s="67"/>
      <c r="S99" s="67"/>
      <c r="T99" s="67"/>
      <c r="U99" s="67"/>
      <c r="V99" s="67"/>
    </row>
    <row r="100" spans="2:22" s="4" customFormat="1" ht="12.75" customHeight="1" x14ac:dyDescent="0.25">
      <c r="C100" s="68" t="s">
        <v>30</v>
      </c>
      <c r="D100" s="35">
        <v>1.9232851799999999</v>
      </c>
      <c r="E100" s="41">
        <v>0.23203059000569426</v>
      </c>
      <c r="F100" s="40">
        <v>0.18582209771108005</v>
      </c>
      <c r="G100" s="41">
        <v>1.9299950405046173E-2</v>
      </c>
      <c r="H100" s="35">
        <v>26.863324500000001</v>
      </c>
      <c r="I100" s="41">
        <v>8.2947994469405595E-2</v>
      </c>
      <c r="J100" s="40">
        <v>8.3752108596317765E-2</v>
      </c>
      <c r="K100" s="41">
        <v>7.0680827041058158E-2</v>
      </c>
      <c r="L100" s="40">
        <v>7.6066425878800414E-2</v>
      </c>
      <c r="N100" s="67"/>
      <c r="O100" s="67"/>
      <c r="P100" s="67"/>
      <c r="Q100" s="67"/>
      <c r="R100" s="67"/>
      <c r="S100" s="67"/>
      <c r="T100" s="67"/>
      <c r="U100" s="67"/>
      <c r="V100" s="67"/>
    </row>
    <row r="101" spans="2:22" s="4" customFormat="1" ht="12.75" customHeight="1" x14ac:dyDescent="0.25">
      <c r="C101" s="50" t="s">
        <v>31</v>
      </c>
      <c r="D101" s="35">
        <v>3.3259462799999997</v>
      </c>
      <c r="E101" s="37">
        <v>0.15246210388023207</v>
      </c>
      <c r="F101" s="143">
        <v>0.18491964112712167</v>
      </c>
      <c r="G101" s="37">
        <v>5.0871671439991051E-2</v>
      </c>
      <c r="H101" s="35">
        <v>40.137477160000003</v>
      </c>
      <c r="I101" s="37">
        <v>4.820246283905294E-2</v>
      </c>
      <c r="J101" s="143">
        <v>5.5611015120119456E-2</v>
      </c>
      <c r="K101" s="37">
        <v>5.3909497264746253E-2</v>
      </c>
      <c r="L101" s="140">
        <v>6.0195317551452687E-2</v>
      </c>
      <c r="N101" s="67"/>
      <c r="O101" s="67"/>
      <c r="P101" s="67"/>
      <c r="Q101" s="67"/>
      <c r="R101" s="67"/>
      <c r="S101" s="67"/>
      <c r="T101" s="67"/>
      <c r="U101" s="67"/>
      <c r="V101" s="67"/>
    </row>
    <row r="102" spans="2:22" s="4" customFormat="1" ht="12.75" customHeight="1" x14ac:dyDescent="0.25">
      <c r="B102" s="73"/>
      <c r="C102" s="144"/>
      <c r="D102" s="145"/>
      <c r="E102" s="146"/>
      <c r="F102" s="146"/>
      <c r="G102" s="146"/>
      <c r="H102" s="146"/>
      <c r="I102" s="146"/>
      <c r="J102" s="146"/>
      <c r="K102" s="146"/>
      <c r="L102" s="79" t="s">
        <v>39</v>
      </c>
    </row>
    <row r="103" spans="2:22" s="4" customFormat="1" ht="12.75" hidden="1" customHeight="1" x14ac:dyDescent="0.25">
      <c r="B103" s="73"/>
      <c r="C103" s="135"/>
      <c r="D103" s="136"/>
      <c r="E103" s="37"/>
      <c r="F103" s="137"/>
      <c r="G103" s="137"/>
      <c r="H103" s="137"/>
      <c r="I103" s="37"/>
      <c r="J103" s="137"/>
      <c r="K103" s="137"/>
      <c r="L103" s="137"/>
    </row>
    <row r="104" spans="2:22" s="4" customFormat="1" ht="12.75" hidden="1" customHeight="1" x14ac:dyDescent="0.25">
      <c r="B104" s="73"/>
      <c r="C104" s="135"/>
      <c r="D104" s="136"/>
      <c r="E104" s="37"/>
      <c r="F104" s="137"/>
      <c r="G104" s="137"/>
      <c r="H104" s="137"/>
      <c r="I104" s="37"/>
      <c r="J104" s="137"/>
      <c r="K104" s="137"/>
      <c r="L104" s="137"/>
    </row>
    <row r="105" spans="2:22" s="4" customFormat="1" ht="12.75" hidden="1" customHeight="1" x14ac:dyDescent="0.25">
      <c r="B105" s="73"/>
      <c r="C105" s="135"/>
      <c r="D105" s="136"/>
      <c r="E105" s="37"/>
      <c r="F105" s="137"/>
      <c r="G105" s="137"/>
      <c r="H105" s="137"/>
      <c r="I105" s="37"/>
      <c r="J105" s="137"/>
      <c r="K105" s="137"/>
      <c r="L105" s="137"/>
    </row>
    <row r="106" spans="2:22" s="4" customFormat="1" ht="12.75" hidden="1" customHeight="1" x14ac:dyDescent="0.25">
      <c r="B106" s="73"/>
      <c r="C106" s="74"/>
      <c r="D106" s="78"/>
      <c r="E106" s="75"/>
      <c r="F106" s="75"/>
      <c r="G106" s="75"/>
      <c r="H106" s="76"/>
      <c r="I106" s="75"/>
      <c r="J106" s="75"/>
      <c r="K106" s="75"/>
      <c r="L106" s="75"/>
    </row>
    <row r="107" spans="2:22" x14ac:dyDescent="0.25">
      <c r="C107" s="80" t="s">
        <v>34</v>
      </c>
    </row>
    <row r="108" spans="2:22" ht="48.75" customHeight="1" x14ac:dyDescent="0.25">
      <c r="C108" s="81" t="s">
        <v>35</v>
      </c>
      <c r="D108" s="81"/>
      <c r="E108" s="81"/>
      <c r="F108" s="81"/>
      <c r="G108" s="81"/>
      <c r="H108" s="81"/>
      <c r="I108" s="81"/>
      <c r="J108" s="81"/>
      <c r="K108" s="81"/>
      <c r="L108" s="81"/>
    </row>
    <row r="109" spans="2:22" ht="48.75" customHeight="1" x14ac:dyDescent="0.25">
      <c r="C109" s="81"/>
      <c r="D109" s="81"/>
      <c r="E109" s="81"/>
      <c r="F109" s="81"/>
      <c r="G109" s="81"/>
      <c r="H109" s="81"/>
      <c r="I109" s="81"/>
      <c r="J109" s="81"/>
      <c r="K109" s="81"/>
      <c r="L109" s="81"/>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4CF6C-B71E-44A8-BF84-A0CB476FD07F}">
  <sheetPr>
    <tabColor rgb="FF0000FF"/>
    <pageSetUpPr fitToPage="1"/>
  </sheetPr>
  <dimension ref="A1:AK78"/>
  <sheetViews>
    <sheetView showGridLines="0" zoomScale="80" zoomScaleNormal="80" workbookViewId="0">
      <selection activeCell="N2" sqref="N2"/>
    </sheetView>
  </sheetViews>
  <sheetFormatPr baseColWidth="10" defaultColWidth="11.453125" defaultRowHeight="14" x14ac:dyDescent="0.3"/>
  <cols>
    <col min="1" max="1" width="3.26953125" style="149" customWidth="1"/>
    <col min="2" max="2" width="30.7265625" style="149" customWidth="1"/>
    <col min="3" max="3" width="18.26953125" style="149" customWidth="1"/>
    <col min="4" max="4" width="11.7265625" style="149" customWidth="1"/>
    <col min="5" max="5" width="11.453125" style="149" customWidth="1"/>
    <col min="6" max="6" width="11.453125" style="149"/>
    <col min="7" max="15" width="11.453125" style="149" customWidth="1"/>
    <col min="16" max="16" width="12.26953125" style="149" customWidth="1"/>
    <col min="17" max="17" width="12.453125" style="149" customWidth="1"/>
    <col min="18" max="16384" width="11.453125" style="149"/>
  </cols>
  <sheetData>
    <row r="1" spans="1:22" ht="15.5" x14ac:dyDescent="0.3">
      <c r="A1" s="147" t="s">
        <v>50</v>
      </c>
      <c r="B1" s="148"/>
      <c r="C1" s="148"/>
      <c r="D1" s="148"/>
      <c r="E1" s="148"/>
      <c r="F1" s="148"/>
      <c r="G1" s="148"/>
      <c r="H1" s="148"/>
      <c r="I1" s="148"/>
      <c r="J1" s="148"/>
      <c r="K1" s="148"/>
      <c r="L1" s="148"/>
      <c r="M1" s="148"/>
    </row>
    <row r="3" spans="1:22" ht="30" customHeight="1" x14ac:dyDescent="0.3">
      <c r="D3" s="150">
        <v>44562</v>
      </c>
      <c r="E3" s="150">
        <v>44593</v>
      </c>
      <c r="F3" s="150">
        <v>44621</v>
      </c>
      <c r="G3" s="150">
        <v>44652</v>
      </c>
      <c r="H3" s="150">
        <v>44682</v>
      </c>
      <c r="I3" s="150">
        <v>44713</v>
      </c>
      <c r="J3" s="150">
        <v>44743</v>
      </c>
      <c r="K3" s="150">
        <v>44774</v>
      </c>
      <c r="L3" s="150">
        <v>44805</v>
      </c>
      <c r="M3" s="150">
        <v>44835</v>
      </c>
      <c r="N3" s="150">
        <v>44866</v>
      </c>
      <c r="O3" s="150">
        <v>44896</v>
      </c>
      <c r="P3" s="150" t="s">
        <v>51</v>
      </c>
      <c r="Q3" s="150">
        <v>44927</v>
      </c>
      <c r="R3" s="150">
        <v>44958</v>
      </c>
      <c r="S3" s="150">
        <v>44986</v>
      </c>
      <c r="T3" s="150">
        <v>45017</v>
      </c>
      <c r="U3" s="150">
        <v>45047</v>
      </c>
      <c r="V3" s="150">
        <v>45078</v>
      </c>
    </row>
    <row r="4" spans="1:22" x14ac:dyDescent="0.3">
      <c r="B4" s="151" t="s">
        <v>52</v>
      </c>
      <c r="C4" s="152"/>
      <c r="D4" s="153">
        <v>1.4549698889965157E-4</v>
      </c>
      <c r="E4" s="153">
        <v>6.6695506358405154E-5</v>
      </c>
      <c r="F4" s="153">
        <v>9.8429951182366082E-5</v>
      </c>
      <c r="G4" s="153">
        <v>2.3027913036433034E-5</v>
      </c>
      <c r="H4" s="153">
        <v>-2.5730673653301395E-5</v>
      </c>
      <c r="I4" s="153">
        <v>2.2243532400878507E-5</v>
      </c>
      <c r="J4" s="153">
        <v>5.8677763582037912E-5</v>
      </c>
      <c r="K4" s="153">
        <v>5.0250183199596066E-5</v>
      </c>
      <c r="L4" s="153">
        <v>1.4685732270169893E-4</v>
      </c>
      <c r="M4" s="153">
        <v>2.9478975837515797E-4</v>
      </c>
      <c r="N4" s="153">
        <v>2.3824476568412578E-4</v>
      </c>
      <c r="O4" s="153">
        <v>-2.6257664670237268E-5</v>
      </c>
      <c r="P4" s="153">
        <v>9.2902794618154871E-5</v>
      </c>
      <c r="Q4" s="153">
        <v>-3.1131339101420075E-4</v>
      </c>
      <c r="R4" s="153">
        <v>-6.8171035177866379E-5</v>
      </c>
      <c r="S4" s="153">
        <v>-8.2004381368327994E-4</v>
      </c>
      <c r="T4" s="153">
        <v>-9.7071956584016128E-4</v>
      </c>
      <c r="U4" s="153">
        <v>-2.3892524663207126E-3</v>
      </c>
      <c r="V4" s="153">
        <v>-5.1860571734009264E-3</v>
      </c>
    </row>
    <row r="5" spans="1:22" x14ac:dyDescent="0.3">
      <c r="B5" s="154" t="s">
        <v>53</v>
      </c>
      <c r="C5" s="155"/>
      <c r="D5" s="156">
        <v>2.2483449766652619E-4</v>
      </c>
      <c r="E5" s="156">
        <v>9.743654932825585E-5</v>
      </c>
      <c r="F5" s="156">
        <v>1.2656268031041584E-4</v>
      </c>
      <c r="G5" s="156">
        <v>-5.835717940994023E-6</v>
      </c>
      <c r="H5" s="156">
        <v>-5.8192419787772565E-5</v>
      </c>
      <c r="I5" s="156">
        <v>4.5285182245446975E-5</v>
      </c>
      <c r="J5" s="156">
        <v>4.169666150155571E-5</v>
      </c>
      <c r="K5" s="156">
        <v>4.9787920825661303E-5</v>
      </c>
      <c r="L5" s="156">
        <v>1.3982599832540465E-4</v>
      </c>
      <c r="M5" s="156">
        <v>4.4637944717718092E-4</v>
      </c>
      <c r="N5" s="156">
        <v>3.124818458637435E-4</v>
      </c>
      <c r="O5" s="156">
        <v>-1.5911967102699709E-4</v>
      </c>
      <c r="P5" s="156">
        <v>1.0958606678568295E-4</v>
      </c>
      <c r="Q5" s="156">
        <v>-8.2516635117757531E-4</v>
      </c>
      <c r="R5" s="156">
        <v>-3.9361536938098407E-4</v>
      </c>
      <c r="S5" s="156">
        <v>-6.2495186377797829E-4</v>
      </c>
      <c r="T5" s="156">
        <v>-1.1617904200602602E-3</v>
      </c>
      <c r="U5" s="156">
        <v>-2.9879788890109227E-3</v>
      </c>
      <c r="V5" s="156">
        <v>-7.1873467566138105E-3</v>
      </c>
    </row>
    <row r="6" spans="1:22" x14ac:dyDescent="0.3">
      <c r="B6" s="157" t="s">
        <v>54</v>
      </c>
      <c r="C6" s="158"/>
      <c r="D6" s="159">
        <v>-2.4682707735923515E-5</v>
      </c>
      <c r="E6" s="159">
        <v>2.7935855934746456E-5</v>
      </c>
      <c r="F6" s="159">
        <v>-3.4424280431433196E-5</v>
      </c>
      <c r="G6" s="159">
        <v>-2.2810591090771659E-5</v>
      </c>
      <c r="H6" s="159">
        <v>8.6932426970331989E-6</v>
      </c>
      <c r="I6" s="159">
        <v>-1.3274079385461324E-4</v>
      </c>
      <c r="J6" s="159">
        <v>-2.2555086029796279E-4</v>
      </c>
      <c r="K6" s="159">
        <v>-2.6857648076772378E-4</v>
      </c>
      <c r="L6" s="159">
        <v>-2.2535982178906178E-4</v>
      </c>
      <c r="M6" s="159">
        <v>-3.1894719597413967E-5</v>
      </c>
      <c r="N6" s="159">
        <v>6.4317308599437517E-4</v>
      </c>
      <c r="O6" s="159">
        <v>-1.025650189020455E-4</v>
      </c>
      <c r="P6" s="159">
        <v>-2.502788546798751E-5</v>
      </c>
      <c r="Q6" s="159">
        <v>-5.6695953706120683E-4</v>
      </c>
      <c r="R6" s="159">
        <v>-4.8362728679596234E-4</v>
      </c>
      <c r="S6" s="159">
        <v>-3.095257454295286E-4</v>
      </c>
      <c r="T6" s="159">
        <v>1.7567360797365872E-4</v>
      </c>
      <c r="U6" s="159">
        <v>-2.9081847804590666E-5</v>
      </c>
      <c r="V6" s="159">
        <v>-3.6708533861551373E-3</v>
      </c>
    </row>
    <row r="7" spans="1:22" x14ac:dyDescent="0.3">
      <c r="B7" s="157" t="s">
        <v>55</v>
      </c>
      <c r="C7" s="158"/>
      <c r="D7" s="159">
        <v>-8.24772729850487E-5</v>
      </c>
      <c r="E7" s="159">
        <v>-5.8368751409854092E-5</v>
      </c>
      <c r="F7" s="159">
        <v>-1.0917026039936051E-4</v>
      </c>
      <c r="G7" s="159">
        <v>-5.3435317020955608E-5</v>
      </c>
      <c r="H7" s="159">
        <v>-3.6875413722436967E-5</v>
      </c>
      <c r="I7" s="159">
        <v>-1.461412225655101E-4</v>
      </c>
      <c r="J7" s="159">
        <v>-1.1726791566102346E-4</v>
      </c>
      <c r="K7" s="159">
        <v>-1.9021584057654639E-4</v>
      </c>
      <c r="L7" s="159">
        <v>-4.092366903341027E-5</v>
      </c>
      <c r="M7" s="159">
        <v>1.4189336309033962E-5</v>
      </c>
      <c r="N7" s="159">
        <v>1.8168705129939511E-4</v>
      </c>
      <c r="O7" s="159">
        <v>-1.3373515249670564E-4</v>
      </c>
      <c r="P7" s="159">
        <v>-6.2754749370008689E-5</v>
      </c>
      <c r="Q7" s="159">
        <v>-2.7722378487893273E-4</v>
      </c>
      <c r="R7" s="159">
        <v>-2.322051252360291E-4</v>
      </c>
      <c r="S7" s="159">
        <v>-4.3634105146639346E-4</v>
      </c>
      <c r="T7" s="159">
        <v>-2.2783326842013008E-4</v>
      </c>
      <c r="U7" s="159">
        <v>-3.9864350501483958E-4</v>
      </c>
      <c r="V7" s="159">
        <v>-3.2411308327351396E-3</v>
      </c>
    </row>
    <row r="8" spans="1:22" x14ac:dyDescent="0.3">
      <c r="B8" s="157" t="s">
        <v>56</v>
      </c>
      <c r="C8" s="158"/>
      <c r="D8" s="159">
        <v>2.1520223218773893E-5</v>
      </c>
      <c r="E8" s="159">
        <v>6.7008376074095821E-5</v>
      </c>
      <c r="F8" s="159">
        <v>-1.2240864518786587E-5</v>
      </c>
      <c r="G8" s="159">
        <v>-5.9079619819657481E-6</v>
      </c>
      <c r="H8" s="159">
        <v>1.9743832234242475E-5</v>
      </c>
      <c r="I8" s="159">
        <v>-1.5311513691451673E-4</v>
      </c>
      <c r="J8" s="159">
        <v>-3.2539312561208344E-4</v>
      </c>
      <c r="K8" s="159">
        <v>-2.8676159946305901E-4</v>
      </c>
      <c r="L8" s="159">
        <v>-3.8414194265057322E-4</v>
      </c>
      <c r="M8" s="159">
        <v>-5.0801090111685099E-5</v>
      </c>
      <c r="N8" s="159">
        <v>1.0203575445393298E-3</v>
      </c>
      <c r="O8" s="159">
        <v>-1.5087275394864985E-4</v>
      </c>
      <c r="P8" s="159">
        <v>-9.7575980505526516E-6</v>
      </c>
      <c r="Q8" s="159">
        <v>-7.6736553043343925E-4</v>
      </c>
      <c r="R8" s="159">
        <v>-8.0027642646973707E-4</v>
      </c>
      <c r="S8" s="159">
        <v>-4.2102328420712265E-4</v>
      </c>
      <c r="T8" s="159">
        <v>5.3734075246447688E-4</v>
      </c>
      <c r="U8" s="159">
        <v>7.0408668438837196E-4</v>
      </c>
      <c r="V8" s="159">
        <v>-4.0172456707593396E-3</v>
      </c>
    </row>
    <row r="9" spans="1:22" x14ac:dyDescent="0.3">
      <c r="B9" s="157" t="s">
        <v>57</v>
      </c>
      <c r="C9" s="158"/>
      <c r="D9" s="159">
        <v>-8.5111623025602157E-5</v>
      </c>
      <c r="E9" s="159">
        <v>3.4130465938364551E-5</v>
      </c>
      <c r="F9" s="159">
        <v>1.3641086249460699E-6</v>
      </c>
      <c r="G9" s="159">
        <v>-2.8016706991818019E-5</v>
      </c>
      <c r="H9" s="159">
        <v>5.0509490208350272E-5</v>
      </c>
      <c r="I9" s="159">
        <v>-3.0597613810634527E-5</v>
      </c>
      <c r="J9" s="159">
        <v>-1.0377877877976172E-4</v>
      </c>
      <c r="K9" s="159">
        <v>-4.1486658874734239E-4</v>
      </c>
      <c r="L9" s="159">
        <v>6.6715661561911332E-6</v>
      </c>
      <c r="M9" s="159">
        <v>-2.5332018288581892E-5</v>
      </c>
      <c r="N9" s="159">
        <v>2.1167904253083236E-4</v>
      </c>
      <c r="O9" s="159">
        <v>1.5119747321445942E-4</v>
      </c>
      <c r="P9" s="159">
        <v>-3.776766972607426E-6</v>
      </c>
      <c r="Q9" s="159">
        <v>-3.7619571868563462E-4</v>
      </c>
      <c r="R9" s="159">
        <v>1.7842109842725051E-4</v>
      </c>
      <c r="S9" s="159">
        <v>3.0774996624249873E-4</v>
      </c>
      <c r="T9" s="159">
        <v>-4.3088206806263241E-4</v>
      </c>
      <c r="U9" s="159">
        <v>-1.8802890939985106E-3</v>
      </c>
      <c r="V9" s="159">
        <v>-3.262815448361156E-3</v>
      </c>
    </row>
    <row r="10" spans="1:22" x14ac:dyDescent="0.3">
      <c r="B10" s="160" t="s">
        <v>58</v>
      </c>
      <c r="C10" s="161"/>
      <c r="D10" s="159">
        <v>-1.0530671259123547E-4</v>
      </c>
      <c r="E10" s="159">
        <v>-2.4301221335398804E-4</v>
      </c>
      <c r="F10" s="159">
        <v>-1.0024878139769378E-4</v>
      </c>
      <c r="G10" s="159">
        <v>-4.3026074877827725E-5</v>
      </c>
      <c r="H10" s="159">
        <v>-1.2090318206092743E-4</v>
      </c>
      <c r="I10" s="159">
        <v>-3.2922921935574223E-5</v>
      </c>
      <c r="J10" s="159">
        <v>2.3694450831257541E-4</v>
      </c>
      <c r="K10" s="159">
        <v>3.3025226449656664E-4</v>
      </c>
      <c r="L10" s="159">
        <v>4.3565428596115119E-4</v>
      </c>
      <c r="M10" s="159">
        <v>3.9860651507273026E-4</v>
      </c>
      <c r="N10" s="159">
        <v>1.4151297244668903E-4</v>
      </c>
      <c r="O10" s="159">
        <v>1.0873913981002126E-4</v>
      </c>
      <c r="P10" s="159">
        <v>8.2770264625775525E-5</v>
      </c>
      <c r="Q10" s="159">
        <v>-3.8209998140881218E-4</v>
      </c>
      <c r="R10" s="159">
        <v>-1.1162362912099377E-3</v>
      </c>
      <c r="S10" s="159">
        <v>-1.5951581605663234E-3</v>
      </c>
      <c r="T10" s="159">
        <v>-2.1426750283922713E-3</v>
      </c>
      <c r="U10" s="159">
        <v>-3.3928990299171291E-3</v>
      </c>
      <c r="V10" s="159">
        <v>-6.66488582846958E-3</v>
      </c>
    </row>
    <row r="11" spans="1:22" x14ac:dyDescent="0.3">
      <c r="B11" s="157" t="s">
        <v>59</v>
      </c>
      <c r="C11" s="158"/>
      <c r="D11" s="159">
        <v>-2.4681446193708378E-4</v>
      </c>
      <c r="E11" s="159">
        <v>-1.5890298793208579E-4</v>
      </c>
      <c r="F11" s="159">
        <v>-1.0131450470607373E-4</v>
      </c>
      <c r="G11" s="159">
        <v>-2.0764395011063641E-4</v>
      </c>
      <c r="H11" s="159">
        <v>-2.1645702423722657E-4</v>
      </c>
      <c r="I11" s="159">
        <v>-8.1217716089043712E-5</v>
      </c>
      <c r="J11" s="159">
        <v>7.5508780811972542E-5</v>
      </c>
      <c r="K11" s="159">
        <v>3.5965055052322725E-5</v>
      </c>
      <c r="L11" s="159">
        <v>1.2103926345896632E-4</v>
      </c>
      <c r="M11" s="159">
        <v>8.5732935154680945E-5</v>
      </c>
      <c r="N11" s="159">
        <v>-1.2418398509372874E-4</v>
      </c>
      <c r="O11" s="159">
        <v>-3.2708688089233551E-4</v>
      </c>
      <c r="P11" s="159">
        <v>-9.5718706386360708E-5</v>
      </c>
      <c r="Q11" s="159">
        <v>-1.0128516557025291E-3</v>
      </c>
      <c r="R11" s="159">
        <v>-1.4410666100332925E-3</v>
      </c>
      <c r="S11" s="159">
        <v>-1.6985469866171998E-3</v>
      </c>
      <c r="T11" s="159">
        <v>-2.4269085695409753E-3</v>
      </c>
      <c r="U11" s="159">
        <v>-4.7225010464053696E-3</v>
      </c>
      <c r="V11" s="159">
        <v>-9.9368794786454107E-3</v>
      </c>
    </row>
    <row r="12" spans="1:22" x14ac:dyDescent="0.3">
      <c r="B12" s="157" t="s">
        <v>60</v>
      </c>
      <c r="C12" s="158"/>
      <c r="D12" s="159">
        <v>-6.7830104923949364E-5</v>
      </c>
      <c r="E12" s="159">
        <v>-2.8294426464026134E-4</v>
      </c>
      <c r="F12" s="159">
        <v>-1.0800614956352206E-4</v>
      </c>
      <c r="G12" s="159">
        <v>7.7540918308471873E-7</v>
      </c>
      <c r="H12" s="159">
        <v>-9.1425026536251508E-5</v>
      </c>
      <c r="I12" s="159">
        <v>-1.5184257886713404E-5</v>
      </c>
      <c r="J12" s="159">
        <v>2.9723055048425095E-4</v>
      </c>
      <c r="K12" s="159">
        <v>4.1916635894989618E-4</v>
      </c>
      <c r="L12" s="159">
        <v>5.6878764510615021E-4</v>
      </c>
      <c r="M12" s="159">
        <v>5.165504328037418E-4</v>
      </c>
      <c r="N12" s="159">
        <v>2.4325668007008083E-4</v>
      </c>
      <c r="O12" s="159">
        <v>2.5749959142351564E-4</v>
      </c>
      <c r="P12" s="159">
        <v>1.4489711129961336E-4</v>
      </c>
      <c r="Q12" s="159">
        <v>-1.6010507719754763E-4</v>
      </c>
      <c r="R12" s="159">
        <v>-1.0315560764709852E-3</v>
      </c>
      <c r="S12" s="159">
        <v>-1.6279324514519855E-3</v>
      </c>
      <c r="T12" s="159">
        <v>-2.0884469869004718E-3</v>
      </c>
      <c r="U12" s="159">
        <v>-3.0201166795891243E-3</v>
      </c>
      <c r="V12" s="159">
        <v>-5.2532978588792911E-3</v>
      </c>
    </row>
    <row r="13" spans="1:22" x14ac:dyDescent="0.3">
      <c r="B13" s="160" t="s">
        <v>61</v>
      </c>
      <c r="C13" s="161"/>
      <c r="D13" s="159">
        <v>-1.4531289649677426E-4</v>
      </c>
      <c r="E13" s="159">
        <v>-1.9058517549785936E-4</v>
      </c>
      <c r="F13" s="159">
        <v>1.4791889893484012E-4</v>
      </c>
      <c r="G13" s="159">
        <v>2.3401006900103383E-4</v>
      </c>
      <c r="H13" s="159">
        <v>2.7609866812938755E-4</v>
      </c>
      <c r="I13" s="159">
        <v>-3.7588732432025651E-4</v>
      </c>
      <c r="J13" s="159">
        <v>-1.416919065541089E-4</v>
      </c>
      <c r="K13" s="159">
        <v>5.228197586342187E-4</v>
      </c>
      <c r="L13" s="159">
        <v>9.2866100229116455E-4</v>
      </c>
      <c r="M13" s="159">
        <v>5.4398211387374218E-4</v>
      </c>
      <c r="N13" s="159">
        <v>9.3019432454277684E-4</v>
      </c>
      <c r="O13" s="159">
        <v>2.3962359025131441E-4</v>
      </c>
      <c r="P13" s="159">
        <v>2.1164930677608496E-4</v>
      </c>
      <c r="Q13" s="159">
        <v>-4.712301947984443E-4</v>
      </c>
      <c r="R13" s="159">
        <v>5.4657360533361121E-4</v>
      </c>
      <c r="S13" s="159">
        <v>9.1353102884106363E-5</v>
      </c>
      <c r="T13" s="159">
        <v>2.6778231996489321E-3</v>
      </c>
      <c r="U13" s="159">
        <v>2.7384633312599327E-3</v>
      </c>
      <c r="V13" s="159">
        <v>2.2289086736644315E-3</v>
      </c>
    </row>
    <row r="14" spans="1:22" x14ac:dyDescent="0.3">
      <c r="B14" s="160" t="s">
        <v>62</v>
      </c>
      <c r="C14" s="161"/>
      <c r="D14" s="159">
        <v>5.415292252017867E-4</v>
      </c>
      <c r="E14" s="159">
        <v>4.6474407153551667E-4</v>
      </c>
      <c r="F14" s="159">
        <v>1.566485501549586E-4</v>
      </c>
      <c r="G14" s="159">
        <v>-2.4893442139739541E-5</v>
      </c>
      <c r="H14" s="159">
        <v>-4.5863143311153376E-4</v>
      </c>
      <c r="I14" s="159">
        <v>-6.5523240162068674E-5</v>
      </c>
      <c r="J14" s="159">
        <v>4.530861009084397E-4</v>
      </c>
      <c r="K14" s="159">
        <v>3.2860700091763562E-4</v>
      </c>
      <c r="L14" s="159">
        <v>1.327133602011088E-3</v>
      </c>
      <c r="M14" s="159">
        <v>1.050660152999372E-3</v>
      </c>
      <c r="N14" s="159">
        <v>1.960781157435143E-4</v>
      </c>
      <c r="O14" s="159">
        <v>-2.4991853953204579E-4</v>
      </c>
      <c r="P14" s="159">
        <v>3.158651336956364E-4</v>
      </c>
      <c r="Q14" s="159">
        <v>-1.0882005864307764E-3</v>
      </c>
      <c r="R14" s="159">
        <v>1.0114159468985751E-3</v>
      </c>
      <c r="S14" s="159">
        <v>-1.3277192030572982E-3</v>
      </c>
      <c r="T14" s="159">
        <v>-2.7276214093432394E-3</v>
      </c>
      <c r="U14" s="159">
        <v>-8.6980923515546094E-3</v>
      </c>
      <c r="V14" s="159">
        <v>-1.6384642344443368E-2</v>
      </c>
    </row>
    <row r="15" spans="1:22" x14ac:dyDescent="0.3">
      <c r="B15" s="160" t="s">
        <v>63</v>
      </c>
      <c r="C15" s="161"/>
      <c r="D15" s="159">
        <v>8.6202731169926494E-4</v>
      </c>
      <c r="E15" s="159">
        <v>5.8981450301986982E-4</v>
      </c>
      <c r="F15" s="159">
        <v>7.0608478762346216E-4</v>
      </c>
      <c r="G15" s="159">
        <v>-1.3610671738550906E-6</v>
      </c>
      <c r="H15" s="159">
        <v>-5.6047109937895634E-5</v>
      </c>
      <c r="I15" s="159">
        <v>6.2672152033771411E-4</v>
      </c>
      <c r="J15" s="159">
        <v>-1.7798128117751943E-5</v>
      </c>
      <c r="K15" s="159">
        <v>-1.3470968209083889E-4</v>
      </c>
      <c r="L15" s="159">
        <v>-4.8804482904807323E-4</v>
      </c>
      <c r="M15" s="159">
        <v>8.9777366634424816E-4</v>
      </c>
      <c r="N15" s="159">
        <v>-7.5350218626923926E-5</v>
      </c>
      <c r="O15" s="159">
        <v>-5.658099530172489E-4</v>
      </c>
      <c r="P15" s="159">
        <v>2.3790973953174976E-4</v>
      </c>
      <c r="Q15" s="159">
        <v>-1.7238389527070019E-3</v>
      </c>
      <c r="R15" s="159">
        <v>-6.3293879418502286E-5</v>
      </c>
      <c r="S15" s="159">
        <v>3.5110366001100957E-4</v>
      </c>
      <c r="T15" s="159">
        <v>-1.4831826291704653E-3</v>
      </c>
      <c r="U15" s="159">
        <v>-4.8537488791764449E-3</v>
      </c>
      <c r="V15" s="159">
        <v>-1.023993810644841E-2</v>
      </c>
    </row>
    <row r="16" spans="1:22" x14ac:dyDescent="0.3">
      <c r="B16" s="157" t="s">
        <v>64</v>
      </c>
      <c r="C16" s="158"/>
      <c r="D16" s="159">
        <v>5.482150288877996E-4</v>
      </c>
      <c r="E16" s="159">
        <v>6.6749507189323154E-4</v>
      </c>
      <c r="F16" s="159">
        <v>1.1336179901100252E-3</v>
      </c>
      <c r="G16" s="159">
        <v>6.7208262374540695E-4</v>
      </c>
      <c r="H16" s="159">
        <v>3.9493143634428129E-4</v>
      </c>
      <c r="I16" s="159">
        <v>1.1038593662322516E-3</v>
      </c>
      <c r="J16" s="159">
        <v>1.2541814752178304E-3</v>
      </c>
      <c r="K16" s="159">
        <v>1.2222236973804534E-3</v>
      </c>
      <c r="L16" s="159">
        <v>7.6704154006046465E-4</v>
      </c>
      <c r="M16" s="159">
        <v>1.0814933523808357E-3</v>
      </c>
      <c r="N16" s="159">
        <v>-9.7755613980954337E-5</v>
      </c>
      <c r="O16" s="159">
        <v>-3.7695088129341414E-4</v>
      </c>
      <c r="P16" s="159">
        <v>6.9974879235479293E-4</v>
      </c>
      <c r="Q16" s="159">
        <v>-2.7321259278743071E-3</v>
      </c>
      <c r="R16" s="159">
        <v>-1.6046912011005166E-3</v>
      </c>
      <c r="S16" s="159">
        <v>-2.2805909955933013E-3</v>
      </c>
      <c r="T16" s="159">
        <v>-4.9510556756046098E-3</v>
      </c>
      <c r="U16" s="159">
        <v>-8.1521436780475076E-3</v>
      </c>
      <c r="V16" s="159">
        <v>-1.3652936916814351E-2</v>
      </c>
    </row>
    <row r="17" spans="1:37" x14ac:dyDescent="0.3">
      <c r="B17" s="157" t="s">
        <v>65</v>
      </c>
      <c r="C17" s="158"/>
      <c r="D17" s="162">
        <v>1.4937418955061066E-3</v>
      </c>
      <c r="E17" s="162">
        <v>4.2616659699246107E-4</v>
      </c>
      <c r="F17" s="162">
        <v>-1.2684865758938457E-4</v>
      </c>
      <c r="G17" s="162">
        <v>-1.30314548934507E-3</v>
      </c>
      <c r="H17" s="162">
        <v>-8.4046843738039279E-4</v>
      </c>
      <c r="I17" s="162">
        <v>-2.5837940640782708E-4</v>
      </c>
      <c r="J17" s="162">
        <v>-2.3823292620759329E-3</v>
      </c>
      <c r="K17" s="162">
        <v>-2.4092632798612401E-3</v>
      </c>
      <c r="L17" s="162">
        <v>-2.7316668339851802E-3</v>
      </c>
      <c r="M17" s="162">
        <v>5.6771829871782309E-4</v>
      </c>
      <c r="N17" s="162">
        <v>-3.3447111618789549E-5</v>
      </c>
      <c r="O17" s="162">
        <v>-9.7120100572700707E-4</v>
      </c>
      <c r="P17" s="162">
        <v>-6.3656840048165186E-4</v>
      </c>
      <c r="Q17" s="162">
        <v>-1.4125533511444299E-4</v>
      </c>
      <c r="R17" s="162">
        <v>2.7392954208933507E-3</v>
      </c>
      <c r="S17" s="162">
        <v>5.1511367003964637E-3</v>
      </c>
      <c r="T17" s="162">
        <v>4.6841110799020758E-3</v>
      </c>
      <c r="U17" s="162">
        <v>1.0869559220556546E-3</v>
      </c>
      <c r="V17" s="162">
        <v>-3.6960878232262795E-3</v>
      </c>
    </row>
    <row r="18" spans="1:37" x14ac:dyDescent="0.3">
      <c r="B18" s="163" t="s">
        <v>66</v>
      </c>
      <c r="C18" s="164"/>
      <c r="D18" s="165">
        <v>-3.5645513508653082E-6</v>
      </c>
      <c r="E18" s="165">
        <v>1.1626565727285154E-5</v>
      </c>
      <c r="F18" s="165">
        <v>4.8442397567294293E-5</v>
      </c>
      <c r="G18" s="165">
        <v>7.4191313020000038E-5</v>
      </c>
      <c r="H18" s="165">
        <v>3.3029680056140265E-5</v>
      </c>
      <c r="I18" s="165">
        <v>-1.8209505016852923E-5</v>
      </c>
      <c r="J18" s="165">
        <v>8.7230411097038996E-5</v>
      </c>
      <c r="K18" s="165">
        <v>5.0966964081133881E-5</v>
      </c>
      <c r="L18" s="165">
        <v>1.590953249404059E-4</v>
      </c>
      <c r="M18" s="165">
        <v>2.9777632112093499E-5</v>
      </c>
      <c r="N18" s="165">
        <v>1.1316164545793761E-4</v>
      </c>
      <c r="O18" s="165">
        <v>1.8061849344985781E-4</v>
      </c>
      <c r="P18" s="165">
        <v>6.4043987635375998E-5</v>
      </c>
      <c r="Q18" s="165">
        <v>6.4004967240260946E-4</v>
      </c>
      <c r="R18" s="165">
        <v>4.9606285030034947E-4</v>
      </c>
      <c r="S18" s="165">
        <v>-1.1632085911352785E-3</v>
      </c>
      <c r="T18" s="165">
        <v>-6.3661959495253662E-4</v>
      </c>
      <c r="U18" s="165">
        <v>-1.3722168164820303E-3</v>
      </c>
      <c r="V18" s="165">
        <v>-1.7459965354867935E-3</v>
      </c>
    </row>
    <row r="19" spans="1:37" x14ac:dyDescent="0.3">
      <c r="B19" s="160" t="s">
        <v>67</v>
      </c>
      <c r="C19" s="161"/>
      <c r="D19" s="159">
        <v>9.5694043400484929E-6</v>
      </c>
      <c r="E19" s="159">
        <v>1.9016777544011987E-5</v>
      </c>
      <c r="F19" s="159">
        <v>2.4568025939863958E-5</v>
      </c>
      <c r="G19" s="159">
        <v>2.6080034626119186E-5</v>
      </c>
      <c r="H19" s="159">
        <v>5.9329262125373816E-7</v>
      </c>
      <c r="I19" s="159">
        <v>1.3485673120428032E-6</v>
      </c>
      <c r="J19" s="159">
        <v>9.5899223198081529E-6</v>
      </c>
      <c r="K19" s="159">
        <v>1.145793167214304E-4</v>
      </c>
      <c r="L19" s="159">
        <v>1.9377661893660303E-4</v>
      </c>
      <c r="M19" s="159">
        <v>7.5946784418468027E-5</v>
      </c>
      <c r="N19" s="159">
        <v>1.4307192860463225E-4</v>
      </c>
      <c r="O19" s="159">
        <v>-4.1987668478737916E-5</v>
      </c>
      <c r="P19" s="159">
        <v>4.7673546144988421E-5</v>
      </c>
      <c r="Q19" s="159">
        <v>1.7235454140140938E-4</v>
      </c>
      <c r="R19" s="159">
        <v>5.3185156411306167E-4</v>
      </c>
      <c r="S19" s="159">
        <v>-2.0176056376142171E-4</v>
      </c>
      <c r="T19" s="159">
        <v>-7.7417852858685521E-4</v>
      </c>
      <c r="U19" s="159">
        <v>-4.8588731225884807E-4</v>
      </c>
      <c r="V19" s="159">
        <v>-8.8980557629403378E-4</v>
      </c>
    </row>
    <row r="20" spans="1:37" ht="15" customHeight="1" x14ac:dyDescent="0.3">
      <c r="B20" s="157" t="s">
        <v>68</v>
      </c>
      <c r="C20" s="158"/>
      <c r="D20" s="159">
        <v>8.557653781160468E-6</v>
      </c>
      <c r="E20" s="159">
        <v>1.5785955215674718E-5</v>
      </c>
      <c r="F20" s="159">
        <v>-5.5860286063413866E-8</v>
      </c>
      <c r="G20" s="159">
        <v>-4.9479709387512116E-6</v>
      </c>
      <c r="H20" s="159">
        <v>5.1785587307229264E-7</v>
      </c>
      <c r="I20" s="159">
        <v>-1.4228956467521314E-5</v>
      </c>
      <c r="J20" s="159">
        <v>-1.4482035572971341E-5</v>
      </c>
      <c r="K20" s="159">
        <v>-3.3782489328171295E-6</v>
      </c>
      <c r="L20" s="159">
        <v>-9.0009079966035799E-6</v>
      </c>
      <c r="M20" s="159">
        <v>-3.0847837249159404E-5</v>
      </c>
      <c r="N20" s="159">
        <v>1.0616948552621963E-4</v>
      </c>
      <c r="O20" s="159">
        <v>-5.2773367801961513E-5</v>
      </c>
      <c r="P20" s="159">
        <v>2.5075511600469724E-7</v>
      </c>
      <c r="Q20" s="159">
        <v>-4.3252556383710505E-5</v>
      </c>
      <c r="R20" s="159">
        <v>-4.7779873752817892E-5</v>
      </c>
      <c r="S20" s="159">
        <v>-6.1783027612172248E-5</v>
      </c>
      <c r="T20" s="159">
        <v>-8.4091086877124965E-5</v>
      </c>
      <c r="U20" s="159">
        <v>-2.9254971621561765E-4</v>
      </c>
      <c r="V20" s="159">
        <v>-4.3771993109298357E-4</v>
      </c>
    </row>
    <row r="21" spans="1:37" x14ac:dyDescent="0.3">
      <c r="B21" s="157" t="s">
        <v>69</v>
      </c>
      <c r="C21" s="158"/>
      <c r="D21" s="159">
        <v>2.4383432027264007E-5</v>
      </c>
      <c r="E21" s="159">
        <v>6.0286960187339034E-5</v>
      </c>
      <c r="F21" s="159">
        <v>3.3603129023673795E-4</v>
      </c>
      <c r="G21" s="159">
        <v>4.0933199971737722E-4</v>
      </c>
      <c r="H21" s="159">
        <v>1.5984255943291004E-6</v>
      </c>
      <c r="I21" s="159">
        <v>2.163427267514173E-4</v>
      </c>
      <c r="J21" s="159">
        <v>3.3952108074308818E-4</v>
      </c>
      <c r="K21" s="159">
        <v>1.8185615950678802E-3</v>
      </c>
      <c r="L21" s="159">
        <v>2.9736686479118202E-3</v>
      </c>
      <c r="M21" s="159">
        <v>1.5852701155310012E-3</v>
      </c>
      <c r="N21" s="159">
        <v>6.77545731884166E-4</v>
      </c>
      <c r="O21" s="159">
        <v>1.0752229070942754E-4</v>
      </c>
      <c r="P21" s="159">
        <v>6.9430027401518046E-4</v>
      </c>
      <c r="Q21" s="159">
        <v>3.0903687921290945E-3</v>
      </c>
      <c r="R21" s="159">
        <v>8.3801499192515116E-3</v>
      </c>
      <c r="S21" s="159">
        <v>-2.1629237557908576E-3</v>
      </c>
      <c r="T21" s="159">
        <v>-1.1182964995708922E-2</v>
      </c>
      <c r="U21" s="159">
        <v>-3.3444794678509915E-3</v>
      </c>
      <c r="V21" s="159">
        <v>-7.6573199305024486E-3</v>
      </c>
    </row>
    <row r="22" spans="1:37" x14ac:dyDescent="0.3">
      <c r="B22" s="166" t="s">
        <v>70</v>
      </c>
      <c r="C22" s="167"/>
      <c r="D22" s="168">
        <v>-4.9500403866087339E-5</v>
      </c>
      <c r="E22" s="168">
        <v>-1.2940509979353365E-5</v>
      </c>
      <c r="F22" s="168">
        <v>1.1806385905166472E-4</v>
      </c>
      <c r="G22" s="168">
        <v>2.2031296482949436E-4</v>
      </c>
      <c r="H22" s="168">
        <v>1.3103452189144882E-4</v>
      </c>
      <c r="I22" s="168">
        <v>-7.7572312837559387E-5</v>
      </c>
      <c r="J22" s="168">
        <v>3.2290221497799365E-4</v>
      </c>
      <c r="K22" s="168">
        <v>-1.5031317317615311E-4</v>
      </c>
      <c r="L22" s="168">
        <v>5.1983408017708399E-5</v>
      </c>
      <c r="M22" s="168">
        <v>-1.1930605122723037E-4</v>
      </c>
      <c r="N22" s="168">
        <v>1.4416795330207677E-5</v>
      </c>
      <c r="O22" s="168">
        <v>9.171868283421869E-4</v>
      </c>
      <c r="P22" s="168">
        <v>1.1574243396972328E-4</v>
      </c>
      <c r="Q22" s="168">
        <v>2.0252442788097902E-3</v>
      </c>
      <c r="R22" s="168">
        <v>3.8610324463883572E-4</v>
      </c>
      <c r="S22" s="168">
        <v>-4.0212108864634555E-3</v>
      </c>
      <c r="T22" s="168">
        <v>-2.0952774654570128E-4</v>
      </c>
      <c r="U22" s="168">
        <v>-4.1959981028379945E-3</v>
      </c>
      <c r="V22" s="168">
        <v>-4.3487081499553604E-3</v>
      </c>
    </row>
    <row r="23" spans="1:37" x14ac:dyDescent="0.3">
      <c r="B23" s="169"/>
      <c r="C23" s="169"/>
      <c r="D23" s="170"/>
      <c r="E23" s="170"/>
      <c r="F23" s="170"/>
      <c r="G23" s="170"/>
      <c r="H23" s="170"/>
      <c r="I23" s="170"/>
      <c r="J23" s="170"/>
      <c r="K23" s="170"/>
      <c r="L23" s="170"/>
      <c r="M23" s="170"/>
      <c r="N23" s="170"/>
      <c r="O23" s="170"/>
      <c r="P23" s="170"/>
      <c r="Q23" s="170"/>
    </row>
    <row r="24" spans="1:37" x14ac:dyDescent="0.3">
      <c r="R24" s="171"/>
      <c r="S24" s="171"/>
      <c r="T24" s="172"/>
    </row>
    <row r="25" spans="1:37" ht="15.5" x14ac:dyDescent="0.3">
      <c r="A25" s="147" t="s">
        <v>71</v>
      </c>
      <c r="B25" s="148"/>
      <c r="C25" s="148"/>
      <c r="D25" s="148"/>
      <c r="E25" s="148"/>
      <c r="F25" s="148"/>
      <c r="G25" s="148"/>
      <c r="H25" s="148"/>
      <c r="I25" s="148"/>
      <c r="J25" s="148"/>
      <c r="K25" s="148"/>
      <c r="L25" s="148"/>
      <c r="M25" s="148"/>
      <c r="X25" s="173"/>
    </row>
    <row r="27" spans="1:37" ht="13.5" customHeight="1" x14ac:dyDescent="0.3">
      <c r="B27" s="174" t="s">
        <v>72</v>
      </c>
      <c r="C27" s="174"/>
      <c r="D27" s="174"/>
      <c r="E27" s="174"/>
      <c r="F27" s="174"/>
      <c r="G27" s="174"/>
      <c r="H27" s="174"/>
      <c r="I27" s="174"/>
      <c r="J27" s="174"/>
      <c r="K27" s="174"/>
      <c r="L27" s="174"/>
      <c r="M27" s="174"/>
    </row>
    <row r="28" spans="1:37" ht="13.5" customHeight="1" thickBot="1" x14ac:dyDescent="0.35">
      <c r="B28" s="174"/>
      <c r="C28" s="174"/>
      <c r="D28" s="174"/>
      <c r="E28" s="174"/>
      <c r="F28" s="174"/>
      <c r="G28" s="174"/>
      <c r="H28" s="174"/>
      <c r="I28" s="174"/>
      <c r="J28" s="174"/>
      <c r="K28" s="174"/>
      <c r="L28" s="174"/>
      <c r="P28" s="174"/>
    </row>
    <row r="29" spans="1:37" ht="32.25" customHeight="1" thickBot="1" x14ac:dyDescent="0.35">
      <c r="D29" s="175" t="s">
        <v>73</v>
      </c>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1:37" s="178" customFormat="1" ht="23.25" customHeight="1" thickBot="1" x14ac:dyDescent="0.35">
      <c r="C30" s="179" t="s">
        <v>74</v>
      </c>
      <c r="D30" s="180" t="s">
        <v>75</v>
      </c>
      <c r="E30" s="181">
        <v>44287</v>
      </c>
      <c r="F30" s="181">
        <v>44317</v>
      </c>
      <c r="G30" s="181">
        <v>44348</v>
      </c>
      <c r="H30" s="181">
        <v>44378</v>
      </c>
      <c r="I30" s="181">
        <v>44409</v>
      </c>
      <c r="J30" s="181">
        <v>44440</v>
      </c>
      <c r="K30" s="181">
        <v>44470</v>
      </c>
      <c r="L30" s="181">
        <v>44501</v>
      </c>
      <c r="M30" s="181">
        <v>44531</v>
      </c>
      <c r="N30" s="182" t="s">
        <v>76</v>
      </c>
      <c r="O30" s="181">
        <v>44562</v>
      </c>
      <c r="P30" s="181">
        <v>44593</v>
      </c>
      <c r="Q30" s="181">
        <v>44621</v>
      </c>
      <c r="R30" s="181">
        <v>44652</v>
      </c>
      <c r="S30" s="181">
        <v>44682</v>
      </c>
      <c r="T30" s="181">
        <v>44713</v>
      </c>
      <c r="U30" s="181">
        <v>44743</v>
      </c>
      <c r="V30" s="181">
        <v>44774</v>
      </c>
      <c r="W30" s="181">
        <v>44805</v>
      </c>
      <c r="X30" s="181">
        <v>44835</v>
      </c>
      <c r="Y30" s="181">
        <v>44866</v>
      </c>
      <c r="Z30" s="181">
        <v>44896</v>
      </c>
      <c r="AA30" s="182" t="s">
        <v>77</v>
      </c>
      <c r="AB30" s="181">
        <v>44927</v>
      </c>
      <c r="AC30" s="181">
        <v>44958</v>
      </c>
      <c r="AD30" s="181">
        <v>44986</v>
      </c>
      <c r="AE30" s="181">
        <v>45017</v>
      </c>
      <c r="AF30" s="181">
        <v>45047</v>
      </c>
      <c r="AG30" s="181">
        <v>45078</v>
      </c>
      <c r="AH30" s="181">
        <v>45108</v>
      </c>
      <c r="AI30" s="181">
        <v>45139</v>
      </c>
      <c r="AJ30" s="181">
        <v>45170</v>
      </c>
      <c r="AK30" s="182" t="s">
        <v>78</v>
      </c>
    </row>
    <row r="31" spans="1:37" x14ac:dyDescent="0.3">
      <c r="C31" s="183">
        <v>44197</v>
      </c>
      <c r="D31" s="184">
        <v>425.99261833178747</v>
      </c>
      <c r="E31" s="185">
        <v>0.43147163076361039</v>
      </c>
      <c r="F31" s="185">
        <v>6.063281843180846</v>
      </c>
      <c r="G31" s="185">
        <v>0.4630018367786306</v>
      </c>
      <c r="H31" s="185">
        <v>-0.19880151643621957</v>
      </c>
      <c r="I31" s="185">
        <v>8.680869345158726E-2</v>
      </c>
      <c r="J31" s="185">
        <v>0.1970117750403233</v>
      </c>
      <c r="K31" s="185">
        <v>9.2593527671681386E-2</v>
      </c>
      <c r="L31" s="185">
        <v>5.9413380676517136E-2</v>
      </c>
      <c r="M31" s="185">
        <v>-9.8440382431363105E-2</v>
      </c>
      <c r="N31" s="186">
        <f>SUM(E31:M31)</f>
        <v>7.0963407886956134</v>
      </c>
      <c r="O31" s="185">
        <v>0.10787322281129264</v>
      </c>
      <c r="P31" s="185">
        <v>6.5487057234690838E-2</v>
      </c>
      <c r="Q31" s="185">
        <v>8.6195708606737753E-2</v>
      </c>
      <c r="R31" s="185">
        <v>-1.9582907525546034E-2</v>
      </c>
      <c r="S31" s="185">
        <v>-1.8976993567889622E-2</v>
      </c>
      <c r="T31" s="185">
        <v>3.697821454949235E-2</v>
      </c>
      <c r="U31" s="185">
        <v>-1.5299170732930634E-2</v>
      </c>
      <c r="V31" s="185">
        <v>-2.6012213161379805E-2</v>
      </c>
      <c r="W31" s="185">
        <v>6.0310729135153451E-3</v>
      </c>
      <c r="X31" s="185">
        <v>-6.1184634888320488E-2</v>
      </c>
      <c r="Y31" s="185">
        <v>0.14432793321782356</v>
      </c>
      <c r="Z31" s="185">
        <v>-0.12131222651561302</v>
      </c>
      <c r="AA31" s="186">
        <f>SUM(O31:Z31)</f>
        <v>0.18452506294187287</v>
      </c>
      <c r="AB31" s="185">
        <v>2.883996259555488E-2</v>
      </c>
      <c r="AC31" s="185">
        <v>3.4965955649511216E-2</v>
      </c>
      <c r="AD31" s="185">
        <v>-0.27169253166965746</v>
      </c>
      <c r="AE31" s="185">
        <v>8.0873699999983728E-2</v>
      </c>
      <c r="AF31" s="185">
        <v>3.4213489999956437E-2</v>
      </c>
      <c r="AG31" s="185">
        <v>4.1504879999763489E-2</v>
      </c>
      <c r="AH31" s="185">
        <v>6.39356900002781E-2</v>
      </c>
      <c r="AI31" s="185">
        <v>6.0285300000373354E-3</v>
      </c>
      <c r="AJ31" s="185">
        <v>1.4323489999753747E-2</v>
      </c>
      <c r="AK31" s="186">
        <f t="shared" ref="AK31:AK62" si="0">N31+AA31+SUM(AB31:AJ31)</f>
        <v>7.3138590182126677</v>
      </c>
    </row>
    <row r="32" spans="1:37" x14ac:dyDescent="0.3">
      <c r="C32" s="183">
        <v>44228</v>
      </c>
      <c r="D32" s="184">
        <v>393.12977532361197</v>
      </c>
      <c r="E32" s="185"/>
      <c r="F32" s="185">
        <v>-0.83878466104800964</v>
      </c>
      <c r="G32" s="185">
        <v>0.35502169146860751</v>
      </c>
      <c r="H32" s="185">
        <v>-0.13793452779674453</v>
      </c>
      <c r="I32" s="185">
        <v>0.14450850980534824</v>
      </c>
      <c r="J32" s="185">
        <v>0.17717074264692201</v>
      </c>
      <c r="K32" s="185">
        <v>-3.8054471157693115E-2</v>
      </c>
      <c r="L32" s="185">
        <v>0.10701240715758331</v>
      </c>
      <c r="M32" s="185">
        <v>0.15131407406806829</v>
      </c>
      <c r="N32" s="186">
        <f t="shared" ref="N32:N39" si="1">SUM(E32:M32)</f>
        <v>-7.9746234855917919E-2</v>
      </c>
      <c r="O32" s="185">
        <v>6.4730242056157294E-2</v>
      </c>
      <c r="P32" s="185">
        <v>1.1816365210847835E-2</v>
      </c>
      <c r="Q32" s="185">
        <v>0.16893030697542599</v>
      </c>
      <c r="R32" s="185">
        <v>1.8680411596960766E-4</v>
      </c>
      <c r="S32" s="185">
        <v>-1.5735312120455092E-3</v>
      </c>
      <c r="T32" s="185">
        <v>4.0130247435740785E-2</v>
      </c>
      <c r="U32" s="185">
        <v>-1.164188693445567E-2</v>
      </c>
      <c r="V32" s="185">
        <v>2.8491030291661446E-2</v>
      </c>
      <c r="W32" s="185">
        <v>-3.6679733144637794E-2</v>
      </c>
      <c r="X32" s="185">
        <v>-7.4876612466141523E-3</v>
      </c>
      <c r="Y32" s="185">
        <v>-2.7460695962020054E-2</v>
      </c>
      <c r="Z32" s="185">
        <v>-2.2577446356194741E-2</v>
      </c>
      <c r="AA32" s="186">
        <f t="shared" ref="AA32:AA42" si="2">SUM(O32:Z32)</f>
        <v>0.20686404122983504</v>
      </c>
      <c r="AB32" s="185">
        <v>6.1590906757942321E-3</v>
      </c>
      <c r="AC32" s="185">
        <v>1.3612226523036952E-2</v>
      </c>
      <c r="AD32" s="185">
        <v>-2.5587893047713806E-3</v>
      </c>
      <c r="AE32" s="185">
        <v>-0.11469561787964722</v>
      </c>
      <c r="AF32" s="185">
        <v>1.319197000003669E-2</v>
      </c>
      <c r="AG32" s="185">
        <v>4.0963499995996244E-3</v>
      </c>
      <c r="AH32" s="185">
        <v>-5.3080699996144176E-3</v>
      </c>
      <c r="AI32" s="185">
        <v>8.0131500000106826E-3</v>
      </c>
      <c r="AJ32" s="185">
        <v>1.0981789999846114E-2</v>
      </c>
      <c r="AK32" s="186">
        <f t="shared" si="0"/>
        <v>6.0609906388208401E-2</v>
      </c>
    </row>
    <row r="33" spans="3:37" x14ac:dyDescent="0.3">
      <c r="C33" s="183">
        <v>44256</v>
      </c>
      <c r="D33" s="184">
        <v>456.5083311375779</v>
      </c>
      <c r="E33" s="185"/>
      <c r="F33" s="185"/>
      <c r="G33" s="185">
        <v>1.1258264906819022</v>
      </c>
      <c r="H33" s="185">
        <v>-0.35634130293624366</v>
      </c>
      <c r="I33" s="185">
        <v>0.1204478836010594</v>
      </c>
      <c r="J33" s="185">
        <v>0.23735907514571863</v>
      </c>
      <c r="K33" s="185">
        <v>0.1685140187320826</v>
      </c>
      <c r="L33" s="185">
        <v>-4.4661601472228085E-2</v>
      </c>
      <c r="M33" s="185">
        <v>0.26513271484924417</v>
      </c>
      <c r="N33" s="186">
        <f t="shared" si="1"/>
        <v>1.5162772786015353</v>
      </c>
      <c r="O33" s="185">
        <v>1.2606488659230308E-3</v>
      </c>
      <c r="P33" s="185">
        <v>7.7948490783626312E-2</v>
      </c>
      <c r="Q33" s="185">
        <v>0.61418507127257271</v>
      </c>
      <c r="R33" s="185">
        <v>-4.960198929489934E-2</v>
      </c>
      <c r="S33" s="185">
        <v>-5.8976970940932461E-2</v>
      </c>
      <c r="T33" s="185">
        <v>2.733561957143138E-2</v>
      </c>
      <c r="U33" s="185">
        <v>-4.0021413111048787E-2</v>
      </c>
      <c r="V33" s="185">
        <v>-3.5019213330883758E-2</v>
      </c>
      <c r="W33" s="185">
        <v>2.4361275370949897E-2</v>
      </c>
      <c r="X33" s="185">
        <v>-7.6714396079580638E-2</v>
      </c>
      <c r="Y33" s="185">
        <v>-4.6580303221105623E-2</v>
      </c>
      <c r="Z33" s="185">
        <v>-2.1920799665622326E-3</v>
      </c>
      <c r="AA33" s="186">
        <f t="shared" si="2"/>
        <v>0.43598473991949049</v>
      </c>
      <c r="AB33" s="185">
        <v>-4.0414897715493225E-2</v>
      </c>
      <c r="AC33" s="185">
        <v>5.599102886833407E-3</v>
      </c>
      <c r="AD33" s="185">
        <v>-9.4017507510670839E-3</v>
      </c>
      <c r="AE33" s="185">
        <v>1.7327443937517728E-2</v>
      </c>
      <c r="AF33" s="185">
        <v>-0.18077946445635007</v>
      </c>
      <c r="AG33" s="185">
        <v>1.1798819999683019E-2</v>
      </c>
      <c r="AH33" s="185">
        <v>5.5943100002764368E-3</v>
      </c>
      <c r="AI33" s="185">
        <v>1.4723509999953421E-2</v>
      </c>
      <c r="AJ33" s="185">
        <v>6.5140899998255009E-3</v>
      </c>
      <c r="AK33" s="186">
        <f t="shared" si="0"/>
        <v>1.7832231824222049</v>
      </c>
    </row>
    <row r="34" spans="3:37" x14ac:dyDescent="0.3">
      <c r="C34" s="183">
        <v>44287</v>
      </c>
      <c r="D34" s="184">
        <v>430.01119017959803</v>
      </c>
      <c r="E34" s="185"/>
      <c r="F34" s="185"/>
      <c r="G34" s="185"/>
      <c r="H34" s="185">
        <v>-1.2256496318237282</v>
      </c>
      <c r="I34" s="185">
        <v>0.14567613961469306</v>
      </c>
      <c r="J34" s="185">
        <v>0.38790767841800289</v>
      </c>
      <c r="K34" s="185">
        <v>0.15760507296670312</v>
      </c>
      <c r="L34" s="185">
        <v>0.11805300581903566</v>
      </c>
      <c r="M34" s="185">
        <v>0.16448960988464023</v>
      </c>
      <c r="N34" s="186">
        <f t="shared" si="1"/>
        <v>-0.25191812512065326</v>
      </c>
      <c r="O34" s="185">
        <v>4.9435345782399054E-2</v>
      </c>
      <c r="P34" s="185">
        <v>-2.8891996992683744E-2</v>
      </c>
      <c r="Q34" s="185">
        <v>0.54696290063242259</v>
      </c>
      <c r="R34" s="185">
        <v>-5.6502680347364276E-2</v>
      </c>
      <c r="S34" s="185">
        <v>0.17122233983280921</v>
      </c>
      <c r="T34" s="185">
        <v>7.3350365422982122E-2</v>
      </c>
      <c r="U34" s="185">
        <v>-1.2584878869688509E-2</v>
      </c>
      <c r="V34" s="185">
        <v>3.3840493428954233E-2</v>
      </c>
      <c r="W34" s="185">
        <v>-8.200103877913989E-2</v>
      </c>
      <c r="X34" s="185">
        <v>-1.390060492366274E-2</v>
      </c>
      <c r="Y34" s="185">
        <v>2.6187911159524901E-2</v>
      </c>
      <c r="Z34" s="185">
        <v>3.1176785363641102E-2</v>
      </c>
      <c r="AA34" s="186">
        <f t="shared" si="2"/>
        <v>0.73829494171019405</v>
      </c>
      <c r="AB34" s="185">
        <v>-2.2451092880146462E-2</v>
      </c>
      <c r="AC34" s="185">
        <v>2.3018698861335452E-2</v>
      </c>
      <c r="AD34" s="185">
        <v>-1.4411896569470173E-2</v>
      </c>
      <c r="AE34" s="185">
        <v>3.1679827540074257E-3</v>
      </c>
      <c r="AF34" s="185">
        <v>-6.3836604585844725E-2</v>
      </c>
      <c r="AG34" s="185">
        <v>-0.21434801376744872</v>
      </c>
      <c r="AH34" s="185">
        <v>1.3685700000053203E-2</v>
      </c>
      <c r="AI34" s="185">
        <v>1.9859130000043024E-2</v>
      </c>
      <c r="AJ34" s="185">
        <v>3.5444499999357504E-3</v>
      </c>
      <c r="AK34" s="186">
        <f t="shared" si="0"/>
        <v>0.23460517040200557</v>
      </c>
    </row>
    <row r="35" spans="3:37" x14ac:dyDescent="0.3">
      <c r="C35" s="183">
        <v>44317</v>
      </c>
      <c r="D35" s="184">
        <v>411.89871048536617</v>
      </c>
      <c r="E35" s="185"/>
      <c r="F35" s="185"/>
      <c r="G35" s="185"/>
      <c r="H35" s="185"/>
      <c r="I35" s="185">
        <v>8.4665055517461951E-2</v>
      </c>
      <c r="J35" s="185">
        <v>0.44601586751542754</v>
      </c>
      <c r="K35" s="185">
        <v>0.20856984310512416</v>
      </c>
      <c r="L35" s="185">
        <v>0.13690375648923236</v>
      </c>
      <c r="M35" s="185">
        <v>0.24459720360169968</v>
      </c>
      <c r="N35" s="186">
        <f t="shared" si="1"/>
        <v>1.1207517262289457</v>
      </c>
      <c r="O35" s="185">
        <v>1.6759651626330196E-3</v>
      </c>
      <c r="P35" s="185">
        <v>0.12835922021218948</v>
      </c>
      <c r="Q35" s="185">
        <v>-1.7623857552223399E-2</v>
      </c>
      <c r="R35" s="185">
        <v>2.7739754638901104E-2</v>
      </c>
      <c r="S35" s="185">
        <v>0.19670072877369194</v>
      </c>
      <c r="T35" s="185">
        <v>5.8058942992545326E-2</v>
      </c>
      <c r="U35" s="185">
        <v>-1.2945944559476175E-2</v>
      </c>
      <c r="V35" s="185">
        <v>5.3029742177216121E-2</v>
      </c>
      <c r="W35" s="185">
        <v>3.810129061241696E-2</v>
      </c>
      <c r="X35" s="185">
        <v>1.3682653278181078E-2</v>
      </c>
      <c r="Y35" s="185">
        <v>1.0839888740463266E-2</v>
      </c>
      <c r="Z35" s="185">
        <v>7.7341967499876318E-2</v>
      </c>
      <c r="AA35" s="186">
        <f t="shared" si="2"/>
        <v>0.57496035197641504</v>
      </c>
      <c r="AB35" s="185">
        <v>2.4587555736843569E-3</v>
      </c>
      <c r="AC35" s="185">
        <v>-1.5907264226484585E-3</v>
      </c>
      <c r="AD35" s="185">
        <v>-1.3804764006977166E-3</v>
      </c>
      <c r="AE35" s="185">
        <v>2.1419706743586175E-3</v>
      </c>
      <c r="AF35" s="185">
        <v>8.8054591014383732E-3</v>
      </c>
      <c r="AG35" s="185">
        <v>-8.0734160976589919E-3</v>
      </c>
      <c r="AH35" s="185">
        <v>-9.0270779999798378E-2</v>
      </c>
      <c r="AI35" s="185">
        <v>1.0829530000023624E-2</v>
      </c>
      <c r="AJ35" s="185">
        <v>1.0826219999955811E-2</v>
      </c>
      <c r="AK35" s="186">
        <f t="shared" si="0"/>
        <v>1.629458614634018</v>
      </c>
    </row>
    <row r="36" spans="3:37" x14ac:dyDescent="0.3">
      <c r="C36" s="183">
        <v>44348</v>
      </c>
      <c r="D36" s="184">
        <v>429.48509566716609</v>
      </c>
      <c r="E36" s="185"/>
      <c r="F36" s="185"/>
      <c r="G36" s="185"/>
      <c r="H36" s="185"/>
      <c r="I36" s="185"/>
      <c r="J36" s="185">
        <v>-0.34999392141969565</v>
      </c>
      <c r="K36" s="185">
        <v>0.13477922103163564</v>
      </c>
      <c r="L36" s="185">
        <v>0.70744696136546281</v>
      </c>
      <c r="M36" s="185">
        <v>0.12038257216903503</v>
      </c>
      <c r="N36" s="186">
        <f t="shared" si="1"/>
        <v>0.61261483314643783</v>
      </c>
      <c r="O36" s="185">
        <v>0.13712648425610041</v>
      </c>
      <c r="P36" s="185">
        <v>0.22384092145290424</v>
      </c>
      <c r="Q36" s="185">
        <v>0.19253397709991305</v>
      </c>
      <c r="R36" s="185">
        <v>6.6720049856201058E-2</v>
      </c>
      <c r="S36" s="185">
        <v>9.1917538663665255E-2</v>
      </c>
      <c r="T36" s="185">
        <v>0.2260498874322252</v>
      </c>
      <c r="U36" s="185">
        <v>6.745463120137174E-2</v>
      </c>
      <c r="V36" s="185">
        <v>3.5458773453683534E-2</v>
      </c>
      <c r="W36" s="185">
        <v>-3.9844010405545305E-3</v>
      </c>
      <c r="X36" s="185">
        <v>9.2589583845722245E-2</v>
      </c>
      <c r="Y36" s="185">
        <v>-7.7621501070552767E-3</v>
      </c>
      <c r="Z36" s="185">
        <v>3.1870181432736899E-2</v>
      </c>
      <c r="AA36" s="186">
        <f t="shared" si="2"/>
        <v>1.1538154775469138</v>
      </c>
      <c r="AB36" s="185">
        <v>2.3599409696203111E-2</v>
      </c>
      <c r="AC36" s="185">
        <v>2.2401448590130713E-2</v>
      </c>
      <c r="AD36" s="185">
        <v>1.6570084117688566E-2</v>
      </c>
      <c r="AE36" s="185">
        <v>7.4995055324507121E-3</v>
      </c>
      <c r="AF36" s="185">
        <v>1.0831318063026174E-2</v>
      </c>
      <c r="AG36" s="185">
        <v>-1.0742733858933207E-2</v>
      </c>
      <c r="AH36" s="185">
        <v>2.7223999895625184E-2</v>
      </c>
      <c r="AI36" s="185">
        <v>-0.12439059989532097</v>
      </c>
      <c r="AJ36" s="185">
        <v>1.9911309999883997E-2</v>
      </c>
      <c r="AK36" s="186">
        <f t="shared" si="0"/>
        <v>1.7593340528341059</v>
      </c>
    </row>
    <row r="37" spans="3:37" x14ac:dyDescent="0.3">
      <c r="C37" s="183">
        <v>44378</v>
      </c>
      <c r="D37" s="184">
        <v>411.88190880399611</v>
      </c>
      <c r="E37" s="185"/>
      <c r="F37" s="185"/>
      <c r="G37" s="185"/>
      <c r="H37" s="185"/>
      <c r="I37" s="185"/>
      <c r="J37" s="185"/>
      <c r="K37" s="185">
        <v>-0.93336281000586041</v>
      </c>
      <c r="L37" s="185">
        <v>0.95473462253983143</v>
      </c>
      <c r="M37" s="185">
        <v>0.2431095385661024</v>
      </c>
      <c r="N37" s="186">
        <f t="shared" si="1"/>
        <v>0.26448135110007343</v>
      </c>
      <c r="O37" s="185">
        <v>0.1462202230082994</v>
      </c>
      <c r="P37" s="185">
        <v>0.28032273422348908</v>
      </c>
      <c r="Q37" s="185">
        <v>0.16803330386682092</v>
      </c>
      <c r="R37" s="185">
        <v>0.1201054389613887</v>
      </c>
      <c r="S37" s="185">
        <v>0.21515699277682643</v>
      </c>
      <c r="T37" s="185">
        <v>0.17954977894066815</v>
      </c>
      <c r="U37" s="185">
        <v>8.6398501714711529E-2</v>
      </c>
      <c r="V37" s="185">
        <v>9.0983714895344292E-2</v>
      </c>
      <c r="W37" s="185">
        <v>7.7384852173111085E-2</v>
      </c>
      <c r="X37" s="185">
        <v>-1.6843114136918302E-2</v>
      </c>
      <c r="Y37" s="185">
        <v>2.4599983328471353E-2</v>
      </c>
      <c r="Z37" s="185">
        <v>2.9072500989286709E-3</v>
      </c>
      <c r="AA37" s="186">
        <f t="shared" si="2"/>
        <v>1.3748196598511413</v>
      </c>
      <c r="AB37" s="185">
        <v>-1.7142134413120402E-2</v>
      </c>
      <c r="AC37" s="185">
        <v>3.5639133060271888E-2</v>
      </c>
      <c r="AD37" s="185">
        <v>3.1738394571220852E-2</v>
      </c>
      <c r="AE37" s="185">
        <v>1.1054361742196761E-2</v>
      </c>
      <c r="AF37" s="185">
        <v>1.6952958573142496E-2</v>
      </c>
      <c r="AG37" s="185">
        <v>1.9147441519010044E-2</v>
      </c>
      <c r="AH37" s="185">
        <v>3.2382264578984632E-2</v>
      </c>
      <c r="AI37" s="185">
        <v>-1.1744329622445093E-2</v>
      </c>
      <c r="AJ37" s="185">
        <v>-0.13266279495650224</v>
      </c>
      <c r="AK37" s="186">
        <f t="shared" si="0"/>
        <v>1.6246663060039737</v>
      </c>
    </row>
    <row r="38" spans="3:37" x14ac:dyDescent="0.3">
      <c r="C38" s="183">
        <v>44409</v>
      </c>
      <c r="D38" s="184">
        <v>377.92187648389017</v>
      </c>
      <c r="E38" s="185"/>
      <c r="F38" s="185"/>
      <c r="G38" s="185"/>
      <c r="H38" s="185"/>
      <c r="I38" s="185"/>
      <c r="J38" s="185"/>
      <c r="K38" s="185"/>
      <c r="L38" s="185">
        <v>0.25923010299533189</v>
      </c>
      <c r="M38" s="185">
        <v>0.79986172791325316</v>
      </c>
      <c r="N38" s="186">
        <f t="shared" si="1"/>
        <v>1.0590918309085851</v>
      </c>
      <c r="O38" s="185">
        <v>0.21905861034946383</v>
      </c>
      <c r="P38" s="185">
        <v>0.21183179113711503</v>
      </c>
      <c r="Q38" s="185">
        <v>0.14291775630431403</v>
      </c>
      <c r="R38" s="185">
        <v>0.12326358383990055</v>
      </c>
      <c r="S38" s="185">
        <v>0.22656130632105942</v>
      </c>
      <c r="T38" s="185">
        <v>0.13471591076421419</v>
      </c>
      <c r="U38" s="185">
        <v>0.10219956746720982</v>
      </c>
      <c r="V38" s="185">
        <v>0.10187960045260525</v>
      </c>
      <c r="W38" s="185">
        <v>0.13866063443526855</v>
      </c>
      <c r="X38" s="185">
        <v>7.9373513430311959E-2</v>
      </c>
      <c r="Y38" s="185">
        <v>-2.2963115339450724E-2</v>
      </c>
      <c r="Z38" s="185">
        <v>-6.3998190861639159E-2</v>
      </c>
      <c r="AA38" s="186">
        <f t="shared" si="2"/>
        <v>1.3935009683003727</v>
      </c>
      <c r="AB38" s="185">
        <v>1.6055876426605664E-2</v>
      </c>
      <c r="AC38" s="185">
        <v>4.254107816080932E-2</v>
      </c>
      <c r="AD38" s="185">
        <v>1.2054681976849224E-2</v>
      </c>
      <c r="AE38" s="185">
        <v>6.6723018481980034E-3</v>
      </c>
      <c r="AF38" s="185">
        <v>-1.872043838375248E-2</v>
      </c>
      <c r="AG38" s="185">
        <v>4.3308168721978291E-3</v>
      </c>
      <c r="AH38" s="185">
        <v>2.2998221830164312E-2</v>
      </c>
      <c r="AI38" s="185">
        <v>4.1997298513933856E-3</v>
      </c>
      <c r="AJ38" s="185">
        <v>-9.8154335443041418E-3</v>
      </c>
      <c r="AK38" s="186">
        <f t="shared" si="0"/>
        <v>2.5329096342471189</v>
      </c>
    </row>
    <row r="39" spans="3:37" x14ac:dyDescent="0.3">
      <c r="C39" s="183">
        <v>44440</v>
      </c>
      <c r="D39" s="184">
        <v>421.19619558326639</v>
      </c>
      <c r="E39" s="185"/>
      <c r="F39" s="185"/>
      <c r="G39" s="185"/>
      <c r="H39" s="185"/>
      <c r="I39" s="185"/>
      <c r="J39" s="185"/>
      <c r="K39" s="185"/>
      <c r="L39" s="185"/>
      <c r="M39" s="185">
        <v>0.88152643779807249</v>
      </c>
      <c r="N39" s="186">
        <f t="shared" si="1"/>
        <v>0.88152643779807249</v>
      </c>
      <c r="O39" s="185">
        <v>0.77945672904616004</v>
      </c>
      <c r="P39" s="185">
        <v>0.45199209606630575</v>
      </c>
      <c r="Q39" s="185">
        <v>0.56966662070755092</v>
      </c>
      <c r="R39" s="185">
        <v>0.17408958099161964</v>
      </c>
      <c r="S39" s="185">
        <v>0.2994971720906392</v>
      </c>
      <c r="T39" s="185">
        <v>0.12971528113388331</v>
      </c>
      <c r="U39" s="185">
        <v>7.8494451215249228E-2</v>
      </c>
      <c r="V39" s="185">
        <v>0.17853777456861053</v>
      </c>
      <c r="W39" s="185">
        <v>0.18198670103896575</v>
      </c>
      <c r="X39" s="185">
        <v>8.3668323234576292E-2</v>
      </c>
      <c r="Y39" s="185">
        <v>-2.0303421843664182E-2</v>
      </c>
      <c r="Z39" s="185">
        <v>3.6376865182319307E-4</v>
      </c>
      <c r="AA39" s="186">
        <f t="shared" si="2"/>
        <v>2.9071650769017197</v>
      </c>
      <c r="AB39" s="185">
        <v>2.267201323320478E-3</v>
      </c>
      <c r="AC39" s="185">
        <v>3.7590650912136425E-2</v>
      </c>
      <c r="AD39" s="185">
        <v>2.2816942436918453E-2</v>
      </c>
      <c r="AE39" s="185">
        <v>-3.0058837843057518E-2</v>
      </c>
      <c r="AF39" s="185">
        <v>1.7347125397520813E-2</v>
      </c>
      <c r="AG39" s="185">
        <v>8.1657398069978626E-3</v>
      </c>
      <c r="AH39" s="185">
        <v>3.9106121355132473E-2</v>
      </c>
      <c r="AI39" s="185">
        <v>1.7983498738715298E-2</v>
      </c>
      <c r="AJ39" s="185">
        <v>4.5667525438375378E-3</v>
      </c>
      <c r="AK39" s="186">
        <f t="shared" si="0"/>
        <v>3.908476709371314</v>
      </c>
    </row>
    <row r="40" spans="3:37" x14ac:dyDescent="0.3">
      <c r="C40" s="183">
        <v>44470</v>
      </c>
      <c r="D40" s="184">
        <v>424.24175451786834</v>
      </c>
      <c r="E40" s="185"/>
      <c r="F40" s="185"/>
      <c r="G40" s="185"/>
      <c r="H40" s="185"/>
      <c r="I40" s="185"/>
      <c r="J40" s="185"/>
      <c r="K40" s="185"/>
      <c r="L40" s="185"/>
      <c r="M40" s="185"/>
      <c r="N40" s="186"/>
      <c r="O40" s="185">
        <v>-1.5540895701235513E-2</v>
      </c>
      <c r="P40" s="185">
        <v>0.4118199164673797</v>
      </c>
      <c r="Q40" s="185">
        <v>0.76801843907338707</v>
      </c>
      <c r="R40" s="185">
        <v>0.18972764381311435</v>
      </c>
      <c r="S40" s="185">
        <v>0.15023326360352485</v>
      </c>
      <c r="T40" s="185">
        <v>0.10320243976417487</v>
      </c>
      <c r="U40" s="185">
        <v>7.85769831198877E-2</v>
      </c>
      <c r="V40" s="185">
        <v>0.14308184282089087</v>
      </c>
      <c r="W40" s="185">
        <v>0.13274298715134591</v>
      </c>
      <c r="X40" s="185">
        <v>4.3035563831040236E-2</v>
      </c>
      <c r="Y40" s="185">
        <v>6.932545092553255E-2</v>
      </c>
      <c r="Z40" s="185">
        <v>7.2457484785445558E-2</v>
      </c>
      <c r="AA40" s="186">
        <f t="shared" si="2"/>
        <v>2.1466811196544882</v>
      </c>
      <c r="AB40" s="185">
        <v>2.0195181449309985E-2</v>
      </c>
      <c r="AC40" s="185">
        <v>-3.3250773299869252E-2</v>
      </c>
      <c r="AD40" s="185">
        <v>2.3791862798304919E-2</v>
      </c>
      <c r="AE40" s="185">
        <v>-6.1624079552302646E-3</v>
      </c>
      <c r="AF40" s="185">
        <v>-2.6145320526779869E-2</v>
      </c>
      <c r="AG40" s="185">
        <v>4.3948300011436459E-2</v>
      </c>
      <c r="AH40" s="185">
        <v>4.9709633132067665E-2</v>
      </c>
      <c r="AI40" s="185">
        <v>1.6470738340956359E-2</v>
      </c>
      <c r="AJ40" s="185">
        <v>-9.4030977015222561E-3</v>
      </c>
      <c r="AK40" s="186">
        <f t="shared" si="0"/>
        <v>2.2258352359031619</v>
      </c>
    </row>
    <row r="41" spans="3:37" x14ac:dyDescent="0.3">
      <c r="C41" s="183">
        <v>44501</v>
      </c>
      <c r="D41" s="184">
        <v>423.43465713761111</v>
      </c>
      <c r="E41" s="185"/>
      <c r="F41" s="185"/>
      <c r="G41" s="185"/>
      <c r="H41" s="185"/>
      <c r="I41" s="185"/>
      <c r="J41" s="185"/>
      <c r="K41" s="185"/>
      <c r="L41" s="185"/>
      <c r="M41" s="185"/>
      <c r="N41" s="186"/>
      <c r="O41" s="185"/>
      <c r="P41" s="185">
        <v>0.16602012079403039</v>
      </c>
      <c r="Q41" s="185">
        <v>0.82971160580490277</v>
      </c>
      <c r="R41" s="185">
        <v>0.22955458593617095</v>
      </c>
      <c r="S41" s="185">
        <v>0.1578049574559941</v>
      </c>
      <c r="T41" s="185">
        <v>4.7961933362330456E-2</v>
      </c>
      <c r="U41" s="185">
        <v>0.1379855511149799</v>
      </c>
      <c r="V41" s="185">
        <v>0.142389142916727</v>
      </c>
      <c r="W41" s="185">
        <v>0.11928588345932667</v>
      </c>
      <c r="X41" s="185">
        <v>0.12414764826201008</v>
      </c>
      <c r="Y41" s="185">
        <v>8.7827824177168168E-2</v>
      </c>
      <c r="Z41" s="185">
        <v>0.11152839654840818</v>
      </c>
      <c r="AA41" s="186">
        <f t="shared" si="2"/>
        <v>2.1542176498320487</v>
      </c>
      <c r="AB41" s="185">
        <v>-1.6424311458820284E-2</v>
      </c>
      <c r="AC41" s="185">
        <v>6.8529885599559748E-3</v>
      </c>
      <c r="AD41" s="185">
        <v>4.5158320140956221E-2</v>
      </c>
      <c r="AE41" s="185">
        <v>3.1544103489977715E-4</v>
      </c>
      <c r="AF41" s="185">
        <v>-3.3456468816893903E-2</v>
      </c>
      <c r="AG41" s="185">
        <v>8.4342730967250645E-3</v>
      </c>
      <c r="AH41" s="185">
        <v>1.9816462030007642E-2</v>
      </c>
      <c r="AI41" s="185">
        <v>8.188170513562909E-3</v>
      </c>
      <c r="AJ41" s="185">
        <v>9.8935769185004574E-3</v>
      </c>
      <c r="AK41" s="186">
        <f t="shared" si="0"/>
        <v>2.2029961018509425</v>
      </c>
    </row>
    <row r="42" spans="3:37" ht="14.5" thickBot="1" x14ac:dyDescent="0.35">
      <c r="C42" s="183">
        <v>44531</v>
      </c>
      <c r="D42" s="184">
        <v>427.57107874480903</v>
      </c>
      <c r="E42" s="185"/>
      <c r="F42" s="185"/>
      <c r="G42" s="185"/>
      <c r="H42" s="185"/>
      <c r="I42" s="185"/>
      <c r="J42" s="185"/>
      <c r="K42" s="185"/>
      <c r="L42" s="185"/>
      <c r="M42" s="185"/>
      <c r="N42" s="186"/>
      <c r="O42" s="185"/>
      <c r="P42" s="185"/>
      <c r="Q42" s="185">
        <v>1.4761322997914021</v>
      </c>
      <c r="R42" s="185">
        <v>0.45049724927980606</v>
      </c>
      <c r="S42" s="185">
        <v>0.57849277980642455</v>
      </c>
      <c r="T42" s="185">
        <v>0.23888086478962123</v>
      </c>
      <c r="U42" s="185">
        <v>0.2211050626893325</v>
      </c>
      <c r="V42" s="185">
        <v>0.19651472956604721</v>
      </c>
      <c r="W42" s="185">
        <v>0.27671179034558691</v>
      </c>
      <c r="X42" s="185">
        <v>0.18988486733906029</v>
      </c>
      <c r="Y42" s="185">
        <v>0.12120833092728844</v>
      </c>
      <c r="Z42" s="185">
        <v>0.14516290398427145</v>
      </c>
      <c r="AA42" s="186">
        <f t="shared" si="2"/>
        <v>3.8945908785188408</v>
      </c>
      <c r="AB42" s="185">
        <v>3.7285714086181088E-2</v>
      </c>
      <c r="AC42" s="185">
        <v>4.5537491657114515E-2</v>
      </c>
      <c r="AD42" s="185">
        <v>4.2650897148462263E-2</v>
      </c>
      <c r="AE42" s="185">
        <v>1.2979285212963987E-2</v>
      </c>
      <c r="AF42" s="185">
        <v>3.398440792659585E-2</v>
      </c>
      <c r="AG42" s="185">
        <v>3.905934064084704E-2</v>
      </c>
      <c r="AH42" s="185">
        <v>3.0106315425996399E-2</v>
      </c>
      <c r="AI42" s="185">
        <v>2.4183156089634394E-3</v>
      </c>
      <c r="AJ42" s="185">
        <v>-6.8919448946189732E-3</v>
      </c>
      <c r="AK42" s="186">
        <f t="shared" si="0"/>
        <v>4.1317207013313464</v>
      </c>
    </row>
    <row r="43" spans="3:37" s="174" customFormat="1" ht="14.5" thickBot="1" x14ac:dyDescent="0.35">
      <c r="C43" s="187" t="s">
        <v>79</v>
      </c>
      <c r="D43" s="188"/>
      <c r="E43" s="189">
        <f t="shared" ref="E43:AJ43" si="3">SUM(E31:E42)</f>
        <v>0.43147163076361039</v>
      </c>
      <c r="F43" s="189">
        <f t="shared" si="3"/>
        <v>5.2244971821328363</v>
      </c>
      <c r="G43" s="189">
        <f t="shared" si="3"/>
        <v>1.9438500189291403</v>
      </c>
      <c r="H43" s="189">
        <f t="shared" si="3"/>
        <v>-1.918726978992936</v>
      </c>
      <c r="I43" s="189">
        <f t="shared" si="3"/>
        <v>0.58210628199014991</v>
      </c>
      <c r="J43" s="189">
        <f t="shared" si="3"/>
        <v>1.0954712173466987</v>
      </c>
      <c r="K43" s="189">
        <f t="shared" si="3"/>
        <v>-0.20935559765632661</v>
      </c>
      <c r="L43" s="189">
        <f t="shared" si="3"/>
        <v>2.2981326355707665</v>
      </c>
      <c r="M43" s="189">
        <f t="shared" si="3"/>
        <v>2.7719734964187523</v>
      </c>
      <c r="N43" s="190">
        <f>SUM(N31:N42)</f>
        <v>12.219419886502692</v>
      </c>
      <c r="O43" s="189">
        <f t="shared" si="3"/>
        <v>1.4912965756371932</v>
      </c>
      <c r="P43" s="189">
        <f t="shared" si="3"/>
        <v>2.0005467165898949</v>
      </c>
      <c r="Q43" s="189">
        <f t="shared" si="3"/>
        <v>5.5456641325832265</v>
      </c>
      <c r="R43" s="189">
        <f t="shared" si="3"/>
        <v>1.2561971142652624</v>
      </c>
      <c r="S43" s="189">
        <f t="shared" si="3"/>
        <v>2.0080595836037674</v>
      </c>
      <c r="T43" s="189">
        <f t="shared" si="3"/>
        <v>1.2959294861593094</v>
      </c>
      <c r="U43" s="189">
        <f t="shared" si="3"/>
        <v>0.67972145431514264</v>
      </c>
      <c r="V43" s="189">
        <f t="shared" si="3"/>
        <v>0.94317541807947691</v>
      </c>
      <c r="W43" s="189">
        <f t="shared" si="3"/>
        <v>0.87260131453615486</v>
      </c>
      <c r="X43" s="189">
        <f t="shared" si="3"/>
        <v>0.45025174194580586</v>
      </c>
      <c r="Y43" s="189">
        <f t="shared" si="3"/>
        <v>0.35924763600297638</v>
      </c>
      <c r="Z43" s="189">
        <f t="shared" si="3"/>
        <v>0.26272879466512222</v>
      </c>
      <c r="AA43" s="190">
        <f>SUM(AA31:AA42)</f>
        <v>17.165419968383333</v>
      </c>
      <c r="AB43" s="189">
        <f t="shared" si="3"/>
        <v>4.0428755359073421E-2</v>
      </c>
      <c r="AC43" s="189">
        <f t="shared" si="3"/>
        <v>0.23291727513861815</v>
      </c>
      <c r="AD43" s="189">
        <f t="shared" si="3"/>
        <v>-0.10466426150526331</v>
      </c>
      <c r="AE43" s="189">
        <f t="shared" si="3"/>
        <v>-8.8848709413582583E-3</v>
      </c>
      <c r="AF43" s="189">
        <f t="shared" si="3"/>
        <v>-0.18761156770790421</v>
      </c>
      <c r="AG43" s="189">
        <f t="shared" si="3"/>
        <v>-5.2678201777780487E-2</v>
      </c>
      <c r="AH43" s="189">
        <f t="shared" si="3"/>
        <v>0.20897986824917325</v>
      </c>
      <c r="AI43" s="189">
        <f t="shared" si="3"/>
        <v>-2.742062646410659E-2</v>
      </c>
      <c r="AJ43" s="189">
        <f t="shared" si="3"/>
        <v>-7.8211591635408695E-2</v>
      </c>
      <c r="AK43" s="190">
        <f t="shared" si="0"/>
        <v>29.407694633601068</v>
      </c>
    </row>
    <row r="44" spans="3:37" x14ac:dyDescent="0.3">
      <c r="C44" s="183">
        <v>44562</v>
      </c>
      <c r="D44" s="184">
        <v>478.19876147709221</v>
      </c>
      <c r="E44" s="185"/>
      <c r="F44" s="185"/>
      <c r="G44" s="185"/>
      <c r="H44" s="185"/>
      <c r="I44" s="185"/>
      <c r="J44" s="185"/>
      <c r="K44" s="185"/>
      <c r="L44" s="185"/>
      <c r="M44" s="185"/>
      <c r="N44" s="186"/>
      <c r="O44" s="185"/>
      <c r="P44" s="185"/>
      <c r="Q44" s="185"/>
      <c r="R44" s="185">
        <v>1.4206359261946773</v>
      </c>
      <c r="S44" s="185">
        <v>1.684233503239625</v>
      </c>
      <c r="T44" s="185">
        <v>0.43736266181520023</v>
      </c>
      <c r="U44" s="185">
        <v>0.31894979175933713</v>
      </c>
      <c r="V44" s="185">
        <v>0.60523290617049952</v>
      </c>
      <c r="W44" s="185">
        <v>1.0271898648607021</v>
      </c>
      <c r="X44" s="185">
        <v>0.17351103806498713</v>
      </c>
      <c r="Y44" s="185">
        <v>8.7983179937964451E-2</v>
      </c>
      <c r="Z44" s="185">
        <v>0.16916579931631759</v>
      </c>
      <c r="AA44" s="186">
        <f>SUM(R44:Z44)</f>
        <v>5.9242646713593103</v>
      </c>
      <c r="AB44" s="185">
        <v>0.23702237503187007</v>
      </c>
      <c r="AC44" s="185">
        <v>0.18533456620804145</v>
      </c>
      <c r="AD44" s="185">
        <v>0.31360507861313636</v>
      </c>
      <c r="AE44" s="185">
        <v>0.10040908889641287</v>
      </c>
      <c r="AF44" s="185">
        <v>2.2111431659425307E-2</v>
      </c>
      <c r="AG44" s="185">
        <v>5.9582641139570569E-2</v>
      </c>
      <c r="AH44" s="185">
        <v>0.15354057969659607</v>
      </c>
      <c r="AI44" s="185">
        <v>0.11867097037423946</v>
      </c>
      <c r="AJ44" s="185">
        <v>7.0611624241962545E-2</v>
      </c>
      <c r="AK44" s="186">
        <f t="shared" si="0"/>
        <v>7.185153027220565</v>
      </c>
    </row>
    <row r="45" spans="3:37" x14ac:dyDescent="0.3">
      <c r="C45" s="183">
        <v>44593</v>
      </c>
      <c r="D45" s="184">
        <v>397.07740198875302</v>
      </c>
      <c r="E45" s="185"/>
      <c r="F45" s="185"/>
      <c r="G45" s="185"/>
      <c r="H45" s="185"/>
      <c r="I45" s="185"/>
      <c r="J45" s="185"/>
      <c r="K45" s="185"/>
      <c r="L45" s="185"/>
      <c r="M45" s="185"/>
      <c r="N45" s="186"/>
      <c r="O45" s="185"/>
      <c r="P45" s="185"/>
      <c r="Q45" s="185"/>
      <c r="R45" s="185"/>
      <c r="S45" s="185">
        <v>1.813514437424999</v>
      </c>
      <c r="T45" s="185">
        <v>0.42905662296254832</v>
      </c>
      <c r="U45" s="185">
        <v>0.17984620789661676</v>
      </c>
      <c r="V45" s="185">
        <v>0.38706519325290856</v>
      </c>
      <c r="W45" s="185">
        <v>0.80970880446420779</v>
      </c>
      <c r="X45" s="185">
        <v>0.12362370154909286</v>
      </c>
      <c r="Y45" s="185">
        <v>0.14948150172682517</v>
      </c>
      <c r="Z45" s="185">
        <v>0.13105048879538117</v>
      </c>
      <c r="AA45" s="186">
        <f t="shared" ref="AA45:AA52" si="4">SUM(R45:Z45)</f>
        <v>4.0233469580725796</v>
      </c>
      <c r="AB45" s="185">
        <v>0.1886078074584816</v>
      </c>
      <c r="AC45" s="185">
        <v>0.1305838598665332</v>
      </c>
      <c r="AD45" s="185">
        <v>0.1895299671984958</v>
      </c>
      <c r="AE45" s="185">
        <v>9.3487504146366973E-2</v>
      </c>
      <c r="AF45" s="185">
        <v>8.0437273665324938E-2</v>
      </c>
      <c r="AG45" s="185">
        <v>1.8987840839258752E-2</v>
      </c>
      <c r="AH45" s="185">
        <v>5.6041330812547585E-2</v>
      </c>
      <c r="AI45" s="185">
        <v>2.9955097442950773E-2</v>
      </c>
      <c r="AJ45" s="185">
        <v>2.6804148978897047E-2</v>
      </c>
      <c r="AK45" s="186">
        <f t="shared" si="0"/>
        <v>4.8377817884814363</v>
      </c>
    </row>
    <row r="46" spans="3:37" x14ac:dyDescent="0.3">
      <c r="C46" s="183">
        <v>44621</v>
      </c>
      <c r="D46" s="184">
        <v>457.66042682481287</v>
      </c>
      <c r="E46" s="185"/>
      <c r="F46" s="185"/>
      <c r="G46" s="185"/>
      <c r="H46" s="185"/>
      <c r="I46" s="185"/>
      <c r="J46" s="185"/>
      <c r="K46" s="185"/>
      <c r="L46" s="185"/>
      <c r="M46" s="185"/>
      <c r="N46" s="186"/>
      <c r="O46" s="185"/>
      <c r="P46" s="185"/>
      <c r="Q46" s="185"/>
      <c r="R46" s="185"/>
      <c r="S46" s="185"/>
      <c r="T46" s="185">
        <v>0.88741308245602113</v>
      </c>
      <c r="U46" s="185">
        <v>0.2778548811322139</v>
      </c>
      <c r="V46" s="185">
        <v>0.65010950474885476</v>
      </c>
      <c r="W46" s="185">
        <v>1.2952514606237742</v>
      </c>
      <c r="X46" s="185">
        <v>0.16426243608685809</v>
      </c>
      <c r="Y46" s="185">
        <v>0.65741398099578419</v>
      </c>
      <c r="Z46" s="185">
        <v>0.22529087966199768</v>
      </c>
      <c r="AA46" s="186">
        <f t="shared" si="4"/>
        <v>4.1575962257055039</v>
      </c>
      <c r="AB46" s="185">
        <v>0.36470340625260178</v>
      </c>
      <c r="AC46" s="185">
        <v>0.2897520090655803</v>
      </c>
      <c r="AD46" s="185">
        <v>0.30150583134013687</v>
      </c>
      <c r="AE46" s="185">
        <v>0.11596718538720552</v>
      </c>
      <c r="AF46" s="185">
        <v>7.6952726268586957E-2</v>
      </c>
      <c r="AG46" s="185">
        <v>5.0512281167527817E-2</v>
      </c>
      <c r="AH46" s="185">
        <v>0.11694733576149474</v>
      </c>
      <c r="AI46" s="185">
        <v>3.6602193733074273E-2</v>
      </c>
      <c r="AJ46" s="185">
        <v>4.5589895574380535E-2</v>
      </c>
      <c r="AK46" s="186">
        <f t="shared" si="0"/>
        <v>5.5561290902560927</v>
      </c>
    </row>
    <row r="47" spans="3:37" x14ac:dyDescent="0.3">
      <c r="C47" s="183">
        <v>44652</v>
      </c>
      <c r="D47" s="184">
        <v>416.95341731130947</v>
      </c>
      <c r="E47" s="185"/>
      <c r="F47" s="185"/>
      <c r="G47" s="185"/>
      <c r="H47" s="185"/>
      <c r="I47" s="185"/>
      <c r="J47" s="185"/>
      <c r="K47" s="185"/>
      <c r="L47" s="185"/>
      <c r="M47" s="185"/>
      <c r="N47" s="186"/>
      <c r="O47" s="185"/>
      <c r="P47" s="185"/>
      <c r="Q47" s="185"/>
      <c r="R47" s="185"/>
      <c r="S47" s="185"/>
      <c r="T47" s="185"/>
      <c r="U47" s="185">
        <v>0.44721453420430635</v>
      </c>
      <c r="V47" s="185">
        <v>0.97667714939751704</v>
      </c>
      <c r="W47" s="185">
        <v>1.1541190754447257</v>
      </c>
      <c r="X47" s="185">
        <v>0.16504131082803042</v>
      </c>
      <c r="Y47" s="185">
        <v>0.52140836492043263</v>
      </c>
      <c r="Z47" s="185">
        <v>0.23107878590002429</v>
      </c>
      <c r="AA47" s="186">
        <f t="shared" si="4"/>
        <v>3.4955392206950364</v>
      </c>
      <c r="AB47" s="185">
        <v>0.32340607431461876</v>
      </c>
      <c r="AC47" s="185">
        <v>0.24845071292673993</v>
      </c>
      <c r="AD47" s="185">
        <v>0.23856325386736899</v>
      </c>
      <c r="AE47" s="185">
        <v>0.13868796050627452</v>
      </c>
      <c r="AF47" s="185">
        <v>1.7831761369393462E-2</v>
      </c>
      <c r="AG47" s="185">
        <v>6.0320875011143471E-2</v>
      </c>
      <c r="AH47" s="185">
        <v>6.3235915078564631E-2</v>
      </c>
      <c r="AI47" s="185">
        <v>7.5334388494241011E-2</v>
      </c>
      <c r="AJ47" s="185">
        <v>9.7089086608548314E-3</v>
      </c>
      <c r="AK47" s="186">
        <f t="shared" si="0"/>
        <v>4.671079070924236</v>
      </c>
    </row>
    <row r="48" spans="3:37" x14ac:dyDescent="0.3">
      <c r="C48" s="183">
        <v>44682</v>
      </c>
      <c r="D48" s="184">
        <v>424.82968189567652</v>
      </c>
      <c r="E48" s="185"/>
      <c r="F48" s="185"/>
      <c r="G48" s="185"/>
      <c r="H48" s="185"/>
      <c r="I48" s="185"/>
      <c r="J48" s="185"/>
      <c r="K48" s="185"/>
      <c r="L48" s="185"/>
      <c r="M48" s="185"/>
      <c r="N48" s="186"/>
      <c r="O48" s="185"/>
      <c r="P48" s="185"/>
      <c r="Q48" s="185"/>
      <c r="R48" s="185"/>
      <c r="S48" s="185"/>
      <c r="T48" s="185"/>
      <c r="U48" s="185"/>
      <c r="V48" s="185">
        <v>1.4717162943145468</v>
      </c>
      <c r="W48" s="185">
        <v>1.3762436577206358</v>
      </c>
      <c r="X48" s="185">
        <v>-0.13485631758129557</v>
      </c>
      <c r="Y48" s="185">
        <v>0.15688596434756619</v>
      </c>
      <c r="Z48" s="185">
        <v>0.19744429120720497</v>
      </c>
      <c r="AA48" s="186">
        <f t="shared" si="4"/>
        <v>3.0674338900086582</v>
      </c>
      <c r="AB48" s="185">
        <v>0.2351643274571984</v>
      </c>
      <c r="AC48" s="185">
        <v>7.1606273444615454E-2</v>
      </c>
      <c r="AD48" s="185">
        <v>0.22707792452467856</v>
      </c>
      <c r="AE48" s="185">
        <v>0.20917383827810454</v>
      </c>
      <c r="AF48" s="185">
        <v>7.3212947913077642E-2</v>
      </c>
      <c r="AG48" s="185">
        <v>0.14806672269713772</v>
      </c>
      <c r="AH48" s="185">
        <v>9.0966337281656706E-2</v>
      </c>
      <c r="AI48" s="185">
        <v>5.2510224089132862E-3</v>
      </c>
      <c r="AJ48" s="185">
        <v>-1.1037368921904545E-2</v>
      </c>
      <c r="AK48" s="186">
        <f t="shared" si="0"/>
        <v>4.1169159150921359</v>
      </c>
    </row>
    <row r="49" spans="3:37" x14ac:dyDescent="0.3">
      <c r="C49" s="183">
        <v>44713</v>
      </c>
      <c r="D49" s="184">
        <v>425.72672904521392</v>
      </c>
      <c r="E49" s="185"/>
      <c r="F49" s="185"/>
      <c r="G49" s="185"/>
      <c r="H49" s="185"/>
      <c r="I49" s="185"/>
      <c r="J49" s="185"/>
      <c r="K49" s="185"/>
      <c r="L49" s="185"/>
      <c r="M49" s="185"/>
      <c r="N49" s="186"/>
      <c r="O49" s="185"/>
      <c r="P49" s="185"/>
      <c r="Q49" s="185"/>
      <c r="R49" s="185"/>
      <c r="S49" s="185"/>
      <c r="T49" s="185"/>
      <c r="U49" s="185"/>
      <c r="V49" s="185"/>
      <c r="W49" s="185">
        <v>1.4554704988137814</v>
      </c>
      <c r="X49" s="185">
        <v>-7.7235165205138401E-2</v>
      </c>
      <c r="Y49" s="185">
        <v>0.16398710800928029</v>
      </c>
      <c r="Z49" s="185">
        <v>0.17601069838070771</v>
      </c>
      <c r="AA49" s="186">
        <f t="shared" si="4"/>
        <v>1.718233139998631</v>
      </c>
      <c r="AB49" s="185">
        <v>0.34353211346581247</v>
      </c>
      <c r="AC49" s="185">
        <v>1.7772418149320401E-2</v>
      </c>
      <c r="AD49" s="185">
        <v>0.17925866742126573</v>
      </c>
      <c r="AE49" s="185">
        <v>4.7764011772187587E-2</v>
      </c>
      <c r="AF49" s="185">
        <v>7.866915568956756E-2</v>
      </c>
      <c r="AG49" s="185">
        <v>0.18879119828926605</v>
      </c>
      <c r="AH49" s="185">
        <v>7.3889383572691258E-2</v>
      </c>
      <c r="AI49" s="185">
        <v>5.5157137857747784E-2</v>
      </c>
      <c r="AJ49" s="185">
        <v>9.5297920548773618E-3</v>
      </c>
      <c r="AK49" s="186">
        <f t="shared" si="0"/>
        <v>2.7125970182713672</v>
      </c>
    </row>
    <row r="50" spans="3:37" x14ac:dyDescent="0.3">
      <c r="C50" s="183">
        <v>44743</v>
      </c>
      <c r="D50" s="184">
        <v>409.27213793989142</v>
      </c>
      <c r="E50" s="185"/>
      <c r="F50" s="185"/>
      <c r="G50" s="185"/>
      <c r="H50" s="185"/>
      <c r="I50" s="185"/>
      <c r="J50" s="185"/>
      <c r="K50" s="185"/>
      <c r="L50" s="185"/>
      <c r="M50" s="185"/>
      <c r="N50" s="186"/>
      <c r="O50" s="185"/>
      <c r="P50" s="185"/>
      <c r="Q50" s="185"/>
      <c r="R50" s="185"/>
      <c r="S50" s="185"/>
      <c r="T50" s="185"/>
      <c r="U50" s="185"/>
      <c r="V50" s="185"/>
      <c r="W50" s="185"/>
      <c r="X50" s="185">
        <v>2.5244295227309976E-2</v>
      </c>
      <c r="Y50" s="185">
        <v>-5.3020795481415917E-2</v>
      </c>
      <c r="Z50" s="185">
        <v>0.12505724726810286</v>
      </c>
      <c r="AA50" s="186">
        <f t="shared" si="4"/>
        <v>9.7280747013996915E-2</v>
      </c>
      <c r="AB50" s="185">
        <v>0.29256918671507037</v>
      </c>
      <c r="AC50" s="185">
        <v>0.15557065461604225</v>
      </c>
      <c r="AD50" s="185">
        <v>0.22540712489063708</v>
      </c>
      <c r="AE50" s="185">
        <v>4.262070335869339E-2</v>
      </c>
      <c r="AF50" s="185">
        <v>7.5931260537913658E-3</v>
      </c>
      <c r="AG50" s="185">
        <v>0.16957118746029209</v>
      </c>
      <c r="AH50" s="185">
        <v>9.0300038003590544E-2</v>
      </c>
      <c r="AI50" s="185">
        <v>3.6663105489822101E-2</v>
      </c>
      <c r="AJ50" s="185">
        <v>2.4080750603616252E-2</v>
      </c>
      <c r="AK50" s="186">
        <f t="shared" si="0"/>
        <v>1.1416566242055524</v>
      </c>
    </row>
    <row r="51" spans="3:37" x14ac:dyDescent="0.3">
      <c r="C51" s="183">
        <v>44774</v>
      </c>
      <c r="D51" s="184">
        <v>380.95671312844439</v>
      </c>
      <c r="E51" s="185"/>
      <c r="F51" s="185"/>
      <c r="G51" s="185"/>
      <c r="H51" s="185"/>
      <c r="I51" s="185"/>
      <c r="J51" s="185"/>
      <c r="K51" s="185"/>
      <c r="L51" s="185"/>
      <c r="M51" s="185"/>
      <c r="N51" s="186"/>
      <c r="O51" s="185"/>
      <c r="P51" s="185"/>
      <c r="Q51" s="185"/>
      <c r="R51" s="185"/>
      <c r="S51" s="185"/>
      <c r="T51" s="185"/>
      <c r="U51" s="185"/>
      <c r="V51" s="185"/>
      <c r="W51" s="185"/>
      <c r="X51" s="185"/>
      <c r="Y51" s="185">
        <v>0.15161246556237984</v>
      </c>
      <c r="Z51" s="185">
        <v>-0.17157445829809603</v>
      </c>
      <c r="AA51" s="186">
        <f t="shared" si="4"/>
        <v>-1.9961992735716194E-2</v>
      </c>
      <c r="AB51" s="185">
        <v>0.28050874920143087</v>
      </c>
      <c r="AC51" s="185">
        <v>0.14468526089143552</v>
      </c>
      <c r="AD51" s="185">
        <v>9.553686450630039E-2</v>
      </c>
      <c r="AE51" s="185">
        <v>6.6075332048853852E-3</v>
      </c>
      <c r="AF51" s="185">
        <v>2.6906705494411653E-4</v>
      </c>
      <c r="AG51" s="185">
        <v>5.8026849432280869E-2</v>
      </c>
      <c r="AH51" s="185">
        <v>0.23279755595899587</v>
      </c>
      <c r="AI51" s="185">
        <v>7.6798856066602639E-2</v>
      </c>
      <c r="AJ51" s="185">
        <v>1.9187127040538599E-2</v>
      </c>
      <c r="AK51" s="186">
        <f t="shared" si="0"/>
        <v>0.89445587062169807</v>
      </c>
    </row>
    <row r="52" spans="3:37" x14ac:dyDescent="0.3">
      <c r="C52" s="183">
        <v>44805</v>
      </c>
      <c r="D52" s="184">
        <v>425.09175656152632</v>
      </c>
      <c r="E52" s="185"/>
      <c r="F52" s="185"/>
      <c r="G52" s="185"/>
      <c r="H52" s="185"/>
      <c r="I52" s="185"/>
      <c r="J52" s="185"/>
      <c r="K52" s="185"/>
      <c r="L52" s="185"/>
      <c r="M52" s="185"/>
      <c r="N52" s="186"/>
      <c r="O52" s="185"/>
      <c r="P52" s="185"/>
      <c r="Q52" s="185"/>
      <c r="R52" s="185"/>
      <c r="S52" s="185"/>
      <c r="T52" s="185"/>
      <c r="U52" s="185"/>
      <c r="V52" s="185"/>
      <c r="W52" s="185"/>
      <c r="X52" s="185"/>
      <c r="Y52" s="185"/>
      <c r="Z52" s="185">
        <v>-0.39731724911501942</v>
      </c>
      <c r="AA52" s="186">
        <f t="shared" si="4"/>
        <v>-0.39731724911501942</v>
      </c>
      <c r="AB52" s="185">
        <v>4.7807467696713957E-2</v>
      </c>
      <c r="AC52" s="185">
        <v>1.6167766009800744E-2</v>
      </c>
      <c r="AD52" s="185">
        <v>0.10796798164886923</v>
      </c>
      <c r="AE52" s="185">
        <v>-2.5620016905918419E-3</v>
      </c>
      <c r="AF52" s="185">
        <v>-7.4020286568895699E-2</v>
      </c>
      <c r="AG52" s="185">
        <v>6.8974400492720633E-2</v>
      </c>
      <c r="AH52" s="185">
        <v>0.23003216822581862</v>
      </c>
      <c r="AI52" s="185">
        <v>0.13156032371472293</v>
      </c>
      <c r="AJ52" s="185">
        <v>6.2446724675226051E-2</v>
      </c>
      <c r="AK52" s="186">
        <f t="shared" si="0"/>
        <v>0.1910572950893652</v>
      </c>
    </row>
    <row r="53" spans="3:37" x14ac:dyDescent="0.3">
      <c r="C53" s="183">
        <v>44835</v>
      </c>
      <c r="D53" s="184">
        <v>431.69773747737884</v>
      </c>
      <c r="E53" s="185"/>
      <c r="F53" s="185"/>
      <c r="G53" s="185"/>
      <c r="H53" s="185"/>
      <c r="I53" s="185"/>
      <c r="J53" s="185"/>
      <c r="K53" s="185"/>
      <c r="L53" s="185"/>
      <c r="M53" s="185"/>
      <c r="N53" s="186"/>
      <c r="O53" s="185"/>
      <c r="P53" s="185"/>
      <c r="Q53" s="185"/>
      <c r="R53" s="185"/>
      <c r="S53" s="185"/>
      <c r="T53" s="185"/>
      <c r="U53" s="185"/>
      <c r="V53" s="185"/>
      <c r="W53" s="185"/>
      <c r="X53" s="185"/>
      <c r="Y53" s="185"/>
      <c r="Z53" s="185"/>
      <c r="AA53" s="186"/>
      <c r="AB53" s="185">
        <v>0.84896095287371054</v>
      </c>
      <c r="AC53" s="185">
        <v>-0.21926738336310336</v>
      </c>
      <c r="AD53" s="185">
        <v>0.10699518245388617</v>
      </c>
      <c r="AE53" s="185">
        <v>8.933800603756481E-3</v>
      </c>
      <c r="AF53" s="185">
        <v>7.3336653557134923E-2</v>
      </c>
      <c r="AG53" s="185">
        <v>8.1831806495756609E-2</v>
      </c>
      <c r="AH53" s="185">
        <v>0.17320910539660872</v>
      </c>
      <c r="AI53" s="185">
        <v>6.8848587690808927E-2</v>
      </c>
      <c r="AJ53" s="185">
        <v>0.12759697181587626</v>
      </c>
      <c r="AK53" s="186">
        <f t="shared" si="0"/>
        <v>1.2704456775244353</v>
      </c>
    </row>
    <row r="54" spans="3:37" x14ac:dyDescent="0.3">
      <c r="C54" s="183">
        <v>44866</v>
      </c>
      <c r="D54" s="184">
        <v>427.90160371903295</v>
      </c>
      <c r="E54" s="185"/>
      <c r="F54" s="185"/>
      <c r="G54" s="185"/>
      <c r="H54" s="185"/>
      <c r="I54" s="185"/>
      <c r="J54" s="185"/>
      <c r="K54" s="185"/>
      <c r="L54" s="185"/>
      <c r="M54" s="185"/>
      <c r="N54" s="186"/>
      <c r="O54" s="185"/>
      <c r="P54" s="185"/>
      <c r="Q54" s="185"/>
      <c r="R54" s="185"/>
      <c r="S54" s="185"/>
      <c r="T54" s="185"/>
      <c r="U54" s="185"/>
      <c r="V54" s="185"/>
      <c r="W54" s="185"/>
      <c r="X54" s="185"/>
      <c r="Y54" s="185"/>
      <c r="Z54" s="185"/>
      <c r="AA54" s="186"/>
      <c r="AB54" s="185"/>
      <c r="AC54" s="185">
        <v>-0.82327098607930793</v>
      </c>
      <c r="AD54" s="185">
        <v>0.18863228967848045</v>
      </c>
      <c r="AE54" s="185">
        <v>-0.16056077115467815</v>
      </c>
      <c r="AF54" s="185">
        <v>-2.493415699734669E-2</v>
      </c>
      <c r="AG54" s="185">
        <v>0.20209655551985861</v>
      </c>
      <c r="AH54" s="185">
        <v>0.13441439510177133</v>
      </c>
      <c r="AI54" s="185">
        <v>-9.9443035637136745E-3</v>
      </c>
      <c r="AJ54" s="185">
        <v>0.10182772756502345</v>
      </c>
      <c r="AK54" s="186">
        <f t="shared" si="0"/>
        <v>-0.3917392499299126</v>
      </c>
    </row>
    <row r="55" spans="3:37" ht="14.5" thickBot="1" x14ac:dyDescent="0.35">
      <c r="C55" s="183">
        <v>44896</v>
      </c>
      <c r="D55" s="184">
        <v>412.75227960030998</v>
      </c>
      <c r="E55" s="185"/>
      <c r="F55" s="185"/>
      <c r="G55" s="185"/>
      <c r="H55" s="185"/>
      <c r="I55" s="185"/>
      <c r="J55" s="185"/>
      <c r="K55" s="185"/>
      <c r="L55" s="185"/>
      <c r="M55" s="185"/>
      <c r="N55" s="186"/>
      <c r="O55" s="185"/>
      <c r="P55" s="185"/>
      <c r="Q55" s="185"/>
      <c r="R55" s="185"/>
      <c r="S55" s="185"/>
      <c r="T55" s="185"/>
      <c r="U55" s="185"/>
      <c r="V55" s="185"/>
      <c r="W55" s="185"/>
      <c r="X55" s="185"/>
      <c r="Y55" s="185"/>
      <c r="Z55" s="185"/>
      <c r="AA55" s="186"/>
      <c r="AB55" s="185"/>
      <c r="AC55" s="185"/>
      <c r="AD55" s="185">
        <v>-0.82404501243274808</v>
      </c>
      <c r="AE55" s="185">
        <v>-0.45374939939370051</v>
      </c>
      <c r="AF55" s="185">
        <v>-0.20522448913231983</v>
      </c>
      <c r="AG55" s="185">
        <v>0.19545626064876842</v>
      </c>
      <c r="AH55" s="185">
        <v>0.12912714805150927</v>
      </c>
      <c r="AI55" s="185">
        <v>8.7817888150993895E-3</v>
      </c>
      <c r="AJ55" s="185">
        <v>-1.0807723728191831E-2</v>
      </c>
      <c r="AK55" s="186">
        <f t="shared" si="0"/>
        <v>-1.1604614271715832</v>
      </c>
    </row>
    <row r="56" spans="3:37" s="174" customFormat="1" ht="14.5" thickBot="1" x14ac:dyDescent="0.35">
      <c r="C56" s="187" t="s">
        <v>80</v>
      </c>
      <c r="D56" s="188"/>
      <c r="E56" s="189"/>
      <c r="F56" s="189"/>
      <c r="G56" s="189"/>
      <c r="H56" s="189"/>
      <c r="I56" s="189"/>
      <c r="J56" s="189"/>
      <c r="K56" s="189"/>
      <c r="L56" s="189"/>
      <c r="M56" s="189"/>
      <c r="N56" s="190"/>
      <c r="O56" s="189"/>
      <c r="P56" s="189"/>
      <c r="Q56" s="189"/>
      <c r="R56" s="189">
        <f t="shared" ref="R56:AJ56" si="5">SUM(R44:R55)</f>
        <v>1.4206359261946773</v>
      </c>
      <c r="S56" s="189">
        <f t="shared" si="5"/>
        <v>3.4977479406646239</v>
      </c>
      <c r="T56" s="189">
        <f t="shared" si="5"/>
        <v>1.7538323672337697</v>
      </c>
      <c r="U56" s="189">
        <f t="shared" si="5"/>
        <v>1.2238654149924741</v>
      </c>
      <c r="V56" s="189">
        <f t="shared" si="5"/>
        <v>4.0908010478843266</v>
      </c>
      <c r="W56" s="189">
        <f t="shared" si="5"/>
        <v>7.117983361927827</v>
      </c>
      <c r="X56" s="189">
        <f t="shared" si="5"/>
        <v>0.4395912989698445</v>
      </c>
      <c r="Y56" s="189">
        <f t="shared" si="5"/>
        <v>1.8357517700188168</v>
      </c>
      <c r="Z56" s="189">
        <f t="shared" si="5"/>
        <v>0.6862064831166208</v>
      </c>
      <c r="AA56" s="190">
        <f>SUM(AA44:AA55)</f>
        <v>22.066415611002981</v>
      </c>
      <c r="AB56" s="189">
        <f t="shared" si="5"/>
        <v>3.1622824604675088</v>
      </c>
      <c r="AC56" s="189">
        <f t="shared" si="5"/>
        <v>0.21738515173569795</v>
      </c>
      <c r="AD56" s="189">
        <f t="shared" si="5"/>
        <v>1.3500351537105075</v>
      </c>
      <c r="AE56" s="189">
        <f t="shared" si="5"/>
        <v>0.14677945391491676</v>
      </c>
      <c r="AF56" s="189">
        <f t="shared" si="5"/>
        <v>0.12623521053268405</v>
      </c>
      <c r="AG56" s="189">
        <f t="shared" si="5"/>
        <v>1.3022186191935816</v>
      </c>
      <c r="AH56" s="189">
        <f t="shared" si="5"/>
        <v>1.5445012929418453</v>
      </c>
      <c r="AI56" s="189">
        <f t="shared" si="5"/>
        <v>0.6336791685245089</v>
      </c>
      <c r="AJ56" s="189">
        <f t="shared" si="5"/>
        <v>0.47553857856115656</v>
      </c>
      <c r="AK56" s="190">
        <f t="shared" si="0"/>
        <v>31.025070700585388</v>
      </c>
    </row>
    <row r="57" spans="3:37" x14ac:dyDescent="0.3">
      <c r="C57" s="183">
        <v>44927</v>
      </c>
      <c r="D57" s="184">
        <v>457.90353666793322</v>
      </c>
      <c r="E57" s="185"/>
      <c r="F57" s="185"/>
      <c r="G57" s="185"/>
      <c r="H57" s="185"/>
      <c r="I57" s="185"/>
      <c r="J57" s="185"/>
      <c r="K57" s="185"/>
      <c r="L57" s="185"/>
      <c r="M57" s="185"/>
      <c r="N57" s="186"/>
      <c r="O57" s="185"/>
      <c r="P57" s="185"/>
      <c r="Q57" s="185"/>
      <c r="R57" s="185"/>
      <c r="S57" s="185"/>
      <c r="T57" s="185"/>
      <c r="U57" s="185"/>
      <c r="V57" s="185"/>
      <c r="W57" s="185"/>
      <c r="X57" s="185"/>
      <c r="Y57" s="185"/>
      <c r="Z57" s="185"/>
      <c r="AA57" s="186"/>
      <c r="AB57" s="185"/>
      <c r="AC57" s="185"/>
      <c r="AD57" s="185"/>
      <c r="AE57" s="185">
        <v>-1.5217419104387204</v>
      </c>
      <c r="AF57" s="185">
        <v>-1.1736954873363743</v>
      </c>
      <c r="AG57" s="185">
        <v>0.48523078984186441</v>
      </c>
      <c r="AH57" s="185">
        <v>0.40627277077874169</v>
      </c>
      <c r="AI57" s="185">
        <v>0.19998937158015906</v>
      </c>
      <c r="AJ57" s="185">
        <v>-0.14205217336689202</v>
      </c>
      <c r="AK57" s="186">
        <f t="shared" si="0"/>
        <v>-1.7459966389412216</v>
      </c>
    </row>
    <row r="58" spans="3:37" x14ac:dyDescent="0.3">
      <c r="C58" s="183">
        <v>44958</v>
      </c>
      <c r="D58" s="184">
        <v>394.26682268633789</v>
      </c>
      <c r="E58" s="185"/>
      <c r="F58" s="185"/>
      <c r="G58" s="185"/>
      <c r="H58" s="185"/>
      <c r="I58" s="185"/>
      <c r="J58" s="185"/>
      <c r="K58" s="185"/>
      <c r="L58" s="185"/>
      <c r="M58" s="185"/>
      <c r="N58" s="186"/>
      <c r="O58" s="185"/>
      <c r="P58" s="185"/>
      <c r="Q58" s="185"/>
      <c r="R58" s="185"/>
      <c r="S58" s="185"/>
      <c r="T58" s="185"/>
      <c r="U58" s="185"/>
      <c r="V58" s="185"/>
      <c r="W58" s="185"/>
      <c r="X58" s="185"/>
      <c r="Y58" s="185"/>
      <c r="Z58" s="185"/>
      <c r="AA58" s="186"/>
      <c r="AB58" s="185"/>
      <c r="AC58" s="185"/>
      <c r="AD58" s="185"/>
      <c r="AE58" s="185"/>
      <c r="AF58" s="185">
        <v>-1.4593456058181005</v>
      </c>
      <c r="AG58" s="185">
        <v>2.4927389480183137E-2</v>
      </c>
      <c r="AH58" s="185">
        <v>0.20680514161557539</v>
      </c>
      <c r="AI58" s="185">
        <v>-2.3614494111029671E-2</v>
      </c>
      <c r="AJ58" s="185">
        <v>-2.6792279960204723E-2</v>
      </c>
      <c r="AK58" s="186">
        <f t="shared" si="0"/>
        <v>-1.2780198487935763</v>
      </c>
    </row>
    <row r="59" spans="3:37" x14ac:dyDescent="0.3">
      <c r="C59" s="183">
        <v>44987</v>
      </c>
      <c r="D59" s="184">
        <v>457.18177680293019</v>
      </c>
      <c r="E59" s="185"/>
      <c r="F59" s="185"/>
      <c r="G59" s="185"/>
      <c r="H59" s="185"/>
      <c r="I59" s="185"/>
      <c r="J59" s="185"/>
      <c r="K59" s="185"/>
      <c r="L59" s="185"/>
      <c r="M59" s="185"/>
      <c r="N59" s="186"/>
      <c r="O59" s="185"/>
      <c r="P59" s="185"/>
      <c r="Q59" s="185"/>
      <c r="R59" s="185"/>
      <c r="S59" s="185"/>
      <c r="T59" s="185"/>
      <c r="U59" s="185"/>
      <c r="V59" s="185"/>
      <c r="W59" s="185"/>
      <c r="X59" s="185"/>
      <c r="Y59" s="185"/>
      <c r="Z59" s="185"/>
      <c r="AA59" s="186"/>
      <c r="AB59" s="185"/>
      <c r="AC59" s="185"/>
      <c r="AD59" s="185"/>
      <c r="AE59" s="185"/>
      <c r="AF59" s="185"/>
      <c r="AG59" s="185">
        <v>0.64233277706978242</v>
      </c>
      <c r="AH59" s="185">
        <v>-0.14593550614983997</v>
      </c>
      <c r="AI59" s="185">
        <v>5.1243045181195157E-2</v>
      </c>
      <c r="AJ59" s="185">
        <v>-0.37535817684931772</v>
      </c>
      <c r="AK59" s="186">
        <f t="shared" si="0"/>
        <v>0.1722821392518199</v>
      </c>
    </row>
    <row r="60" spans="3:37" x14ac:dyDescent="0.3">
      <c r="C60" s="183">
        <v>45017</v>
      </c>
      <c r="D60" s="184">
        <v>406.90062734999998</v>
      </c>
      <c r="E60" s="185"/>
      <c r="F60" s="185"/>
      <c r="G60" s="185"/>
      <c r="H60" s="185"/>
      <c r="I60" s="185"/>
      <c r="J60" s="185"/>
      <c r="K60" s="185"/>
      <c r="L60" s="185"/>
      <c r="M60" s="185"/>
      <c r="N60" s="186"/>
      <c r="O60" s="185"/>
      <c r="P60" s="185"/>
      <c r="Q60" s="185"/>
      <c r="R60" s="185"/>
      <c r="S60" s="185"/>
      <c r="T60" s="185"/>
      <c r="U60" s="185"/>
      <c r="V60" s="185"/>
      <c r="W60" s="185"/>
      <c r="X60" s="185"/>
      <c r="Y60" s="185"/>
      <c r="Z60" s="185"/>
      <c r="AA60" s="186"/>
      <c r="AB60" s="185"/>
      <c r="AC60" s="185"/>
      <c r="AD60" s="185"/>
      <c r="AE60" s="185"/>
      <c r="AF60" s="185"/>
      <c r="AG60" s="185"/>
      <c r="AH60" s="185">
        <v>-0.58344983437609699</v>
      </c>
      <c r="AI60" s="185">
        <v>-0.63685063043112677</v>
      </c>
      <c r="AJ60" s="185">
        <v>-0.39380183078390019</v>
      </c>
      <c r="AK60" s="186">
        <f t="shared" si="0"/>
        <v>-1.6141022955911239</v>
      </c>
    </row>
    <row r="61" spans="3:37" x14ac:dyDescent="0.3">
      <c r="C61" s="183">
        <v>45047</v>
      </c>
      <c r="D61" s="184">
        <v>426.61104816173099</v>
      </c>
      <c r="E61" s="185"/>
      <c r="F61" s="185"/>
      <c r="G61" s="185"/>
      <c r="H61" s="185"/>
      <c r="I61" s="185"/>
      <c r="J61" s="185"/>
      <c r="K61" s="185"/>
      <c r="L61" s="185"/>
      <c r="M61" s="185"/>
      <c r="N61" s="186"/>
      <c r="O61" s="185"/>
      <c r="P61" s="185"/>
      <c r="Q61" s="185"/>
      <c r="R61" s="185"/>
      <c r="S61" s="185"/>
      <c r="T61" s="185"/>
      <c r="U61" s="185"/>
      <c r="V61" s="185"/>
      <c r="W61" s="185"/>
      <c r="X61" s="185"/>
      <c r="Y61" s="185"/>
      <c r="Z61" s="185"/>
      <c r="AA61" s="186"/>
      <c r="AB61" s="185"/>
      <c r="AC61" s="185"/>
      <c r="AD61" s="185"/>
      <c r="AE61" s="185"/>
      <c r="AF61" s="185"/>
      <c r="AG61" s="185"/>
      <c r="AH61" s="185"/>
      <c r="AI61" s="185">
        <v>-2.2402509072662724</v>
      </c>
      <c r="AJ61" s="185">
        <v>-1.0139289739747142</v>
      </c>
      <c r="AK61" s="186">
        <f t="shared" si="0"/>
        <v>-3.2541798812409866</v>
      </c>
    </row>
    <row r="62" spans="3:37" x14ac:dyDescent="0.3">
      <c r="C62" s="183">
        <v>45078</v>
      </c>
      <c r="D62" s="184">
        <v>439.35995922770923</v>
      </c>
      <c r="E62" s="185"/>
      <c r="F62" s="185"/>
      <c r="G62" s="185"/>
      <c r="H62" s="185"/>
      <c r="I62" s="185"/>
      <c r="J62" s="185"/>
      <c r="K62" s="185"/>
      <c r="L62" s="185"/>
      <c r="M62" s="185"/>
      <c r="N62" s="186"/>
      <c r="O62" s="185"/>
      <c r="P62" s="185"/>
      <c r="Q62" s="185"/>
      <c r="R62" s="185"/>
      <c r="S62" s="185"/>
      <c r="T62" s="185"/>
      <c r="U62" s="185"/>
      <c r="V62" s="185"/>
      <c r="W62" s="185"/>
      <c r="X62" s="185"/>
      <c r="Y62" s="185"/>
      <c r="Z62" s="185"/>
      <c r="AA62" s="186"/>
      <c r="AB62" s="185"/>
      <c r="AC62" s="185"/>
      <c r="AD62" s="185"/>
      <c r="AE62" s="185"/>
      <c r="AF62" s="185"/>
      <c r="AG62" s="185"/>
      <c r="AH62" s="185"/>
      <c r="AI62" s="185"/>
      <c r="AJ62" s="185">
        <v>-2.2785458682579929</v>
      </c>
      <c r="AK62" s="186">
        <f t="shared" si="0"/>
        <v>-2.2785458682579929</v>
      </c>
    </row>
    <row r="78" spans="5:5" x14ac:dyDescent="0.3">
      <c r="E78" s="149" t="s">
        <v>81</v>
      </c>
    </row>
  </sheetData>
  <mergeCells count="3">
    <mergeCell ref="D29:AK29"/>
    <mergeCell ref="C43:D43"/>
    <mergeCell ref="C56:D56"/>
  </mergeCells>
  <conditionalFormatting sqref="Z31:Z55 E43:M43 E56:M56 AB31:AJ55">
    <cfRule type="cellIs" dxfId="69" priority="69" operator="greaterThan">
      <formula>0</formula>
    </cfRule>
    <cfRule type="cellIs" dxfId="68" priority="70" operator="lessThan">
      <formula>0</formula>
    </cfRule>
  </conditionalFormatting>
  <conditionalFormatting sqref="E31:M35">
    <cfRule type="cellIs" dxfId="67" priority="67" operator="greaterThan">
      <formula>0</formula>
    </cfRule>
    <cfRule type="cellIs" dxfId="66" priority="68" operator="lessThan">
      <formula>0</formula>
    </cfRule>
  </conditionalFormatting>
  <conditionalFormatting sqref="N31:N39">
    <cfRule type="cellIs" dxfId="65" priority="65" operator="greaterThan">
      <formula>0</formula>
    </cfRule>
    <cfRule type="cellIs" dxfId="64" priority="66" operator="lessThan">
      <formula>0</formula>
    </cfRule>
  </conditionalFormatting>
  <conditionalFormatting sqref="E36:M42">
    <cfRule type="cellIs" dxfId="63" priority="63" operator="greaterThan">
      <formula>0</formula>
    </cfRule>
    <cfRule type="cellIs" dxfId="62" priority="64" operator="lessThan">
      <formula>0</formula>
    </cfRule>
  </conditionalFormatting>
  <conditionalFormatting sqref="N40:N42">
    <cfRule type="cellIs" dxfId="61" priority="61" operator="greaterThan">
      <formula>0</formula>
    </cfRule>
    <cfRule type="cellIs" dxfId="60" priority="62" operator="lessThan">
      <formula>0</formula>
    </cfRule>
  </conditionalFormatting>
  <conditionalFormatting sqref="O31:Q35">
    <cfRule type="cellIs" dxfId="59" priority="59" operator="greaterThan">
      <formula>0</formula>
    </cfRule>
    <cfRule type="cellIs" dxfId="58" priority="60" operator="lessThan">
      <formula>0</formula>
    </cfRule>
  </conditionalFormatting>
  <conditionalFormatting sqref="O36:Q42">
    <cfRule type="cellIs" dxfId="57" priority="57" operator="greaterThan">
      <formula>0</formula>
    </cfRule>
    <cfRule type="cellIs" dxfId="56" priority="58" operator="lessThan">
      <formula>0</formula>
    </cfRule>
  </conditionalFormatting>
  <conditionalFormatting sqref="O43:Q43">
    <cfRule type="cellIs" dxfId="55" priority="53" operator="greaterThan">
      <formula>0</formula>
    </cfRule>
    <cfRule type="cellIs" dxfId="54" priority="54" operator="lessThan">
      <formula>0</formula>
    </cfRule>
  </conditionalFormatting>
  <conditionalFormatting sqref="N43">
    <cfRule type="cellIs" dxfId="53" priority="55" operator="greaterThan">
      <formula>0</formula>
    </cfRule>
    <cfRule type="cellIs" dxfId="52" priority="56" operator="lessThan">
      <formula>0</formula>
    </cfRule>
  </conditionalFormatting>
  <conditionalFormatting sqref="R31:Y35">
    <cfRule type="cellIs" dxfId="51" priority="51" operator="greaterThan">
      <formula>0</formula>
    </cfRule>
    <cfRule type="cellIs" dxfId="50" priority="52" operator="lessThan">
      <formula>0</formula>
    </cfRule>
  </conditionalFormatting>
  <conditionalFormatting sqref="O44:Q55">
    <cfRule type="cellIs" dxfId="49" priority="41" operator="greaterThan">
      <formula>0</formula>
    </cfRule>
    <cfRule type="cellIs" dxfId="48" priority="42" operator="lessThan">
      <formula>0</formula>
    </cfRule>
  </conditionalFormatting>
  <conditionalFormatting sqref="E44:M55">
    <cfRule type="cellIs" dxfId="47" priority="45" operator="greaterThan">
      <formula>0</formula>
    </cfRule>
    <cfRule type="cellIs" dxfId="46" priority="46" operator="lessThan">
      <formula>0</formula>
    </cfRule>
  </conditionalFormatting>
  <conditionalFormatting sqref="R36:Y42">
    <cfRule type="cellIs" dxfId="45" priority="49" operator="greaterThan">
      <formula>0</formula>
    </cfRule>
    <cfRule type="cellIs" dxfId="44" priority="50" operator="lessThan">
      <formula>0</formula>
    </cfRule>
  </conditionalFormatting>
  <conditionalFormatting sqref="R43:Y43">
    <cfRule type="cellIs" dxfId="43" priority="47" operator="greaterThan">
      <formula>0</formula>
    </cfRule>
    <cfRule type="cellIs" dxfId="42" priority="48" operator="lessThan">
      <formula>0</formula>
    </cfRule>
  </conditionalFormatting>
  <conditionalFormatting sqref="N44:N55">
    <cfRule type="cellIs" dxfId="41" priority="43" operator="greaterThan">
      <formula>0</formula>
    </cfRule>
    <cfRule type="cellIs" dxfId="40" priority="44" operator="lessThan">
      <formula>0</formula>
    </cfRule>
  </conditionalFormatting>
  <conditionalFormatting sqref="R44:Y55">
    <cfRule type="cellIs" dxfId="39" priority="39" operator="greaterThan">
      <formula>0</formula>
    </cfRule>
    <cfRule type="cellIs" dxfId="38" priority="40" operator="lessThan">
      <formula>0</formula>
    </cfRule>
  </conditionalFormatting>
  <conditionalFormatting sqref="AA31:AA42">
    <cfRule type="cellIs" dxfId="37" priority="37" operator="greaterThan">
      <formula>0</formula>
    </cfRule>
    <cfRule type="cellIs" dxfId="36" priority="38" operator="lessThan">
      <formula>0</formula>
    </cfRule>
  </conditionalFormatting>
  <conditionalFormatting sqref="AA43">
    <cfRule type="cellIs" dxfId="35" priority="35" operator="greaterThan">
      <formula>0</formula>
    </cfRule>
    <cfRule type="cellIs" dxfId="34" priority="36" operator="lessThan">
      <formula>0</formula>
    </cfRule>
  </conditionalFormatting>
  <conditionalFormatting sqref="AA44:AA55">
    <cfRule type="cellIs" dxfId="33" priority="33" operator="greaterThan">
      <formula>0</formula>
    </cfRule>
    <cfRule type="cellIs" dxfId="32" priority="34" operator="lessThan">
      <formula>0</formula>
    </cfRule>
  </conditionalFormatting>
  <conditionalFormatting sqref="AK31:AK42">
    <cfRule type="cellIs" dxfId="31" priority="31" operator="greaterThan">
      <formula>0</formula>
    </cfRule>
    <cfRule type="cellIs" dxfId="30" priority="32" operator="lessThan">
      <formula>0</formula>
    </cfRule>
  </conditionalFormatting>
  <conditionalFormatting sqref="AK43">
    <cfRule type="cellIs" dxfId="29" priority="29" operator="greaterThan">
      <formula>0</formula>
    </cfRule>
    <cfRule type="cellIs" dxfId="28" priority="30" operator="lessThan">
      <formula>0</formula>
    </cfRule>
  </conditionalFormatting>
  <conditionalFormatting sqref="AK44:AK55">
    <cfRule type="cellIs" dxfId="27" priority="27" operator="greaterThan">
      <formula>0</formula>
    </cfRule>
    <cfRule type="cellIs" dxfId="26" priority="28" operator="lessThan">
      <formula>0</formula>
    </cfRule>
  </conditionalFormatting>
  <conditionalFormatting sqref="Z56 AB56:AJ56">
    <cfRule type="cellIs" dxfId="25" priority="25" operator="greaterThan">
      <formula>0</formula>
    </cfRule>
    <cfRule type="cellIs" dxfId="24" priority="26" operator="lessThan">
      <formula>0</formula>
    </cfRule>
  </conditionalFormatting>
  <conditionalFormatting sqref="O56:Q56">
    <cfRule type="cellIs" dxfId="23" priority="21" operator="greaterThan">
      <formula>0</formula>
    </cfRule>
    <cfRule type="cellIs" dxfId="22" priority="22" operator="lessThan">
      <formula>0</formula>
    </cfRule>
  </conditionalFormatting>
  <conditionalFormatting sqref="N56">
    <cfRule type="cellIs" dxfId="21" priority="23" operator="greaterThan">
      <formula>0</formula>
    </cfRule>
    <cfRule type="cellIs" dxfId="20" priority="24" operator="lessThan">
      <formula>0</formula>
    </cfRule>
  </conditionalFormatting>
  <conditionalFormatting sqref="R56:Y56">
    <cfRule type="cellIs" dxfId="19" priority="19" operator="greaterThan">
      <formula>0</formula>
    </cfRule>
    <cfRule type="cellIs" dxfId="18" priority="20" operator="lessThan">
      <formula>0</formula>
    </cfRule>
  </conditionalFormatting>
  <conditionalFormatting sqref="AA56">
    <cfRule type="cellIs" dxfId="17" priority="17" operator="greaterThan">
      <formula>0</formula>
    </cfRule>
    <cfRule type="cellIs" dxfId="16" priority="18" operator="lessThan">
      <formula>0</formula>
    </cfRule>
  </conditionalFormatting>
  <conditionalFormatting sqref="AK56">
    <cfRule type="cellIs" dxfId="15" priority="15" operator="greaterThan">
      <formula>0</formula>
    </cfRule>
    <cfRule type="cellIs" dxfId="14" priority="16" operator="lessThan">
      <formula>0</formula>
    </cfRule>
  </conditionalFormatting>
  <conditionalFormatting sqref="Z57:Z62 AB57:AJ62">
    <cfRule type="cellIs" dxfId="13" priority="13" operator="greaterThan">
      <formula>0</formula>
    </cfRule>
    <cfRule type="cellIs" dxfId="12" priority="14" operator="lessThan">
      <formula>0</formula>
    </cfRule>
  </conditionalFormatting>
  <conditionalFormatting sqref="O57:Q62">
    <cfRule type="cellIs" dxfId="11" priority="7" operator="greaterThan">
      <formula>0</formula>
    </cfRule>
    <cfRule type="cellIs" dxfId="10" priority="8" operator="lessThan">
      <formula>0</formula>
    </cfRule>
  </conditionalFormatting>
  <conditionalFormatting sqref="E57:M62">
    <cfRule type="cellIs" dxfId="9" priority="11" operator="greaterThan">
      <formula>0</formula>
    </cfRule>
    <cfRule type="cellIs" dxfId="8" priority="12" operator="lessThan">
      <formula>0</formula>
    </cfRule>
  </conditionalFormatting>
  <conditionalFormatting sqref="N57:N62">
    <cfRule type="cellIs" dxfId="7" priority="9" operator="greaterThan">
      <formula>0</formula>
    </cfRule>
    <cfRule type="cellIs" dxfId="6" priority="10" operator="lessThan">
      <formula>0</formula>
    </cfRule>
  </conditionalFormatting>
  <conditionalFormatting sqref="R57:Y62">
    <cfRule type="cellIs" dxfId="5" priority="5" operator="greaterThan">
      <formula>0</formula>
    </cfRule>
    <cfRule type="cellIs" dxfId="4" priority="6" operator="lessThan">
      <formula>0</formula>
    </cfRule>
  </conditionalFormatting>
  <conditionalFormatting sqref="AA57:AA62">
    <cfRule type="cellIs" dxfId="3" priority="3" operator="greaterThan">
      <formula>0</formula>
    </cfRule>
    <cfRule type="cellIs" dxfId="2" priority="4" operator="lessThan">
      <formula>0</formula>
    </cfRule>
  </conditionalFormatting>
  <conditionalFormatting sqref="AK57:AK62">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Audrey Hengel</cp:lastModifiedBy>
  <dcterms:created xsi:type="dcterms:W3CDTF">2023-10-17T12:33:56Z</dcterms:created>
  <dcterms:modified xsi:type="dcterms:W3CDTF">2023-10-17T12:35:05Z</dcterms:modified>
</cp:coreProperties>
</file>