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4_STATS_PRESTATIONS_MALADIE\01_CONJONCTURE\03_ANALYSE\2023\202307\"/>
    </mc:Choice>
  </mc:AlternateContent>
  <xr:revisionPtr revIDLastSave="0" documentId="8_{09DA7D3A-9A1F-47AC-B10B-6821C7E5BFFC}" xr6:coauthVersionLast="47" xr6:coauthVersionMax="47" xr10:uidLastSave="{00000000-0000-0000-0000-000000000000}"/>
  <bookViews>
    <workbookView xWindow="-110" yWindow="-110" windowWidth="19420" windowHeight="10420" xr2:uid="{63CD2FEC-8C1A-4AFF-8F11-24138D2F7508}"/>
  </bookViews>
  <sheets>
    <sheet name="Date_rbts" sheetId="1" r:id="rId1"/>
    <sheet name="Date_rbts_hors_covid" sheetId="2" r:id="rId2"/>
    <sheet name="Graph_yc_hors_covid" sheetId="3" r:id="rId3"/>
    <sheet name="Date_soins" sheetId="4" r:id="rId4"/>
    <sheet name="Révisions_date_soins" sheetId="5" r:id="rId5"/>
  </sheets>
  <externalReferences>
    <externalReference r:id="rId6"/>
    <externalReference r:id="rId7"/>
  </externalReferences>
  <definedNames>
    <definedName name="_xlnm.Print_Area" localSheetId="0">Date_rbts!$C$4:$L$105</definedName>
    <definedName name="_xlnm.Print_Area" localSheetId="1">Date_rbts_hors_covid!$C$4:$L$108</definedName>
    <definedName name="_xlnm.Print_Area" localSheetId="3">Date_soins!$C$4:$L$106</definedName>
    <definedName name="_xlnm.Print_Area" localSheetId="2">Graph_yc_hors_covid!$A$1:$L$211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60" i="5" l="1"/>
  <c r="AI59" i="5"/>
  <c r="AI58" i="5"/>
  <c r="AI57" i="5"/>
  <c r="AH56" i="5"/>
  <c r="AG56" i="5"/>
  <c r="AF56" i="5"/>
  <c r="AE56" i="5"/>
  <c r="AD56" i="5"/>
  <c r="AC56" i="5"/>
  <c r="AB56" i="5"/>
  <c r="Z56" i="5"/>
  <c r="Y56" i="5"/>
  <c r="X56" i="5"/>
  <c r="W56" i="5"/>
  <c r="V56" i="5"/>
  <c r="U56" i="5"/>
  <c r="T56" i="5"/>
  <c r="S56" i="5"/>
  <c r="R56" i="5"/>
  <c r="AI55" i="5"/>
  <c r="AI54" i="5"/>
  <c r="AI53" i="5"/>
  <c r="AI52" i="5"/>
  <c r="AA52" i="5"/>
  <c r="AI51" i="5"/>
  <c r="AA51" i="5"/>
  <c r="AA50" i="5"/>
  <c r="AI50" i="5" s="1"/>
  <c r="AA49" i="5"/>
  <c r="AI49" i="5" s="1"/>
  <c r="AI48" i="5"/>
  <c r="AA48" i="5"/>
  <c r="AI47" i="5"/>
  <c r="AA47" i="5"/>
  <c r="AA46" i="5"/>
  <c r="AI46" i="5" s="1"/>
  <c r="AA45" i="5"/>
  <c r="AI45" i="5" s="1"/>
  <c r="AI44" i="5"/>
  <c r="AA44" i="5"/>
  <c r="AA56" i="5" s="1"/>
  <c r="AI56" i="5" s="1"/>
  <c r="AH43" i="5"/>
  <c r="AG43" i="5"/>
  <c r="AF43" i="5"/>
  <c r="AE43" i="5"/>
  <c r="AD43" i="5"/>
  <c r="AC43" i="5"/>
  <c r="AB43" i="5"/>
  <c r="Z43" i="5"/>
  <c r="Y43" i="5"/>
  <c r="X43" i="5"/>
  <c r="W43" i="5"/>
  <c r="V43" i="5"/>
  <c r="U43" i="5"/>
  <c r="T43" i="5"/>
  <c r="S43" i="5"/>
  <c r="R43" i="5"/>
  <c r="Q43" i="5"/>
  <c r="P43" i="5"/>
  <c r="O43" i="5"/>
  <c r="M43" i="5"/>
  <c r="L43" i="5"/>
  <c r="K43" i="5"/>
  <c r="J43" i="5"/>
  <c r="I43" i="5"/>
  <c r="H43" i="5"/>
  <c r="G43" i="5"/>
  <c r="F43" i="5"/>
  <c r="E43" i="5"/>
  <c r="AI42" i="5"/>
  <c r="AA42" i="5"/>
  <c r="AI41" i="5"/>
  <c r="AA41" i="5"/>
  <c r="AA40" i="5"/>
  <c r="AI40" i="5" s="1"/>
  <c r="AI39" i="5"/>
  <c r="AA39" i="5"/>
  <c r="N39" i="5"/>
  <c r="AI38" i="5"/>
  <c r="AA38" i="5"/>
  <c r="N38" i="5"/>
  <c r="AA37" i="5"/>
  <c r="N37" i="5"/>
  <c r="AI37" i="5" s="1"/>
  <c r="AI36" i="5"/>
  <c r="AA36" i="5"/>
  <c r="N36" i="5"/>
  <c r="AI35" i="5"/>
  <c r="AA35" i="5"/>
  <c r="N35" i="5"/>
  <c r="AA34" i="5"/>
  <c r="N34" i="5"/>
  <c r="AI34" i="5" s="1"/>
  <c r="AI33" i="5"/>
  <c r="AA33" i="5"/>
  <c r="N33" i="5"/>
  <c r="AA32" i="5"/>
  <c r="N32" i="5"/>
  <c r="AI32" i="5" s="1"/>
  <c r="AI31" i="5"/>
  <c r="AA31" i="5"/>
  <c r="AA43" i="5" s="1"/>
  <c r="N31" i="5"/>
  <c r="K38" i="4"/>
  <c r="K71" i="4" s="1"/>
  <c r="I38" i="4"/>
  <c r="I71" i="4" s="1"/>
  <c r="H38" i="4"/>
  <c r="H71" i="4" s="1"/>
  <c r="G38" i="4"/>
  <c r="G71" i="4" s="1"/>
  <c r="E38" i="4"/>
  <c r="E71" i="4" s="1"/>
  <c r="D38" i="4"/>
  <c r="D71" i="4" s="1"/>
  <c r="K5" i="2"/>
  <c r="K39" i="2" s="1"/>
  <c r="K73" i="2" s="1"/>
  <c r="I5" i="2"/>
  <c r="I39" i="2" s="1"/>
  <c r="I73" i="2" s="1"/>
  <c r="H5" i="2"/>
  <c r="H39" i="2" s="1"/>
  <c r="H73" i="2" s="1"/>
  <c r="G5" i="2"/>
  <c r="G39" i="2" s="1"/>
  <c r="G73" i="2" s="1"/>
  <c r="E5" i="2"/>
  <c r="E39" i="2" s="1"/>
  <c r="E73" i="2" s="1"/>
  <c r="D38" i="1"/>
  <c r="D71" i="1" s="1"/>
  <c r="E38" i="1" l="1"/>
  <c r="E71" i="1" s="1"/>
  <c r="D5" i="2"/>
  <c r="D39" i="2" s="1"/>
  <c r="D73" i="2" s="1"/>
  <c r="N43" i="5"/>
  <c r="AI43" i="5" s="1"/>
  <c r="G38" i="1"/>
  <c r="G71" i="1" s="1"/>
  <c r="H38" i="1"/>
  <c r="H71" i="1" s="1"/>
  <c r="I38" i="1"/>
  <c r="I71" i="1" s="1"/>
  <c r="K38" i="1"/>
  <c r="K71" i="1" s="1"/>
</calcChain>
</file>

<file path=xl/sharedStrings.xml><?xml version="1.0" encoding="utf-8"?>
<sst xmlns="http://schemas.openxmlformats.org/spreadsheetml/2006/main" count="377" uniqueCount="107">
  <si>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</si>
  <si>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</si>
  <si>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</si>
  <si>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</si>
  <si>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</si>
  <si>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</si>
  <si>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</si>
  <si>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</si>
  <si>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</si>
  <si>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</si>
  <si>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</si>
  <si>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</si>
  <si>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</si>
  <si>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</si>
  <si>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</si>
  <si>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</si>
  <si>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</si>
  <si>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</si>
  <si>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</si>
  <si>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</si>
  <si>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</si>
  <si>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</si>
  <si>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</si>
  <si>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</si>
  <si>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</si>
  <si>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</si>
  <si>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</si>
  <si>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</si>
  <si>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</si>
  <si>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</si>
  <si>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</si>
  <si>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</si>
  <si>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</si>
  <si>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</si>
  <si>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</si>
  <si>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</si>
  <si>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</si>
  <si>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</si>
  <si>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</si>
  <si>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</si>
  <si>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</si>
  <si>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Régime agricole</t>
  </si>
  <si>
    <t>Non-Salariés agricoles</t>
  </si>
  <si>
    <t>Salariés agricoles</t>
  </si>
  <si>
    <r>
      <t xml:space="preserve">Séries  en date de remboursement CVS-CJO </t>
    </r>
    <r>
      <rPr>
        <b/>
        <sz val="10"/>
        <color rgb="FF0000FF"/>
        <rFont val="Arial"/>
        <family val="2"/>
      </rPr>
      <t>, France métropolitaine - Risques Maladie-Maternité-AT</t>
    </r>
  </si>
  <si>
    <t>Attention, les échelles ne sont pas toujours comparables selon les graphiques</t>
  </si>
  <si>
    <t>Séries indicées;Base 100 = Moyenne 2016</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</si>
  <si>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</si>
  <si>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</si>
  <si>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</si>
  <si>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</si>
  <si>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2022</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</si>
  <si>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</si>
  <si>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</si>
  <si>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</si>
  <si>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</si>
  <si>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</si>
  <si>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</si>
  <si>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</si>
  <si>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</si>
  <si>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</si>
  <si>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</si>
  <si>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</si>
  <si>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</si>
  <si>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</si>
  <si>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</si>
  <si>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</si>
  <si>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</si>
  <si>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</si>
  <si>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</si>
  <si>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</si>
  <si>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</si>
  <si>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2021 à avril 2023 en date de soins selon les données liquidées jusqu'en juillet 2023</t>
  </si>
  <si>
    <t>Date de révision (montants en millions d'euros)</t>
  </si>
  <si>
    <t>Date de soins</t>
  </si>
  <si>
    <t>Référence</t>
  </si>
  <si>
    <t>2021</t>
  </si>
  <si>
    <t>2022</t>
  </si>
  <si>
    <t>Total</t>
  </si>
  <si>
    <t>Total 2021</t>
  </si>
  <si>
    <t>Total 2022</t>
  </si>
  <si>
    <t xml:space="preserve">  </t>
  </si>
  <si>
    <t>Données brutes  juillet 2023</t>
  </si>
  <si>
    <t>Taux de croissance  juil 2023 / juil 2022</t>
  </si>
  <si>
    <t>Rappel :
Taux ACM CVS-CJO à fin juillet 2022</t>
  </si>
  <si>
    <t>Données brutes aout 2022 - juil 2023</t>
  </si>
  <si>
    <t>Taux ACM (aout 2022 - mai 2023 / juin 2021 - juil 2022)</t>
  </si>
  <si>
    <t>( janv à juil 2023 ) /
( janv à juil 2022 )</t>
  </si>
  <si>
    <t>Données brutes  mai 2023</t>
  </si>
  <si>
    <t>Taux de croissance  mai 2023 / mai 2022</t>
  </si>
  <si>
    <t>Rappel :
Taux ACM CVS-CJO à fin mai 2022</t>
  </si>
  <si>
    <t>Données brutes juin 2022 - mai 2023</t>
  </si>
  <si>
    <t>Taux ACM (juin 2022 - mai 2023 / juin 2021 - mai 2022)</t>
  </si>
  <si>
    <t>( janv à mai 2023 ) /
( janv à mai 2022 )</t>
  </si>
  <si>
    <t>TOTAL spécialistes</t>
  </si>
  <si>
    <t>Honoraires de dentistes</t>
  </si>
  <si>
    <t>Montants masseurs-kiné</t>
  </si>
  <si>
    <t>TOTAL transports</t>
  </si>
  <si>
    <t>IJ AT</t>
  </si>
  <si>
    <t>Médicaments rétrocédés</t>
  </si>
  <si>
    <t>Produits de LPP</t>
  </si>
  <si>
    <t>TOTAL généralistes</t>
  </si>
  <si>
    <t>TOTAL Infirmiers</t>
  </si>
  <si>
    <t>TOTAL Laboratoires</t>
  </si>
  <si>
    <t>IJ maladie</t>
  </si>
  <si>
    <t>Médicaments de ville</t>
  </si>
  <si>
    <t>TOTAL médicaments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</si>
</sst>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_ ;\-#,##0.0\ "/>
    <numFmt numFmtId="167" formatCode="0.0%"/>
    <numFmt numFmtId="168" formatCode="_-* #,##0.0\ _€_-;\-* #,##0.0\ _€_-;_-* &quot;-&quot;??\ _€_-;_-@_-"/>
    <numFmt numFmtId="169" formatCode="[$-40C]mmm\-yy;@"/>
    <numFmt numFmtId="170" formatCode="0.000"/>
  </numFmts>
  <fonts count="31" x14ac:knownFonts="1">
    <font>
      <sz val="10"/>
      <name val="Arial"/>
    </font>
    <font>
      <sz val="11"/>
      <color theme="1"/>
      <name val="Calibri"/>
      <family val="2"/>
      <scheme val="minor"/>
    </font>
    <font>
      <sz val="10"/>
      <name val="Arial"/>
      <family val="2"/>
    </font>
    <font>
      <sz val="9"/>
      <name val="Cambria"/>
      <family val="1"/>
    </font>
    <font>
      <sz val="9"/>
      <color rgb="FFFF00FF"/>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9"/>
      <name val="Cambria"/>
      <family val="1"/>
    </font>
    <font>
      <sz val="9"/>
      <color theme="1"/>
      <name val="Cambria"/>
      <family val="1"/>
    </font>
    <font>
      <sz val="10"/>
      <name val="Cambria"/>
      <family val="1"/>
    </font>
    <font>
      <b/>
      <sz val="10"/>
      <color theme="0"/>
      <name val="Cambria"/>
      <family val="1"/>
    </font>
    <font>
      <b/>
      <i/>
      <sz val="8"/>
      <name val="Cambria"/>
      <family val="1"/>
    </font>
    <font>
      <sz val="8"/>
      <name val="Cambria"/>
      <family val="1"/>
    </font>
    <font>
      <b/>
      <sz val="12"/>
      <color rgb="FF0000FF"/>
      <name val="Arial"/>
      <family val="2"/>
    </font>
    <font>
      <b/>
      <sz val="10"/>
      <color rgb="FF0000FF"/>
      <name val="Arial"/>
      <family val="2"/>
    </font>
    <font>
      <b/>
      <sz val="10"/>
      <name val="Arial"/>
      <family val="2"/>
    </font>
    <font>
      <b/>
      <sz val="9"/>
      <color theme="0" tint="-0.499984740745262"/>
      <name val="Arial"/>
      <family val="2"/>
    </font>
    <font>
      <b/>
      <sz val="10"/>
      <color theme="1"/>
      <name val="Arial"/>
      <family val="2"/>
    </font>
    <font>
      <b/>
      <sz val="10"/>
      <color rgb="FFFF0000"/>
      <name val="Arial"/>
      <family val="2"/>
    </font>
    <font>
      <b/>
      <sz val="10"/>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4">
    <xf numFmtId="0" fontId="0"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3" fillId="0" borderId="0"/>
    <xf numFmtId="0" fontId="1" fillId="0" borderId="0"/>
    <xf numFmtId="0" fontId="1" fillId="0" borderId="0"/>
    <xf numFmtId="9" fontId="2" fillId="0" borderId="0" applyFont="0" applyFill="0" applyBorder="0" applyAlignment="0" applyProtection="0"/>
  </cellStyleXfs>
  <cellXfs count="191">
    <xf numFmtId="0" fontId="0" fillId="0" borderId="0" xfId="0"/>
    <xf numFmtId="0" fontId="3" fillId="2" borderId="0" xfId="3" applyFont="1" applyFill="1"/>
    <xf numFmtId="0" fontId="3" fillId="3" borderId="0" xfId="3" applyFont="1" applyFill="1"/>
    <xf numFmtId="164" fontId="4" fillId="2" borderId="0" xfId="3" applyNumberFormat="1" applyFont="1" applyFill="1" applyAlignment="1">
      <alignment vertical="center"/>
    </xf>
    <xf numFmtId="0" fontId="3" fillId="4" borderId="0" xfId="3" applyFont="1" applyFill="1"/>
    <xf numFmtId="0" fontId="5" fillId="5" borderId="1" xfId="4" applyFont="1" applyFill="1" applyBorder="1" applyAlignment="1">
      <alignment horizontal="center" vertical="center" wrapText="1"/>
    </xf>
    <xf numFmtId="0" fontId="5" fillId="5" borderId="2" xfId="5" applyFont="1" applyFill="1" applyBorder="1" applyAlignment="1">
      <alignment horizontal="center" vertical="center"/>
    </xf>
    <xf numFmtId="0" fontId="5" fillId="5" borderId="3" xfId="5" applyFont="1" applyFill="1" applyBorder="1" applyAlignment="1">
      <alignment horizontal="center" vertical="center"/>
    </xf>
    <xf numFmtId="0" fontId="5" fillId="5" borderId="4" xfId="5" applyFont="1" applyFill="1" applyBorder="1" applyAlignment="1">
      <alignment horizontal="center" vertical="center"/>
    </xf>
    <xf numFmtId="0" fontId="5" fillId="5" borderId="5" xfId="4" applyFont="1" applyFill="1" applyBorder="1" applyAlignment="1">
      <alignment horizontal="center" vertical="center" wrapText="1"/>
    </xf>
    <xf numFmtId="0" fontId="7" fillId="5" borderId="6"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6" fillId="5" borderId="4" xfId="4" applyFont="1" applyFill="1" applyBorder="1" applyAlignment="1">
      <alignment horizontal="center" vertical="center" wrapText="1"/>
    </xf>
    <xf numFmtId="0" fontId="7" fillId="5" borderId="1" xfId="4" applyFont="1" applyFill="1" applyBorder="1" applyAlignment="1">
      <alignment horizontal="center" vertical="center" wrapText="1"/>
    </xf>
    <xf numFmtId="0" fontId="7" fillId="5" borderId="7"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7" fillId="5" borderId="9" xfId="4" applyFont="1" applyFill="1" applyBorder="1" applyAlignment="1">
      <alignment horizontal="center" vertical="center" wrapText="1"/>
    </xf>
    <xf numFmtId="0" fontId="7" fillId="5" borderId="10" xfId="4" applyFont="1" applyFill="1" applyBorder="1" applyAlignment="1">
      <alignment horizontal="center" vertical="center" wrapText="1"/>
    </xf>
    <xf numFmtId="0" fontId="7" fillId="5" borderId="8"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8" fillId="6" borderId="10" xfId="4" applyFont="1" applyFill="1" applyBorder="1" applyAlignment="1">
      <alignment horizontal="left" vertical="center"/>
    </xf>
    <xf numFmtId="166" fontId="8" fillId="6" borderId="10" xfId="6" applyNumberFormat="1" applyFont="1" applyFill="1" applyBorder="1" applyAlignment="1">
      <alignment horizontal="right" vertical="center" indent="1"/>
    </xf>
    <xf numFmtId="167" fontId="8" fillId="6" borderId="10" xfId="7" applyNumberFormat="1" applyFont="1" applyFill="1" applyBorder="1" applyAlignment="1">
      <alignment horizontal="center" vertical="center"/>
    </xf>
    <xf numFmtId="167" fontId="8" fillId="6" borderId="10" xfId="2" applyNumberFormat="1" applyFont="1" applyFill="1" applyBorder="1" applyAlignment="1">
      <alignment horizontal="center" vertical="center"/>
    </xf>
    <xf numFmtId="166" fontId="8" fillId="6" borderId="4" xfId="6" applyNumberFormat="1" applyFont="1" applyFill="1" applyBorder="1" applyAlignment="1">
      <alignment horizontal="center" vertical="center"/>
    </xf>
    <xf numFmtId="0" fontId="9" fillId="4" borderId="12" xfId="3" applyFont="1" applyFill="1" applyBorder="1" applyAlignment="1">
      <alignment vertical="center"/>
    </xf>
    <xf numFmtId="164" fontId="9" fillId="2" borderId="5" xfId="3" applyNumberFormat="1" applyFont="1" applyFill="1" applyBorder="1" applyAlignment="1">
      <alignment horizontal="right" vertical="center" indent="1"/>
    </xf>
    <xf numFmtId="167" fontId="9" fillId="2" borderId="13" xfId="3" applyNumberFormat="1" applyFont="1" applyFill="1" applyBorder="1" applyAlignment="1">
      <alignment horizontal="right" vertical="center" indent="1"/>
    </xf>
    <xf numFmtId="167" fontId="9" fillId="2" borderId="0" xfId="3" applyNumberFormat="1" applyFont="1" applyFill="1" applyAlignment="1">
      <alignment horizontal="right" vertical="center" indent="1"/>
    </xf>
    <xf numFmtId="167" fontId="9" fillId="3" borderId="1" xfId="3" applyNumberFormat="1" applyFont="1" applyFill="1" applyBorder="1" applyAlignment="1">
      <alignment horizontal="center" vertical="center"/>
    </xf>
    <xf numFmtId="164" fontId="9" fillId="3" borderId="0" xfId="3" applyNumberFormat="1" applyFont="1" applyFill="1" applyAlignment="1">
      <alignment horizontal="right" vertical="center" indent="1"/>
    </xf>
    <xf numFmtId="167" fontId="9" fillId="3" borderId="5" xfId="3" applyNumberFormat="1" applyFont="1" applyFill="1" applyBorder="1" applyAlignment="1">
      <alignment horizontal="right" vertical="center" indent="1"/>
    </xf>
    <xf numFmtId="167" fontId="9" fillId="3" borderId="0" xfId="3" applyNumberFormat="1" applyFont="1" applyFill="1" applyAlignment="1">
      <alignment horizontal="right" vertical="center" indent="1"/>
    </xf>
    <xf numFmtId="0" fontId="3" fillId="4" borderId="12" xfId="3" applyFont="1" applyFill="1" applyBorder="1" applyAlignment="1">
      <alignment horizontal="left" vertical="center" indent="1"/>
    </xf>
    <xf numFmtId="164" fontId="3" fillId="2" borderId="5" xfId="3" applyNumberFormat="1" applyFont="1" applyFill="1" applyBorder="1" applyAlignment="1">
      <alignment horizontal="right" vertical="center" indent="1"/>
    </xf>
    <xf numFmtId="167" fontId="3" fillId="2" borderId="13" xfId="3" applyNumberFormat="1" applyFont="1" applyFill="1" applyBorder="1" applyAlignment="1">
      <alignment horizontal="right" vertical="center" indent="1"/>
    </xf>
    <xf numFmtId="167" fontId="3" fillId="2" borderId="0" xfId="3" applyNumberFormat="1" applyFont="1" applyFill="1" applyAlignment="1">
      <alignment horizontal="right" vertical="center" indent="1"/>
    </xf>
    <xf numFmtId="167" fontId="3" fillId="3" borderId="5" xfId="3" applyNumberFormat="1" applyFont="1" applyFill="1" applyBorder="1" applyAlignment="1">
      <alignment horizontal="center" vertical="center"/>
    </xf>
    <xf numFmtId="164" fontId="3" fillId="3" borderId="0" xfId="3" applyNumberFormat="1" applyFont="1" applyFill="1" applyAlignment="1">
      <alignment horizontal="right" vertical="center" indent="1"/>
    </xf>
    <xf numFmtId="167" fontId="3" fillId="3" borderId="5" xfId="3" applyNumberFormat="1" applyFont="1" applyFill="1" applyBorder="1" applyAlignment="1">
      <alignment horizontal="right" vertical="center" indent="1"/>
    </xf>
    <xf numFmtId="167" fontId="3" fillId="3" borderId="0" xfId="3" applyNumberFormat="1" applyFont="1" applyFill="1" applyAlignment="1">
      <alignment horizontal="right" vertical="center" indent="1"/>
    </xf>
    <xf numFmtId="49" fontId="3" fillId="4" borderId="12" xfId="3" applyNumberFormat="1" applyFont="1" applyFill="1" applyBorder="1" applyAlignment="1">
      <alignment horizontal="left" vertical="center" indent="3"/>
    </xf>
    <xf numFmtId="49" fontId="3" fillId="4" borderId="12" xfId="3" applyNumberFormat="1" applyFont="1" applyFill="1" applyBorder="1" applyAlignment="1">
      <alignment horizontal="left" indent="1"/>
    </xf>
    <xf numFmtId="49" fontId="3" fillId="4" borderId="12" xfId="3" applyNumberFormat="1" applyFont="1" applyFill="1" applyBorder="1" applyAlignment="1">
      <alignment horizontal="left" indent="3"/>
    </xf>
    <xf numFmtId="0" fontId="3" fillId="4" borderId="12" xfId="3" applyFont="1" applyFill="1" applyBorder="1" applyAlignment="1">
      <alignment horizontal="left" indent="1"/>
    </xf>
    <xf numFmtId="167" fontId="10" fillId="3" borderId="5" xfId="3" applyNumberFormat="1" applyFont="1" applyFill="1" applyBorder="1" applyAlignment="1">
      <alignment horizontal="center" vertical="center"/>
    </xf>
    <xf numFmtId="167" fontId="10" fillId="3" borderId="5" xfId="3" applyNumberFormat="1" applyFont="1" applyFill="1" applyBorder="1" applyAlignment="1">
      <alignment horizontal="right" vertical="center" indent="1"/>
    </xf>
    <xf numFmtId="0" fontId="9" fillId="4" borderId="5" xfId="3" applyFont="1" applyFill="1" applyBorder="1" applyAlignment="1">
      <alignment vertical="center"/>
    </xf>
    <xf numFmtId="167" fontId="9" fillId="3" borderId="5" xfId="3" applyNumberFormat="1" applyFont="1" applyFill="1" applyBorder="1" applyAlignment="1">
      <alignment horizontal="center" vertical="center"/>
    </xf>
    <xf numFmtId="0" fontId="3" fillId="4" borderId="5" xfId="3" applyFont="1" applyFill="1" applyBorder="1" applyAlignment="1">
      <alignment horizontal="left" vertical="center" indent="1"/>
    </xf>
    <xf numFmtId="49" fontId="3" fillId="4" borderId="5" xfId="3" applyNumberFormat="1" applyFont="1" applyFill="1" applyBorder="1" applyAlignment="1">
      <alignment horizontal="left" indent="3"/>
    </xf>
    <xf numFmtId="164" fontId="11" fillId="2" borderId="5" xfId="3" applyNumberFormat="1" applyFont="1" applyFill="1" applyBorder="1" applyAlignment="1">
      <alignment horizontal="right" vertical="center" indent="1"/>
    </xf>
    <xf numFmtId="0" fontId="9" fillId="4" borderId="14" xfId="3" applyFont="1" applyFill="1" applyBorder="1" applyAlignment="1">
      <alignment vertical="center"/>
    </xf>
    <xf numFmtId="164" fontId="3" fillId="2" borderId="15" xfId="3" applyNumberFormat="1" applyFont="1" applyFill="1" applyBorder="1" applyAlignment="1">
      <alignment horizontal="right" vertical="center" indent="1"/>
    </xf>
    <xf numFmtId="167" fontId="3" fillId="2" borderId="16" xfId="3" applyNumberFormat="1" applyFont="1" applyFill="1" applyBorder="1" applyAlignment="1">
      <alignment horizontal="right" vertical="center" indent="1"/>
    </xf>
    <xf numFmtId="167" fontId="3" fillId="2" borderId="17" xfId="3" applyNumberFormat="1" applyFont="1" applyFill="1" applyBorder="1" applyAlignment="1">
      <alignment horizontal="right" vertical="center" indent="1"/>
    </xf>
    <xf numFmtId="167" fontId="3" fillId="3" borderId="18" xfId="3" applyNumberFormat="1" applyFont="1" applyFill="1" applyBorder="1" applyAlignment="1">
      <alignment horizontal="center" vertical="center"/>
    </xf>
    <xf numFmtId="164" fontId="3" fillId="3" borderId="17" xfId="3" applyNumberFormat="1" applyFont="1" applyFill="1" applyBorder="1" applyAlignment="1">
      <alignment horizontal="right" vertical="center" indent="1"/>
    </xf>
    <xf numFmtId="167" fontId="3" fillId="3" borderId="15" xfId="3" applyNumberFormat="1" applyFont="1" applyFill="1" applyBorder="1" applyAlignment="1">
      <alignment horizontal="right" vertical="center" indent="1"/>
    </xf>
    <xf numFmtId="167" fontId="3" fillId="3" borderId="17" xfId="3" applyNumberFormat="1" applyFont="1" applyFill="1" applyBorder="1" applyAlignment="1">
      <alignment horizontal="right" vertical="center" indent="1"/>
    </xf>
    <xf numFmtId="167" fontId="3" fillId="3" borderId="8" xfId="3" applyNumberFormat="1" applyFont="1" applyFill="1" applyBorder="1" applyAlignment="1">
      <alignment horizontal="center" vertical="center"/>
    </xf>
    <xf numFmtId="0" fontId="8" fillId="6" borderId="2" xfId="4" applyFont="1" applyFill="1" applyBorder="1" applyAlignment="1">
      <alignment horizontal="left" vertical="center"/>
    </xf>
    <xf numFmtId="167" fontId="8" fillId="6" borderId="10" xfId="8" applyNumberFormat="1" applyFont="1" applyFill="1" applyBorder="1" applyAlignment="1">
      <alignment horizontal="center" vertical="center"/>
    </xf>
    <xf numFmtId="166" fontId="8" fillId="6" borderId="4" xfId="6" applyNumberFormat="1" applyFont="1" applyFill="1" applyBorder="1" applyAlignment="1">
      <alignment horizontal="right" vertical="center" indent="1"/>
    </xf>
    <xf numFmtId="164" fontId="3" fillId="2" borderId="1" xfId="3" applyNumberFormat="1" applyFont="1" applyFill="1" applyBorder="1" applyAlignment="1">
      <alignment horizontal="right" vertical="center" indent="1"/>
    </xf>
    <xf numFmtId="164" fontId="3" fillId="2" borderId="13" xfId="3" applyNumberFormat="1" applyFont="1" applyFill="1" applyBorder="1" applyAlignment="1">
      <alignment horizontal="right" vertical="center" indent="1"/>
    </xf>
    <xf numFmtId="164" fontId="3" fillId="4" borderId="0" xfId="3" applyNumberFormat="1" applyFont="1" applyFill="1"/>
    <xf numFmtId="0" fontId="3" fillId="2" borderId="12" xfId="9" applyFont="1" applyFill="1" applyBorder="1" applyAlignment="1">
      <alignment horizontal="left" vertical="center" indent="3"/>
    </xf>
    <xf numFmtId="0" fontId="3" fillId="4" borderId="8" xfId="3" applyFont="1" applyFill="1" applyBorder="1" applyAlignment="1">
      <alignment horizontal="left" vertical="center" indent="1"/>
    </xf>
    <xf numFmtId="164" fontId="3" fillId="2" borderId="8" xfId="3" applyNumberFormat="1" applyFont="1" applyFill="1" applyBorder="1" applyAlignment="1">
      <alignment horizontal="right" vertical="center" indent="1"/>
    </xf>
    <xf numFmtId="167" fontId="3" fillId="3" borderId="8" xfId="3" applyNumberFormat="1" applyFont="1" applyFill="1" applyBorder="1" applyAlignment="1">
      <alignment horizontal="right" vertical="center" indent="1"/>
    </xf>
    <xf numFmtId="164" fontId="3" fillId="2" borderId="19" xfId="3" applyNumberFormat="1" applyFont="1" applyFill="1" applyBorder="1" applyAlignment="1">
      <alignment horizontal="right" vertical="center" indent="1"/>
    </xf>
    <xf numFmtId="0" fontId="11" fillId="4" borderId="0" xfId="3" applyFont="1" applyFill="1"/>
    <xf numFmtId="0" fontId="3" fillId="4" borderId="0" xfId="3" applyFont="1" applyFill="1" applyAlignment="1">
      <alignment horizontal="left" indent="1"/>
    </xf>
    <xf numFmtId="167" fontId="3" fillId="4" borderId="0" xfId="3" applyNumberFormat="1" applyFont="1" applyFill="1" applyAlignment="1">
      <alignment horizontal="center" vertical="center"/>
    </xf>
    <xf numFmtId="164" fontId="3" fillId="4" borderId="0" xfId="3" applyNumberFormat="1" applyFont="1" applyFill="1" applyAlignment="1">
      <alignment horizontal="center" vertical="center"/>
    </xf>
    <xf numFmtId="166" fontId="12" fillId="6" borderId="4" xfId="6" applyNumberFormat="1" applyFont="1" applyFill="1" applyBorder="1" applyAlignment="1">
      <alignment horizontal="right" vertical="center" indent="1"/>
    </xf>
    <xf numFmtId="164" fontId="11" fillId="4" borderId="0" xfId="3" applyNumberFormat="1" applyFont="1" applyFill="1" applyAlignment="1">
      <alignment horizontal="center" vertical="center"/>
    </xf>
    <xf numFmtId="167" fontId="3" fillId="4" borderId="0" xfId="3" applyNumberFormat="1" applyFont="1" applyFill="1" applyAlignment="1">
      <alignment horizontal="right" vertical="center"/>
    </xf>
    <xf numFmtId="0" fontId="13" fillId="0" borderId="0" xfId="0" applyFont="1" applyAlignment="1">
      <alignment vertical="center"/>
    </xf>
    <xf numFmtId="0" fontId="14" fillId="2" borderId="0" xfId="0" applyFont="1" applyFill="1" applyAlignment="1">
      <alignment horizontal="left" vertical="center" wrapText="1"/>
    </xf>
    <xf numFmtId="0" fontId="3" fillId="3" borderId="13" xfId="3" applyFont="1" applyFill="1" applyBorder="1"/>
    <xf numFmtId="0" fontId="9" fillId="4" borderId="20" xfId="3" applyFont="1" applyFill="1" applyBorder="1" applyAlignment="1">
      <alignment vertical="center"/>
    </xf>
    <xf numFmtId="164" fontId="3" fillId="2" borderId="18" xfId="3" applyNumberFormat="1" applyFont="1" applyFill="1" applyBorder="1" applyAlignment="1">
      <alignment horizontal="right" vertical="center" indent="1"/>
    </xf>
    <xf numFmtId="167" fontId="3" fillId="2" borderId="21" xfId="3" applyNumberFormat="1" applyFont="1" applyFill="1" applyBorder="1" applyAlignment="1">
      <alignment horizontal="right" vertical="center" indent="1"/>
    </xf>
    <xf numFmtId="167" fontId="3" fillId="2" borderId="22" xfId="3" applyNumberFormat="1" applyFont="1" applyFill="1" applyBorder="1" applyAlignment="1">
      <alignment horizontal="right" vertical="center" indent="1"/>
    </xf>
    <xf numFmtId="164" fontId="3" fillId="3" borderId="22" xfId="3" applyNumberFormat="1" applyFont="1" applyFill="1" applyBorder="1" applyAlignment="1">
      <alignment horizontal="right" vertical="center" indent="1"/>
    </xf>
    <xf numFmtId="167" fontId="3" fillId="3" borderId="18" xfId="3" applyNumberFormat="1" applyFont="1" applyFill="1" applyBorder="1" applyAlignment="1">
      <alignment horizontal="right" vertical="center" indent="1"/>
    </xf>
    <xf numFmtId="167" fontId="3" fillId="3" borderId="22" xfId="3" applyNumberFormat="1" applyFont="1" applyFill="1" applyBorder="1" applyAlignment="1">
      <alignment horizontal="right" vertical="center" indent="1"/>
    </xf>
    <xf numFmtId="0" fontId="15" fillId="2" borderId="0" xfId="9" applyFont="1" applyFill="1" applyAlignment="1">
      <alignment horizontal="center" vertical="center"/>
    </xf>
    <xf numFmtId="0" fontId="15" fillId="2" borderId="0" xfId="9" applyFont="1" applyFill="1" applyAlignment="1">
      <alignment vertical="center"/>
    </xf>
    <xf numFmtId="0" fontId="15" fillId="2" borderId="0" xfId="9" applyFont="1" applyFill="1" applyAlignment="1">
      <alignment horizontal="left" vertical="center"/>
    </xf>
    <xf numFmtId="0" fontId="17" fillId="2" borderId="0" xfId="9" applyFont="1" applyFill="1" applyAlignment="1">
      <alignment horizontal="centerContinuous" vertical="center"/>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17" fontId="17" fillId="2" borderId="0" xfId="9" applyNumberFormat="1" applyFont="1" applyFill="1" applyAlignment="1">
      <alignment horizontal="center" vertical="center"/>
    </xf>
    <xf numFmtId="0" fontId="18" fillId="2" borderId="0" xfId="9" applyFont="1" applyFill="1" applyAlignment="1">
      <alignment vertical="center"/>
    </xf>
    <xf numFmtId="0" fontId="17" fillId="2" borderId="0" xfId="9" applyFont="1" applyFill="1" applyAlignment="1">
      <alignment horizontal="right" vertical="center"/>
    </xf>
    <xf numFmtId="0" fontId="19" fillId="2" borderId="0" xfId="9" applyFont="1" applyFill="1" applyAlignment="1">
      <alignment vertical="center"/>
    </xf>
    <xf numFmtId="0" fontId="17" fillId="2" borderId="0" xfId="0" applyFont="1" applyFill="1" applyAlignment="1">
      <alignment vertical="center"/>
    </xf>
    <xf numFmtId="0" fontId="17" fillId="0" borderId="0" xfId="0" applyFont="1"/>
    <xf numFmtId="0" fontId="17" fillId="0" borderId="0" xfId="0" applyFont="1" applyAlignment="1">
      <alignment vertical="center"/>
    </xf>
    <xf numFmtId="167" fontId="17" fillId="2" borderId="0" xfId="2" applyNumberFormat="1" applyFont="1" applyFill="1" applyBorder="1" applyAlignment="1">
      <alignment horizontal="right" vertical="center" wrapText="1"/>
    </xf>
    <xf numFmtId="9" fontId="20" fillId="2" borderId="0" xfId="2" applyFont="1" applyFill="1" applyAlignment="1">
      <alignment vertical="center"/>
    </xf>
    <xf numFmtId="9" fontId="20" fillId="2" borderId="0" xfId="2" applyFont="1" applyFill="1" applyBorder="1" applyAlignment="1">
      <alignment vertical="center"/>
    </xf>
    <xf numFmtId="0" fontId="17" fillId="2" borderId="0" xfId="9" applyFont="1" applyFill="1"/>
    <xf numFmtId="165" fontId="17" fillId="2" borderId="0" xfId="1" applyFont="1" applyFill="1" applyBorder="1" applyAlignment="1">
      <alignment horizontal="right" vertical="center" wrapText="1"/>
    </xf>
    <xf numFmtId="0" fontId="11" fillId="0" borderId="0" xfId="0" applyFont="1"/>
    <xf numFmtId="0" fontId="9" fillId="2" borderId="0" xfId="3" applyFont="1" applyFill="1"/>
    <xf numFmtId="0" fontId="9" fillId="2" borderId="0" xfId="3" applyFont="1" applyFill="1" applyAlignment="1">
      <alignment wrapText="1"/>
    </xf>
    <xf numFmtId="49" fontId="3" fillId="4" borderId="6" xfId="3" applyNumberFormat="1" applyFont="1" applyFill="1" applyBorder="1" applyAlignment="1">
      <alignment horizontal="left" indent="1"/>
    </xf>
    <xf numFmtId="167" fontId="3" fillId="2" borderId="23" xfId="3" applyNumberFormat="1" applyFont="1" applyFill="1" applyBorder="1" applyAlignment="1">
      <alignment horizontal="right" vertical="center" indent="1"/>
    </xf>
    <xf numFmtId="167" fontId="3" fillId="2" borderId="7" xfId="3" applyNumberFormat="1" applyFont="1" applyFill="1" applyBorder="1" applyAlignment="1">
      <alignment horizontal="right" vertical="center" indent="1"/>
    </xf>
    <xf numFmtId="167" fontId="3" fillId="3" borderId="1" xfId="3" applyNumberFormat="1" applyFont="1" applyFill="1" applyBorder="1" applyAlignment="1">
      <alignment horizontal="center" vertical="center"/>
    </xf>
    <xf numFmtId="164" fontId="3" fillId="3" borderId="7" xfId="3" applyNumberFormat="1" applyFont="1" applyFill="1" applyBorder="1" applyAlignment="1">
      <alignment horizontal="right" vertical="center" indent="1"/>
    </xf>
    <xf numFmtId="167" fontId="3" fillId="3" borderId="1" xfId="3" applyNumberFormat="1" applyFont="1" applyFill="1" applyBorder="1" applyAlignment="1">
      <alignment horizontal="right" vertical="center" indent="1"/>
    </xf>
    <xf numFmtId="167" fontId="3" fillId="3" borderId="7" xfId="3" applyNumberFormat="1" applyFont="1" applyFill="1" applyBorder="1" applyAlignment="1">
      <alignment horizontal="right" vertical="center" indent="1"/>
    </xf>
    <xf numFmtId="0" fontId="21" fillId="2" borderId="0" xfId="3" applyFont="1" applyFill="1" applyAlignment="1">
      <alignment wrapText="1"/>
    </xf>
    <xf numFmtId="49" fontId="3" fillId="4" borderId="9" xfId="3" applyNumberFormat="1" applyFont="1" applyFill="1" applyBorder="1" applyAlignment="1">
      <alignment horizontal="left" indent="3"/>
    </xf>
    <xf numFmtId="167" fontId="3" fillId="2" borderId="19" xfId="3" applyNumberFormat="1" applyFont="1" applyFill="1" applyBorder="1" applyAlignment="1">
      <alignment horizontal="right" vertical="center" indent="1"/>
    </xf>
    <xf numFmtId="167" fontId="3" fillId="2" borderId="11" xfId="3" applyNumberFormat="1" applyFont="1" applyFill="1" applyBorder="1" applyAlignment="1">
      <alignment horizontal="right" vertical="center" indent="1"/>
    </xf>
    <xf numFmtId="164" fontId="3" fillId="3" borderId="11" xfId="3" applyNumberFormat="1" applyFont="1" applyFill="1" applyBorder="1" applyAlignment="1">
      <alignment horizontal="right" vertical="center" indent="1"/>
    </xf>
    <xf numFmtId="167" fontId="3" fillId="3" borderId="11" xfId="3" applyNumberFormat="1" applyFont="1" applyFill="1" applyBorder="1" applyAlignment="1">
      <alignment horizontal="right" vertical="center" indent="1"/>
    </xf>
    <xf numFmtId="0" fontId="3" fillId="4" borderId="6" xfId="3" applyFont="1" applyFill="1" applyBorder="1" applyAlignment="1">
      <alignment horizontal="left" indent="1"/>
    </xf>
    <xf numFmtId="0" fontId="3" fillId="4" borderId="9" xfId="3" applyFont="1" applyFill="1" applyBorder="1" applyAlignment="1">
      <alignment horizontal="left" vertical="center" indent="1"/>
    </xf>
    <xf numFmtId="167" fontId="10" fillId="3" borderId="8" xfId="3" applyNumberFormat="1" applyFont="1" applyFill="1" applyBorder="1" applyAlignment="1">
      <alignment horizontal="center" vertical="center"/>
    </xf>
    <xf numFmtId="167" fontId="10" fillId="3" borderId="8" xfId="3" applyNumberFormat="1" applyFont="1" applyFill="1" applyBorder="1" applyAlignment="1">
      <alignment horizontal="right" vertical="center" indent="1"/>
    </xf>
    <xf numFmtId="0" fontId="9" fillId="4" borderId="1" xfId="3" applyFont="1" applyFill="1" applyBorder="1" applyAlignment="1">
      <alignment vertical="center"/>
    </xf>
    <xf numFmtId="164" fontId="9" fillId="2" borderId="1" xfId="3" applyNumberFormat="1" applyFont="1" applyFill="1" applyBorder="1" applyAlignment="1">
      <alignment horizontal="right" vertical="center" indent="1"/>
    </xf>
    <xf numFmtId="167" fontId="9" fillId="2" borderId="23" xfId="3" applyNumberFormat="1" applyFont="1" applyFill="1" applyBorder="1" applyAlignment="1">
      <alignment horizontal="right" vertical="center" indent="1"/>
    </xf>
    <xf numFmtId="167" fontId="9" fillId="2" borderId="7" xfId="3" applyNumberFormat="1" applyFont="1" applyFill="1" applyBorder="1" applyAlignment="1">
      <alignment horizontal="right" vertical="center" indent="1"/>
    </xf>
    <xf numFmtId="164" fontId="9" fillId="3" borderId="7" xfId="3" applyNumberFormat="1" applyFont="1" applyFill="1" applyBorder="1" applyAlignment="1">
      <alignment horizontal="right" vertical="center" indent="1"/>
    </xf>
    <xf numFmtId="167" fontId="9" fillId="3" borderId="1" xfId="3" applyNumberFormat="1" applyFont="1" applyFill="1" applyBorder="1" applyAlignment="1">
      <alignment horizontal="right" vertical="center" indent="1"/>
    </xf>
    <xf numFmtId="167" fontId="9" fillId="3" borderId="7" xfId="3" applyNumberFormat="1" applyFont="1" applyFill="1" applyBorder="1" applyAlignment="1">
      <alignment horizontal="right" vertical="center" indent="1"/>
    </xf>
    <xf numFmtId="0" fontId="3" fillId="2" borderId="0" xfId="3" applyFont="1" applyFill="1" applyAlignment="1">
      <alignment horizontal="left" vertical="center" indent="1"/>
    </xf>
    <xf numFmtId="164" fontId="3" fillId="2" borderId="0" xfId="3" applyNumberFormat="1" applyFont="1" applyFill="1" applyAlignment="1">
      <alignment horizontal="right" vertical="center" indent="1"/>
    </xf>
    <xf numFmtId="0" fontId="7" fillId="2" borderId="0" xfId="4" applyFont="1" applyFill="1" applyAlignment="1">
      <alignment horizontal="center" vertical="center" wrapText="1"/>
    </xf>
    <xf numFmtId="167" fontId="8" fillId="6" borderId="2" xfId="7" applyNumberFormat="1" applyFont="1" applyFill="1" applyBorder="1" applyAlignment="1">
      <alignment horizontal="center" vertical="center"/>
    </xf>
    <xf numFmtId="167" fontId="8" fillId="6" borderId="3" xfId="7" applyNumberFormat="1" applyFont="1" applyFill="1" applyBorder="1" applyAlignment="1">
      <alignment horizontal="center" vertical="center"/>
    </xf>
    <xf numFmtId="167" fontId="3" fillId="2" borderId="8" xfId="3" applyNumberFormat="1" applyFont="1" applyFill="1" applyBorder="1" applyAlignment="1">
      <alignment horizontal="right" vertical="center" indent="1"/>
    </xf>
    <xf numFmtId="167" fontId="8" fillId="6" borderId="4" xfId="7" applyNumberFormat="1" applyFont="1" applyFill="1" applyBorder="1" applyAlignment="1">
      <alignment horizontal="center" vertical="center"/>
    </xf>
    <xf numFmtId="167" fontId="3" fillId="3" borderId="19" xfId="3" applyNumberFormat="1" applyFont="1" applyFill="1" applyBorder="1" applyAlignment="1">
      <alignment horizontal="center" vertical="center"/>
    </xf>
    <xf numFmtId="167" fontId="3" fillId="2" borderId="5" xfId="3" applyNumberFormat="1" applyFont="1" applyFill="1" applyBorder="1" applyAlignment="1">
      <alignment horizontal="right" vertical="center" indent="1"/>
    </xf>
    <xf numFmtId="0" fontId="8" fillId="2" borderId="7" xfId="4" applyFont="1" applyFill="1" applyBorder="1" applyAlignment="1">
      <alignment horizontal="left" vertical="center"/>
    </xf>
    <xf numFmtId="168" fontId="8" fillId="2" borderId="7" xfId="6" applyNumberFormat="1" applyFont="1" applyFill="1" applyBorder="1" applyAlignment="1">
      <alignment horizontal="center" vertical="center"/>
    </xf>
    <xf numFmtId="167" fontId="8" fillId="2" borderId="7" xfId="7" applyNumberFormat="1" applyFont="1" applyFill="1" applyBorder="1" applyAlignment="1">
      <alignment horizontal="center" vertical="center"/>
    </xf>
    <xf numFmtId="0" fontId="22" fillId="6" borderId="0" xfId="0" applyFont="1" applyFill="1" applyAlignment="1">
      <alignment horizontal="left" vertical="center" indent="1"/>
    </xf>
    <xf numFmtId="0" fontId="24" fillId="6" borderId="0" xfId="10" applyFont="1" applyFill="1"/>
    <xf numFmtId="0" fontId="24" fillId="0" borderId="0" xfId="10" applyFont="1"/>
    <xf numFmtId="17" fontId="25" fillId="5" borderId="1" xfId="11" applyNumberFormat="1" applyFont="1" applyFill="1" applyBorder="1" applyAlignment="1">
      <alignment horizontal="center" vertical="center" wrapText="1"/>
    </xf>
    <xf numFmtId="0" fontId="26" fillId="6" borderId="2" xfId="12" applyFont="1" applyFill="1" applyBorder="1" applyAlignment="1">
      <alignment horizontal="left" vertical="center"/>
    </xf>
    <xf numFmtId="0" fontId="26" fillId="6" borderId="4" xfId="12" applyFont="1" applyFill="1" applyBorder="1" applyAlignment="1">
      <alignment horizontal="left" vertical="center"/>
    </xf>
    <xf numFmtId="167" fontId="26" fillId="6" borderId="10" xfId="13" applyNumberFormat="1" applyFont="1" applyFill="1" applyBorder="1" applyAlignment="1">
      <alignment horizontal="center" vertical="center"/>
    </xf>
    <xf numFmtId="0" fontId="27" fillId="2" borderId="12" xfId="12" applyFont="1" applyFill="1" applyBorder="1"/>
    <xf numFmtId="0" fontId="27" fillId="2" borderId="13" xfId="12" applyFont="1" applyFill="1" applyBorder="1"/>
    <xf numFmtId="167" fontId="28" fillId="2" borderId="5" xfId="13" applyNumberFormat="1" applyFont="1" applyFill="1" applyBorder="1" applyAlignment="1">
      <alignment horizontal="center" vertical="center"/>
    </xf>
    <xf numFmtId="0" fontId="29" fillId="0" borderId="12" xfId="11" applyFont="1" applyBorder="1"/>
    <xf numFmtId="0" fontId="29" fillId="0" borderId="13" xfId="11" applyFont="1" applyBorder="1"/>
    <xf numFmtId="167" fontId="29" fillId="0" borderId="5" xfId="13" applyNumberFormat="1" applyFont="1" applyFill="1" applyBorder="1" applyAlignment="1">
      <alignment horizontal="center" vertical="center"/>
    </xf>
    <xf numFmtId="0" fontId="24" fillId="0" borderId="12" xfId="11" applyFont="1" applyBorder="1"/>
    <xf numFmtId="0" fontId="24" fillId="0" borderId="13" xfId="11" applyFont="1" applyBorder="1"/>
    <xf numFmtId="167" fontId="29" fillId="0" borderId="24" xfId="13" applyNumberFormat="1" applyFont="1" applyFill="1" applyBorder="1" applyAlignment="1">
      <alignment horizontal="center" vertical="center"/>
    </xf>
    <xf numFmtId="0" fontId="27" fillId="0" borderId="25" xfId="12" applyFont="1" applyBorder="1"/>
    <xf numFmtId="0" fontId="27" fillId="0" borderId="26" xfId="12" applyFont="1" applyBorder="1"/>
    <xf numFmtId="167" fontId="28" fillId="0" borderId="5" xfId="13" applyNumberFormat="1" applyFont="1" applyFill="1" applyBorder="1" applyAlignment="1">
      <alignment horizontal="center" vertical="center"/>
    </xf>
    <xf numFmtId="0" fontId="24" fillId="0" borderId="9" xfId="11" applyFont="1" applyBorder="1"/>
    <xf numFmtId="0" fontId="24" fillId="0" borderId="19" xfId="11" applyFont="1" applyBorder="1"/>
    <xf numFmtId="167" fontId="29" fillId="0" borderId="8" xfId="13" applyNumberFormat="1" applyFont="1" applyFill="1" applyBorder="1" applyAlignment="1">
      <alignment horizontal="center" vertical="center"/>
    </xf>
    <xf numFmtId="0" fontId="24" fillId="0" borderId="0" xfId="11" applyFont="1"/>
    <xf numFmtId="167" fontId="29" fillId="0" borderId="0" xfId="13" applyNumberFormat="1" applyFont="1" applyFill="1" applyBorder="1" applyAlignment="1">
      <alignment horizontal="center" vertical="center"/>
    </xf>
    <xf numFmtId="164" fontId="24" fillId="0" borderId="0" xfId="10" applyNumberFormat="1" applyFont="1"/>
    <xf numFmtId="0" fontId="24" fillId="0" borderId="0" xfId="10" applyFont="1" applyAlignment="1">
      <alignment horizontal="right"/>
    </xf>
    <xf numFmtId="0" fontId="25" fillId="0" borderId="0" xfId="10" applyFont="1"/>
    <xf numFmtId="0" fontId="25" fillId="5" borderId="27" xfId="10" applyFont="1" applyFill="1" applyBorder="1" applyAlignment="1">
      <alignment horizontal="center" vertical="center"/>
    </xf>
    <xf numFmtId="0" fontId="25" fillId="5" borderId="28" xfId="10" applyFont="1" applyFill="1" applyBorder="1" applyAlignment="1">
      <alignment horizontal="center" vertical="center"/>
    </xf>
    <xf numFmtId="0" fontId="25" fillId="5" borderId="29" xfId="10" applyFont="1" applyFill="1" applyBorder="1" applyAlignment="1">
      <alignment horizontal="center" vertical="center"/>
    </xf>
    <xf numFmtId="3" fontId="24" fillId="0" borderId="0" xfId="10" applyNumberFormat="1" applyFont="1"/>
    <xf numFmtId="0" fontId="30" fillId="5" borderId="30" xfId="10" applyFont="1" applyFill="1" applyBorder="1" applyAlignment="1">
      <alignment horizontal="center" vertical="center"/>
    </xf>
    <xf numFmtId="0" fontId="24" fillId="2" borderId="31" xfId="10" applyFont="1" applyFill="1" applyBorder="1" applyAlignment="1">
      <alignment horizontal="center" vertical="center"/>
    </xf>
    <xf numFmtId="169" fontId="24" fillId="5" borderId="32" xfId="10" applyNumberFormat="1" applyFont="1" applyFill="1" applyBorder="1" applyAlignment="1">
      <alignment horizontal="center" vertical="center"/>
    </xf>
    <xf numFmtId="169" fontId="25" fillId="5" borderId="33" xfId="10" quotePrefix="1" applyNumberFormat="1" applyFont="1" applyFill="1" applyBorder="1" applyAlignment="1">
      <alignment horizontal="center" vertical="center"/>
    </xf>
    <xf numFmtId="169" fontId="30" fillId="5" borderId="34" xfId="10" applyNumberFormat="1" applyFont="1" applyFill="1" applyBorder="1" applyAlignment="1">
      <alignment horizontal="center"/>
    </xf>
    <xf numFmtId="170" fontId="24" fillId="0" borderId="11" xfId="10" applyNumberFormat="1" applyFont="1" applyBorder="1"/>
    <xf numFmtId="2" fontId="24" fillId="0" borderId="9" xfId="10" applyNumberFormat="1" applyFont="1" applyBorder="1"/>
    <xf numFmtId="2" fontId="24" fillId="0" borderId="35" xfId="10" applyNumberFormat="1" applyFont="1" applyBorder="1"/>
    <xf numFmtId="0" fontId="25" fillId="5" borderId="36" xfId="10" applyFont="1" applyFill="1" applyBorder="1" applyAlignment="1">
      <alignment horizontal="center"/>
    </xf>
    <xf numFmtId="0" fontId="25" fillId="5" borderId="37" xfId="10" applyFont="1" applyFill="1" applyBorder="1" applyAlignment="1">
      <alignment horizontal="center"/>
    </xf>
    <xf numFmtId="2" fontId="25" fillId="0" borderId="37" xfId="10" applyNumberFormat="1" applyFont="1" applyBorder="1"/>
    <xf numFmtId="2" fontId="25" fillId="0" borderId="30" xfId="10" applyNumberFormat="1" applyFont="1" applyBorder="1"/>
  </cellXfs>
  <cellStyles count="14">
    <cellStyle name="Milliers" xfId="1" builtinId="3"/>
    <cellStyle name="Milliers 3 19 2 2" xfId="6" xr:uid="{B2BB736A-A11C-44E7-8651-5912A3F7E379}"/>
    <cellStyle name="Normal" xfId="0" builtinId="0"/>
    <cellStyle name="Normal 11 19 3 2" xfId="5" xr:uid="{51BA265A-8A73-4498-8125-754B21272FFC}"/>
    <cellStyle name="Normal 11 26 28 2" xfId="4" xr:uid="{E396C6DC-FF24-4FC9-A767-B9177B3BF495}"/>
    <cellStyle name="Normal 11 26 72" xfId="12" xr:uid="{81D618AD-0C44-4F65-B002-9BAB592A130D}"/>
    <cellStyle name="Normal 11 95" xfId="11" xr:uid="{B49D08D2-8C5E-49B7-B316-09C3608A6AEA}"/>
    <cellStyle name="Normal 12 10 4" xfId="10" xr:uid="{BCE2C11A-6CD4-48E3-8B57-765C4D021041}"/>
    <cellStyle name="Normal 2" xfId="9" xr:uid="{F8A82B99-9359-40F7-A573-638DE4849B4E}"/>
    <cellStyle name="Normal 3" xfId="3" xr:uid="{344A3BA4-9B27-4070-A30B-50A7FDD99D40}"/>
    <cellStyle name="Pourcentage" xfId="2" builtinId="5"/>
    <cellStyle name="Pourcentage 2" xfId="13" xr:uid="{4F3C24D2-D336-4A0E-A180-C437830562CC}"/>
    <cellStyle name="Pourcentage 4 19 2 2 2" xfId="7" xr:uid="{5C582CCD-3EF5-4BEE-8F93-379F7AEE7AC9}"/>
    <cellStyle name="Pourcentage 4 19 3 2" xfId="8" xr:uid="{90070EBA-7A92-43C1-B8DA-DCB043A09077}"/>
  </cellStyles>
  <dxfs count="7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94.784308847389752</c:v>
              </c:pt>
              <c:pt idx="1">
                <c:v>93.164619252211224</c:v>
              </c:pt>
              <c:pt idx="2">
                <c:v>93.554711462747633</c:v>
              </c:pt>
              <c:pt idx="3">
                <c:v>93.829956471325147</c:v>
              </c:pt>
              <c:pt idx="4">
                <c:v>93.727862348454011</c:v>
              </c:pt>
              <c:pt idx="5">
                <c:v>93.743767611588297</c:v>
              </c:pt>
              <c:pt idx="6">
                <c:v>93.306472543764315</c:v>
              </c:pt>
              <c:pt idx="7">
                <c:v>94.059147277029695</c:v>
              </c:pt>
              <c:pt idx="8">
                <c:v>89.383078907950832</c:v>
              </c:pt>
              <c:pt idx="9">
                <c:v>74.375986790326792</c:v>
              </c:pt>
              <c:pt idx="10">
                <c:v>84.516283654103944</c:v>
              </c:pt>
              <c:pt idx="11">
                <c:v>91.987308400925841</c:v>
              </c:pt>
              <c:pt idx="12">
                <c:v>92.039697595499533</c:v>
              </c:pt>
              <c:pt idx="13">
                <c:v>93.691936485208132</c:v>
              </c:pt>
              <c:pt idx="14">
                <c:v>93.881251727318144</c:v>
              </c:pt>
              <c:pt idx="15">
                <c:v>94.360667066422195</c:v>
              </c:pt>
              <c:pt idx="16">
                <c:v>97.735231640331023</c:v>
              </c:pt>
              <c:pt idx="17">
                <c:v>95.186868897968125</c:v>
              </c:pt>
              <c:pt idx="18">
                <c:v>95.810127709375223</c:v>
              </c:pt>
              <c:pt idx="19">
                <c:v>96.165090389349345</c:v>
              </c:pt>
              <c:pt idx="20">
                <c:v>95.269514089198651</c:v>
              </c:pt>
              <c:pt idx="21">
                <c:v>97.157390209607158</c:v>
              </c:pt>
              <c:pt idx="22">
                <c:v>96.429669039207781</c:v>
              </c:pt>
              <c:pt idx="23">
                <c:v>94.415349596791827</c:v>
              </c:pt>
              <c:pt idx="24">
                <c:v>94.296745513160289</c:v>
              </c:pt>
              <c:pt idx="25">
                <c:v>93.960414097783627</c:v>
              </c:pt>
              <c:pt idx="26">
                <c:v>94.58413335342442</c:v>
              </c:pt>
              <c:pt idx="27">
                <c:v>94.80116150516163</c:v>
              </c:pt>
              <c:pt idx="28">
                <c:v>94.130250702017065</c:v>
              </c:pt>
              <c:pt idx="29">
                <c:v>94.614689859977815</c:v>
              </c:pt>
              <c:pt idx="30">
                <c:v>96.81034980013159</c:v>
              </c:pt>
              <c:pt idx="31">
                <c:v>95.980252812922402</c:v>
              </c:pt>
              <c:pt idx="32">
                <c:v>94.53378295105712</c:v>
              </c:pt>
              <c:pt idx="33">
                <c:v>94.072395115961456</c:v>
              </c:pt>
              <c:pt idx="34">
                <c:v>95.728441277326368</c:v>
              </c:pt>
              <c:pt idx="35">
                <c:v>94.430506769754246</c:v>
              </c:pt>
              <c:pt idx="36">
                <c:v>95.016559933910841</c:v>
              </c:pt>
              <c:pt idx="37">
                <c:v>95.165637272661613</c:v>
              </c:pt>
              <c:pt idx="38">
                <c:v>93.599643838969314</c:v>
              </c:pt>
              <c:pt idx="39">
                <c:v>94.313962804446334</c:v>
              </c:pt>
              <c:pt idx="40">
                <c:v>93.683898579953592</c:v>
              </c:pt>
              <c:pt idx="41">
                <c:v>94.100062983754086</c:v>
              </c:pt>
              <c:pt idx="42">
                <c:v>94.018246353727321</c:v>
              </c:pt>
              <c:pt idx="43">
                <c:v>93.269901431864668</c:v>
              </c:pt>
              <c:pt idx="44">
                <c:v>93.648783785455208</c:v>
              </c:pt>
              <c:pt idx="45">
                <c:v>93.07525234621265</c:v>
              </c:pt>
              <c:pt idx="46">
                <c:v>92.214909084291818</c:v>
              </c:pt>
              <c:pt idx="47">
                <c:v>95.579813482243978</c:v>
              </c:pt>
              <c:pt idx="48">
                <c:v>94.339566998054408</c:v>
              </c:pt>
            </c:numLit>
          </c:val>
          <c:smooth val="0"/>
          <c:extLst>
            <c:ext xmlns:c16="http://schemas.microsoft.com/office/drawing/2014/chart" uri="{C3380CC4-5D6E-409C-BE32-E72D297353CC}">
              <c16:uniqueId val="{00000001-C52B-4216-8D4D-599BFF03DEF8}"/>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94.448856505740338</c:v>
              </c:pt>
              <c:pt idx="1">
                <c:v>93.208498455303854</c:v>
              </c:pt>
              <c:pt idx="2">
                <c:v>93.738166295690434</c:v>
              </c:pt>
              <c:pt idx="3">
                <c:v>93.797162261574684</c:v>
              </c:pt>
              <c:pt idx="4">
                <c:v>93.415904875430812</c:v>
              </c:pt>
              <c:pt idx="5">
                <c:v>94.156543598320724</c:v>
              </c:pt>
              <c:pt idx="6">
                <c:v>93.605583606497561</c:v>
              </c:pt>
              <c:pt idx="7">
                <c:v>93.618949105787138</c:v>
              </c:pt>
              <c:pt idx="8">
                <c:v>89.58819298188611</c:v>
              </c:pt>
              <c:pt idx="9">
                <c:v>73.25530651081327</c:v>
              </c:pt>
              <c:pt idx="10">
                <c:v>83.429806560517534</c:v>
              </c:pt>
              <c:pt idx="11">
                <c:v>90.378753287497233</c:v>
              </c:pt>
              <c:pt idx="12">
                <c:v>90.749642468590991</c:v>
              </c:pt>
              <c:pt idx="13">
                <c:v>92.464699597803943</c:v>
              </c:pt>
              <c:pt idx="14">
                <c:v>92.484077893564503</c:v>
              </c:pt>
              <c:pt idx="15">
                <c:v>92.201555992076408</c:v>
              </c:pt>
              <c:pt idx="16">
                <c:v>94.348417679409181</c:v>
              </c:pt>
              <c:pt idx="17">
                <c:v>92.935065724677372</c:v>
              </c:pt>
              <c:pt idx="18">
                <c:v>92.938683549981789</c:v>
              </c:pt>
              <c:pt idx="19">
                <c:v>92.877543575061594</c:v>
              </c:pt>
              <c:pt idx="20">
                <c:v>91.823149423937238</c:v>
              </c:pt>
              <c:pt idx="21">
                <c:v>93.793771957609778</c:v>
              </c:pt>
              <c:pt idx="22">
                <c:v>93.865253144454698</c:v>
              </c:pt>
              <c:pt idx="23">
                <c:v>92.269497674143324</c:v>
              </c:pt>
              <c:pt idx="24">
                <c:v>92.362720594864797</c:v>
              </c:pt>
              <c:pt idx="25">
                <c:v>91.295822179743553</c:v>
              </c:pt>
              <c:pt idx="26">
                <c:v>92.42747594785618</c:v>
              </c:pt>
              <c:pt idx="27">
                <c:v>93.316281412620384</c:v>
              </c:pt>
              <c:pt idx="28">
                <c:v>92.451539550452097</c:v>
              </c:pt>
              <c:pt idx="29">
                <c:v>91.88558297387118</c:v>
              </c:pt>
              <c:pt idx="30">
                <c:v>91.469843048194505</c:v>
              </c:pt>
              <c:pt idx="31">
                <c:v>92.110697557606372</c:v>
              </c:pt>
              <c:pt idx="32">
                <c:v>92.17098367135857</c:v>
              </c:pt>
              <c:pt idx="33">
                <c:v>91.715001286313012</c:v>
              </c:pt>
              <c:pt idx="34">
                <c:v>94.036458023918541</c:v>
              </c:pt>
              <c:pt idx="35">
                <c:v>92.953504004467177</c:v>
              </c:pt>
              <c:pt idx="36">
                <c:v>93.428879555349027</c:v>
              </c:pt>
              <c:pt idx="37">
                <c:v>93.797065188805718</c:v>
              </c:pt>
              <c:pt idx="38">
                <c:v>93.043619237101822</c:v>
              </c:pt>
              <c:pt idx="39">
                <c:v>93.179872707612518</c:v>
              </c:pt>
              <c:pt idx="40">
                <c:v>93.086445871765562</c:v>
              </c:pt>
              <c:pt idx="41">
                <c:v>93.217574690680422</c:v>
              </c:pt>
              <c:pt idx="42">
                <c:v>93.663009815101617</c:v>
              </c:pt>
              <c:pt idx="43">
                <c:v>92.769946841579582</c:v>
              </c:pt>
              <c:pt idx="44">
                <c:v>93.324258441542881</c:v>
              </c:pt>
              <c:pt idx="45">
                <c:v>92.800044053024266</c:v>
              </c:pt>
              <c:pt idx="46">
                <c:v>91.751289546128007</c:v>
              </c:pt>
              <c:pt idx="47">
                <c:v>95.079541236691156</c:v>
              </c:pt>
              <c:pt idx="48">
                <c:v>93.957651713383697</c:v>
              </c:pt>
            </c:numLit>
          </c:val>
          <c:smooth val="0"/>
          <c:extLst>
            <c:ext xmlns:c16="http://schemas.microsoft.com/office/drawing/2014/chart" uri="{C3380CC4-5D6E-409C-BE32-E72D297353CC}">
              <c16:uniqueId val="{00000002-C52B-4216-8D4D-599BFF03DEF8}"/>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95.413134624712697</c:v>
              </c:pt>
              <c:pt idx="1">
                <c:v>91.898002667025608</c:v>
              </c:pt>
              <c:pt idx="2">
                <c:v>92.820161767451225</c:v>
              </c:pt>
              <c:pt idx="3">
                <c:v>93.114722130094449</c:v>
              </c:pt>
              <c:pt idx="4">
                <c:v>97.800909828824686</c:v>
              </c:pt>
              <c:pt idx="5">
                <c:v>94.601653640802098</c:v>
              </c:pt>
              <c:pt idx="6">
                <c:v>94.332822042412843</c:v>
              </c:pt>
              <c:pt idx="7">
                <c:v>96.209552627333153</c:v>
              </c:pt>
              <c:pt idx="8">
                <c:v>82.200576534502943</c:v>
              </c:pt>
              <c:pt idx="9">
                <c:v>61.208354788252905</c:v>
              </c:pt>
              <c:pt idx="10">
                <c:v>88.483520485100186</c:v>
              </c:pt>
              <c:pt idx="11">
                <c:v>107.69819525800794</c:v>
              </c:pt>
              <c:pt idx="12">
                <c:v>108.6374015011299</c:v>
              </c:pt>
              <c:pt idx="13">
                <c:v>116.53455132074082</c:v>
              </c:pt>
              <c:pt idx="14">
                <c:v>131.69082529561362</c:v>
              </c:pt>
              <c:pt idx="15">
                <c:v>148.80982107729753</c:v>
              </c:pt>
              <c:pt idx="16">
                <c:v>188.34346627390406</c:v>
              </c:pt>
              <c:pt idx="17">
                <c:v>157.98023740428781</c:v>
              </c:pt>
              <c:pt idx="18">
                <c:v>156.94562016174268</c:v>
              </c:pt>
              <c:pt idx="19">
                <c:v>156.96250684838535</c:v>
              </c:pt>
              <c:pt idx="20">
                <c:v>153.28399233853517</c:v>
              </c:pt>
              <c:pt idx="21">
                <c:v>157.79617974644228</c:v>
              </c:pt>
              <c:pt idx="22">
                <c:v>144.41070981402103</c:v>
              </c:pt>
              <c:pt idx="23">
                <c:v>129.45055819976014</c:v>
              </c:pt>
              <c:pt idx="24">
                <c:v>125.36219143404503</c:v>
              </c:pt>
              <c:pt idx="25">
                <c:v>139.76301120217849</c:v>
              </c:pt>
              <c:pt idx="26">
                <c:v>126.15669467822373</c:v>
              </c:pt>
              <c:pt idx="27">
                <c:v>119.85556711556309</c:v>
              </c:pt>
              <c:pt idx="28">
                <c:v>120.68610639833351</c:v>
              </c:pt>
              <c:pt idx="29">
                <c:v>135.96161852782558</c:v>
              </c:pt>
              <c:pt idx="30">
                <c:v>156.61842011925623</c:v>
              </c:pt>
              <c:pt idx="31">
                <c:v>143.4110578251215</c:v>
              </c:pt>
              <c:pt idx="32">
                <c:v>126.46378752016297</c:v>
              </c:pt>
              <c:pt idx="33">
                <c:v>125.45173561495137</c:v>
              </c:pt>
              <c:pt idx="34">
                <c:v>119.05587543106807</c:v>
              </c:pt>
              <c:pt idx="35">
                <c:v>113.07803482670778</c:v>
              </c:pt>
              <c:pt idx="36">
                <c:v>121.02585533631465</c:v>
              </c:pt>
              <c:pt idx="37">
                <c:v>111.59483068576968</c:v>
              </c:pt>
              <c:pt idx="38">
                <c:v>103.10174690362513</c:v>
              </c:pt>
              <c:pt idx="39">
                <c:v>106.42931092143075</c:v>
              </c:pt>
              <c:pt idx="40">
                <c:v>99.733395844586113</c:v>
              </c:pt>
              <c:pt idx="41">
                <c:v>100.54889507235234</c:v>
              </c:pt>
              <c:pt idx="42">
                <c:v>97.204562673714037</c:v>
              </c:pt>
              <c:pt idx="43">
                <c:v>92.383238331389094</c:v>
              </c:pt>
              <c:pt idx="44">
                <c:v>89.490919283281528</c:v>
              </c:pt>
              <c:pt idx="45">
                <c:v>85.836087484934367</c:v>
              </c:pt>
              <c:pt idx="46">
                <c:v>86.103798827380089</c:v>
              </c:pt>
              <c:pt idx="47">
                <c:v>90.533925475415728</c:v>
              </c:pt>
              <c:pt idx="48">
                <c:v>88.567029932362374</c:v>
              </c:pt>
            </c:numLit>
          </c:val>
          <c:smooth val="0"/>
          <c:extLst>
            <c:ext xmlns:c16="http://schemas.microsoft.com/office/drawing/2014/chart" uri="{C3380CC4-5D6E-409C-BE32-E72D297353CC}">
              <c16:uniqueId val="{00000001-04A6-4D15-9688-70452E025C08}"/>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93.640638257354013</c:v>
              </c:pt>
              <c:pt idx="1">
                <c:v>93.03081797835074</c:v>
              </c:pt>
              <c:pt idx="2">
                <c:v>93.116718547500327</c:v>
              </c:pt>
              <c:pt idx="3">
                <c:v>92.7087414568947</c:v>
              </c:pt>
              <c:pt idx="4">
                <c:v>96.08629320375438</c:v>
              </c:pt>
              <c:pt idx="5">
                <c:v>95.031038728347454</c:v>
              </c:pt>
              <c:pt idx="6">
                <c:v>95.564408385932268</c:v>
              </c:pt>
              <c:pt idx="7">
                <c:v>93.778199509155229</c:v>
              </c:pt>
              <c:pt idx="8">
                <c:v>81.107174543939948</c:v>
              </c:pt>
              <c:pt idx="9">
                <c:v>60.347141547343455</c:v>
              </c:pt>
              <c:pt idx="10">
                <c:v>81.153999681736721</c:v>
              </c:pt>
              <c:pt idx="11">
                <c:v>95.874020081150931</c:v>
              </c:pt>
              <c:pt idx="12">
                <c:v>92.829107397019655</c:v>
              </c:pt>
              <c:pt idx="13">
                <c:v>90.553387359566926</c:v>
              </c:pt>
              <c:pt idx="14">
                <c:v>87.048324531958386</c:v>
              </c:pt>
              <c:pt idx="15">
                <c:v>90.265582957755228</c:v>
              </c:pt>
              <c:pt idx="16">
                <c:v>92.013059847166176</c:v>
              </c:pt>
              <c:pt idx="17">
                <c:v>93.071883299548446</c:v>
              </c:pt>
              <c:pt idx="18">
                <c:v>90.145236234916652</c:v>
              </c:pt>
              <c:pt idx="19">
                <c:v>90.83066860385604</c:v>
              </c:pt>
              <c:pt idx="20">
                <c:v>86.132153211131424</c:v>
              </c:pt>
              <c:pt idx="21">
                <c:v>87.76684331036212</c:v>
              </c:pt>
              <c:pt idx="22">
                <c:v>87.011568822842094</c:v>
              </c:pt>
              <c:pt idx="23">
                <c:v>86.459262694649922</c:v>
              </c:pt>
              <c:pt idx="24">
                <c:v>86.344119236834047</c:v>
              </c:pt>
              <c:pt idx="25">
                <c:v>85.81287073081775</c:v>
              </c:pt>
              <c:pt idx="26">
                <c:v>88.34685669879994</c:v>
              </c:pt>
              <c:pt idx="27">
                <c:v>92.251142514550693</c:v>
              </c:pt>
              <c:pt idx="28">
                <c:v>88.241504130061898</c:v>
              </c:pt>
              <c:pt idx="29">
                <c:v>83.97972126801848</c:v>
              </c:pt>
              <c:pt idx="30">
                <c:v>74.549686962584587</c:v>
              </c:pt>
              <c:pt idx="31">
                <c:v>81.733666828687916</c:v>
              </c:pt>
              <c:pt idx="32">
                <c:v>83.277301501421306</c:v>
              </c:pt>
              <c:pt idx="33">
                <c:v>81.908330237924474</c:v>
              </c:pt>
              <c:pt idx="34">
                <c:v>87.251019308834216</c:v>
              </c:pt>
              <c:pt idx="35">
                <c:v>85.818173901480947</c:v>
              </c:pt>
              <c:pt idx="36">
                <c:v>86.286175043215337</c:v>
              </c:pt>
              <c:pt idx="37">
                <c:v>90.208884531999104</c:v>
              </c:pt>
              <c:pt idx="38">
                <c:v>87.245169759823057</c:v>
              </c:pt>
              <c:pt idx="39">
                <c:v>86.134858269864054</c:v>
              </c:pt>
              <c:pt idx="40">
                <c:v>84.473515923905836</c:v>
              </c:pt>
              <c:pt idx="41">
                <c:v>85.969566682583761</c:v>
              </c:pt>
              <c:pt idx="42">
                <c:v>86.801620831637265</c:v>
              </c:pt>
              <c:pt idx="43">
                <c:v>85.326998499728575</c:v>
              </c:pt>
              <c:pt idx="44">
                <c:v>84.842140155214494</c:v>
              </c:pt>
              <c:pt idx="45">
                <c:v>84.079521548561971</c:v>
              </c:pt>
              <c:pt idx="46">
                <c:v>82.324837097701575</c:v>
              </c:pt>
              <c:pt idx="47">
                <c:v>87.249402578862018</c:v>
              </c:pt>
              <c:pt idx="48">
                <c:v>84.842900435029307</c:v>
              </c:pt>
            </c:numLit>
          </c:val>
          <c:smooth val="0"/>
          <c:extLst>
            <c:ext xmlns:c16="http://schemas.microsoft.com/office/drawing/2014/chart" uri="{C3380CC4-5D6E-409C-BE32-E72D297353CC}">
              <c16:uniqueId val="{00000002-04A6-4D15-9688-70452E025C08}"/>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89.040490354323254</c:v>
              </c:pt>
              <c:pt idx="1">
                <c:v>85.657337068852328</c:v>
              </c:pt>
              <c:pt idx="2">
                <c:v>84.635073803715073</c:v>
              </c:pt>
              <c:pt idx="3">
                <c:v>86.002128878441681</c:v>
              </c:pt>
              <c:pt idx="4">
                <c:v>90.280482187125529</c:v>
              </c:pt>
              <c:pt idx="5">
                <c:v>85.815900418690873</c:v>
              </c:pt>
              <c:pt idx="6">
                <c:v>85.892038473680742</c:v>
              </c:pt>
              <c:pt idx="7">
                <c:v>87.095726079897091</c:v>
              </c:pt>
              <c:pt idx="8">
                <c:v>74.651778087962086</c:v>
              </c:pt>
              <c:pt idx="9">
                <c:v>57.498526966452388</c:v>
              </c:pt>
              <c:pt idx="10">
                <c:v>82.839817098076523</c:v>
              </c:pt>
              <c:pt idx="11">
                <c:v>94.999607228097744</c:v>
              </c:pt>
              <c:pt idx="12">
                <c:v>94.209315269440367</c:v>
              </c:pt>
              <c:pt idx="13">
                <c:v>95.853948600574739</c:v>
              </c:pt>
              <c:pt idx="14">
                <c:v>102.34722463774213</c:v>
              </c:pt>
              <c:pt idx="15">
                <c:v>118.84617843059972</c:v>
              </c:pt>
              <c:pt idx="16">
                <c:v>150.95810586700321</c:v>
              </c:pt>
              <c:pt idx="17">
                <c:v>128.47140612337185</c:v>
              </c:pt>
              <c:pt idx="18">
                <c:v>128.02945720040086</c:v>
              </c:pt>
              <c:pt idx="19">
                <c:v>126.96805731601377</c:v>
              </c:pt>
              <c:pt idx="20">
                <c:v>119.3190981747025</c:v>
              </c:pt>
              <c:pt idx="21">
                <c:v>121.87978204849968</c:v>
              </c:pt>
              <c:pt idx="22">
                <c:v>110.14581136532091</c:v>
              </c:pt>
              <c:pt idx="23">
                <c:v>99.525783319746353</c:v>
              </c:pt>
              <c:pt idx="24">
                <c:v>100.2374090114847</c:v>
              </c:pt>
              <c:pt idx="25">
                <c:v>102.4672012101439</c:v>
              </c:pt>
              <c:pt idx="26">
                <c:v>99.822065504904955</c:v>
              </c:pt>
              <c:pt idx="27">
                <c:v>95.933921057573684</c:v>
              </c:pt>
              <c:pt idx="28">
                <c:v>98.422072618664615</c:v>
              </c:pt>
              <c:pt idx="29">
                <c:v>100.32699699373759</c:v>
              </c:pt>
              <c:pt idx="30">
                <c:v>113.46873388232285</c:v>
              </c:pt>
              <c:pt idx="31">
                <c:v>106.38228280032702</c:v>
              </c:pt>
              <c:pt idx="32">
                <c:v>98.046126363900967</c:v>
              </c:pt>
              <c:pt idx="33">
                <c:v>97.527334255410111</c:v>
              </c:pt>
              <c:pt idx="34">
                <c:v>95.90336244284876</c:v>
              </c:pt>
              <c:pt idx="35">
                <c:v>90.911550735800503</c:v>
              </c:pt>
              <c:pt idx="36">
                <c:v>96.247945170336067</c:v>
              </c:pt>
              <c:pt idx="37">
                <c:v>89.997285341447892</c:v>
              </c:pt>
              <c:pt idx="38">
                <c:v>84.773071410847109</c:v>
              </c:pt>
              <c:pt idx="39">
                <c:v>87.714324078268916</c:v>
              </c:pt>
              <c:pt idx="40">
                <c:v>82.095568426050761</c:v>
              </c:pt>
              <c:pt idx="41">
                <c:v>82.417224749861276</c:v>
              </c:pt>
              <c:pt idx="42">
                <c:v>79.168525583960914</c:v>
              </c:pt>
              <c:pt idx="43">
                <c:v>75.398200084583806</c:v>
              </c:pt>
              <c:pt idx="44">
                <c:v>74.01037309002858</c:v>
              </c:pt>
              <c:pt idx="45">
                <c:v>71.942411398395905</c:v>
              </c:pt>
              <c:pt idx="46">
                <c:v>70.914064415890834</c:v>
              </c:pt>
              <c:pt idx="47">
                <c:v>74.709908847212546</c:v>
              </c:pt>
              <c:pt idx="48">
                <c:v>73.347258581483644</c:v>
              </c:pt>
            </c:numLit>
          </c:val>
          <c:smooth val="0"/>
          <c:extLst>
            <c:ext xmlns:c16="http://schemas.microsoft.com/office/drawing/2014/chart" uri="{C3380CC4-5D6E-409C-BE32-E72D297353CC}">
              <c16:uniqueId val="{00000001-7DB7-4090-A7A9-0C0107FDF0F2}"/>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86.902723401115708</c:v>
              </c:pt>
              <c:pt idx="1">
                <c:v>86.107949502584873</c:v>
              </c:pt>
              <c:pt idx="2">
                <c:v>85.376486589003207</c:v>
              </c:pt>
              <c:pt idx="3">
                <c:v>84.785768052453875</c:v>
              </c:pt>
              <c:pt idx="4">
                <c:v>86.934011307757757</c:v>
              </c:pt>
              <c:pt idx="5">
                <c:v>85.953104813089283</c:v>
              </c:pt>
              <c:pt idx="6">
                <c:v>87.069299627447847</c:v>
              </c:pt>
              <c:pt idx="7">
                <c:v>84.728268753532447</c:v>
              </c:pt>
              <c:pt idx="8">
                <c:v>74.949276898135636</c:v>
              </c:pt>
              <c:pt idx="9">
                <c:v>57.334959622792127</c:v>
              </c:pt>
              <c:pt idx="10">
                <c:v>76.287167309964545</c:v>
              </c:pt>
              <c:pt idx="11">
                <c:v>86.956425256454125</c:v>
              </c:pt>
              <c:pt idx="12">
                <c:v>83.4821152652423</c:v>
              </c:pt>
              <c:pt idx="13">
                <c:v>81.981906706404686</c:v>
              </c:pt>
              <c:pt idx="14">
                <c:v>77.669128618194918</c:v>
              </c:pt>
              <c:pt idx="15">
                <c:v>80.904199537478718</c:v>
              </c:pt>
              <c:pt idx="16">
                <c:v>81.311281963142221</c:v>
              </c:pt>
              <c:pt idx="17">
                <c:v>82.081802229603881</c:v>
              </c:pt>
              <c:pt idx="18">
                <c:v>79.858421227970425</c:v>
              </c:pt>
              <c:pt idx="19">
                <c:v>79.908015411335882</c:v>
              </c:pt>
              <c:pt idx="20">
                <c:v>76.320689645361114</c:v>
              </c:pt>
              <c:pt idx="21">
                <c:v>76.389832244874611</c:v>
              </c:pt>
              <c:pt idx="22">
                <c:v>76.053241792462885</c:v>
              </c:pt>
              <c:pt idx="23">
                <c:v>74.823498058368273</c:v>
              </c:pt>
              <c:pt idx="24">
                <c:v>75.449865516566561</c:v>
              </c:pt>
              <c:pt idx="25">
                <c:v>74.373769514704193</c:v>
              </c:pt>
              <c:pt idx="26">
                <c:v>76.710922661542796</c:v>
              </c:pt>
              <c:pt idx="27">
                <c:v>78.925754674949971</c:v>
              </c:pt>
              <c:pt idx="28">
                <c:v>76.77434814972905</c:v>
              </c:pt>
              <c:pt idx="29">
                <c:v>71.975614805672251</c:v>
              </c:pt>
              <c:pt idx="30">
                <c:v>65.054291287486691</c:v>
              </c:pt>
              <c:pt idx="31">
                <c:v>69.81099164549039</c:v>
              </c:pt>
              <c:pt idx="32">
                <c:v>70.407496123036566</c:v>
              </c:pt>
              <c:pt idx="33">
                <c:v>70.326077003095094</c:v>
              </c:pt>
              <c:pt idx="34">
                <c:v>74.218254747683673</c:v>
              </c:pt>
              <c:pt idx="35">
                <c:v>73.020010560379973</c:v>
              </c:pt>
              <c:pt idx="36">
                <c:v>73.545229576087792</c:v>
              </c:pt>
              <c:pt idx="37">
                <c:v>76.337319185613779</c:v>
              </c:pt>
              <c:pt idx="38">
                <c:v>73.061911765109613</c:v>
              </c:pt>
              <c:pt idx="39">
                <c:v>72.982447183014614</c:v>
              </c:pt>
              <c:pt idx="40">
                <c:v>70.301165736175903</c:v>
              </c:pt>
              <c:pt idx="41">
                <c:v>72.347965195497039</c:v>
              </c:pt>
              <c:pt idx="42">
                <c:v>72.511892523576677</c:v>
              </c:pt>
              <c:pt idx="43">
                <c:v>70.507673450172121</c:v>
              </c:pt>
              <c:pt idx="44">
                <c:v>70.654422693943786</c:v>
              </c:pt>
              <c:pt idx="45">
                <c:v>70.523619024458313</c:v>
              </c:pt>
              <c:pt idx="46">
                <c:v>67.541163832903479</c:v>
              </c:pt>
              <c:pt idx="47">
                <c:v>71.660328094046761</c:v>
              </c:pt>
              <c:pt idx="48">
                <c:v>68.99227150521007</c:v>
              </c:pt>
            </c:numLit>
          </c:val>
          <c:smooth val="0"/>
          <c:extLst>
            <c:ext xmlns:c16="http://schemas.microsoft.com/office/drawing/2014/chart" uri="{C3380CC4-5D6E-409C-BE32-E72D297353CC}">
              <c16:uniqueId val="{00000002-7DB7-4090-A7A9-0C0107FDF0F2}"/>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104.02206982456718</c:v>
              </c:pt>
              <c:pt idx="1">
                <c:v>100.32864518511984</c:v>
              </c:pt>
              <c:pt idx="2">
                <c:v>103.87756414158488</c:v>
              </c:pt>
              <c:pt idx="3">
                <c:v>102.72326950985571</c:v>
              </c:pt>
              <c:pt idx="4">
                <c:v>107.96040900931575</c:v>
              </c:pt>
              <c:pt idx="5">
                <c:v>106.47050697104549</c:v>
              </c:pt>
              <c:pt idx="6">
                <c:v>105.73564882765413</c:v>
              </c:pt>
              <c:pt idx="7">
                <c:v>108.5216069081844</c:v>
              </c:pt>
              <c:pt idx="8">
                <c:v>92.398402414255216</c:v>
              </c:pt>
              <c:pt idx="9">
                <c:v>66.220036904089284</c:v>
              </c:pt>
              <c:pt idx="10">
                <c:v>96.107714569154552</c:v>
              </c:pt>
              <c:pt idx="11">
                <c:v>124.85297698450528</c:v>
              </c:pt>
              <c:pt idx="12">
                <c:v>128.12859764456962</c:v>
              </c:pt>
              <c:pt idx="13">
                <c:v>144.4723995918423</c:v>
              </c:pt>
              <c:pt idx="14">
                <c:v>171.33169427802514</c:v>
              </c:pt>
              <c:pt idx="15">
                <c:v>189.2883174364319</c:v>
              </c:pt>
              <c:pt idx="16">
                <c:v>238.84811262011317</c:v>
              </c:pt>
              <c:pt idx="17">
                <c:v>197.84431980745006</c:v>
              </c:pt>
              <c:pt idx="18">
                <c:v>196.00905483662549</c:v>
              </c:pt>
              <c:pt idx="19">
                <c:v>197.48262085809336</c:v>
              </c:pt>
              <c:pt idx="20">
                <c:v>199.16786103100213</c:v>
              </c:pt>
              <c:pt idx="21">
                <c:v>206.31637439005374</c:v>
              </c:pt>
              <c:pt idx="22">
                <c:v>190.69986041749993</c:v>
              </c:pt>
              <c:pt idx="23">
                <c:v>169.87654729965521</c:v>
              </c:pt>
              <c:pt idx="24">
                <c:v>159.30377276336762</c:v>
              </c:pt>
              <c:pt idx="25">
                <c:v>190.14668206537101</c:v>
              </c:pt>
              <c:pt idx="26">
                <c:v>161.73268267408969</c:v>
              </c:pt>
              <c:pt idx="27">
                <c:v>152.17180697599076</c:v>
              </c:pt>
              <c:pt idx="28">
                <c:v>150.7630440028905</c:v>
              </c:pt>
              <c:pt idx="29">
                <c:v>184.10115600110669</c:v>
              </c:pt>
              <c:pt idx="30">
                <c:v>214.91021186948225</c:v>
              </c:pt>
              <c:pt idx="31">
                <c:v>193.4339857013334</c:v>
              </c:pt>
              <c:pt idx="32">
                <c:v>164.85378593297736</c:v>
              </c:pt>
              <c:pt idx="33">
                <c:v>163.17537930177025</c:v>
              </c:pt>
              <c:pt idx="34">
                <c:v>150.33307773082689</c:v>
              </c:pt>
              <c:pt idx="35">
                <c:v>143.02319056589107</c:v>
              </c:pt>
              <c:pt idx="36">
                <c:v>154.49883985513972</c:v>
              </c:pt>
              <c:pt idx="37">
                <c:v>140.77139546110476</c:v>
              </c:pt>
              <c:pt idx="38">
                <c:v>127.86232868435646</c:v>
              </c:pt>
              <c:pt idx="39">
                <c:v>131.71176858936263</c:v>
              </c:pt>
              <c:pt idx="40">
                <c:v>123.56069686277213</c:v>
              </c:pt>
              <c:pt idx="41">
                <c:v>125.04333854799785</c:v>
              </c:pt>
              <c:pt idx="42">
                <c:v>121.56981326353988</c:v>
              </c:pt>
              <c:pt idx="43">
                <c:v>115.32867313515243</c:v>
              </c:pt>
              <c:pt idx="44">
                <c:v>110.40390506774057</c:v>
              </c:pt>
              <c:pt idx="45">
                <c:v>104.60533805687444</c:v>
              </c:pt>
              <c:pt idx="46">
                <c:v>106.62392104087365</c:v>
              </c:pt>
              <c:pt idx="47">
                <c:v>111.91091248010471</c:v>
              </c:pt>
              <c:pt idx="48">
                <c:v>109.12772966028076</c:v>
              </c:pt>
            </c:numLit>
          </c:val>
          <c:smooth val="0"/>
          <c:extLst>
            <c:ext xmlns:c16="http://schemas.microsoft.com/office/drawing/2014/chart" uri="{C3380CC4-5D6E-409C-BE32-E72D297353CC}">
              <c16:uniqueId val="{00000001-1B58-492E-A92B-C944CE084C77}"/>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102.72853092958589</c:v>
              </c:pt>
              <c:pt idx="1">
                <c:v>102.36817041365028</c:v>
              </c:pt>
              <c:pt idx="2">
                <c:v>103.55650575138205</c:v>
              </c:pt>
              <c:pt idx="3">
                <c:v>103.39500471203836</c:v>
              </c:pt>
              <c:pt idx="4">
                <c:v>108.43061000672208</c:v>
              </c:pt>
              <c:pt idx="5">
                <c:v>107.27507725772985</c:v>
              </c:pt>
              <c:pt idx="6">
                <c:v>107.02235023934783</c:v>
              </c:pt>
              <c:pt idx="7">
                <c:v>105.98446823665091</c:v>
              </c:pt>
              <c:pt idx="8">
                <c:v>89.41275781201081</c:v>
              </c:pt>
              <c:pt idx="9">
                <c:v>64.40988003894293</c:v>
              </c:pt>
              <c:pt idx="10">
                <c:v>87.718233750004856</c:v>
              </c:pt>
              <c:pt idx="11">
                <c:v>107.90179816835281</c:v>
              </c:pt>
              <c:pt idx="12">
                <c:v>105.43604338748305</c:v>
              </c:pt>
              <c:pt idx="13">
                <c:v>102.11433727954548</c:v>
              </c:pt>
              <c:pt idx="14">
                <c:v>99.698695994756193</c:v>
              </c:pt>
              <c:pt idx="15">
                <c:v>102.8919294762656</c:v>
              </c:pt>
              <c:pt idx="16">
                <c:v>106.44728926192784</c:v>
              </c:pt>
              <c:pt idx="17">
                <c:v>107.89496719920805</c:v>
              </c:pt>
              <c:pt idx="18">
                <c:v>104.01977646239935</c:v>
              </c:pt>
              <c:pt idx="19">
                <c:v>105.56280785280046</c:v>
              </c:pt>
              <c:pt idx="20">
                <c:v>99.365554010294105</c:v>
              </c:pt>
              <c:pt idx="21">
                <c:v>103.11180650742875</c:v>
              </c:pt>
              <c:pt idx="22">
                <c:v>101.79182384893524</c:v>
              </c:pt>
              <c:pt idx="23">
                <c:v>102.15322476304489</c:v>
              </c:pt>
              <c:pt idx="24">
                <c:v>101.03795414960226</c:v>
              </c:pt>
              <c:pt idx="25">
                <c:v>101.24157921658738</c:v>
              </c:pt>
              <c:pt idx="26">
                <c:v>104.04104725002925</c:v>
              </c:pt>
              <c:pt idx="27">
                <c:v>110.22401648015668</c:v>
              </c:pt>
              <c:pt idx="28">
                <c:v>103.70805202039652</c:v>
              </c:pt>
              <c:pt idx="29">
                <c:v>100.17049148157271</c:v>
              </c:pt>
              <c:pt idx="30">
                <c:v>87.356785095587838</c:v>
              </c:pt>
              <c:pt idx="31">
                <c:v>97.814605033251894</c:v>
              </c:pt>
              <c:pt idx="32">
                <c:v>100.63569983187605</c:v>
              </c:pt>
              <c:pt idx="33">
                <c:v>97.530117771093799</c:v>
              </c:pt>
              <c:pt idx="34">
                <c:v>104.82921198138557</c:v>
              </c:pt>
              <c:pt idx="35">
                <c:v>103.0799436517968</c:v>
              </c:pt>
              <c:pt idx="36">
                <c:v>103.47077108197527</c:v>
              </c:pt>
              <c:pt idx="37">
                <c:v>108.91842594852281</c:v>
              </c:pt>
              <c:pt idx="38">
                <c:v>106.37511264997288</c:v>
              </c:pt>
              <c:pt idx="39">
                <c:v>103.87442650256375</c:v>
              </c:pt>
              <c:pt idx="40">
                <c:v>103.58874669891757</c:v>
              </c:pt>
              <c:pt idx="41">
                <c:v>104.34196452075855</c:v>
              </c:pt>
              <c:pt idx="42">
                <c:v>106.07516761128737</c:v>
              </c:pt>
              <c:pt idx="43">
                <c:v>105.31484910318287</c:v>
              </c:pt>
              <c:pt idx="44">
                <c:v>103.97809783692999</c:v>
              </c:pt>
              <c:pt idx="45">
                <c:v>102.36330664273419</c:v>
              </c:pt>
              <c:pt idx="46">
                <c:v>102.26460166855229</c:v>
              </c:pt>
              <c:pt idx="47">
                <c:v>108.27546758564415</c:v>
              </c:pt>
              <c:pt idx="48">
                <c:v>106.22174204627397</c:v>
              </c:pt>
            </c:numLit>
          </c:val>
          <c:smooth val="0"/>
          <c:extLst>
            <c:ext xmlns:c16="http://schemas.microsoft.com/office/drawing/2014/chart" uri="{C3380CC4-5D6E-409C-BE32-E72D297353CC}">
              <c16:uniqueId val="{00000002-1B58-492E-A92B-C944CE084C77}"/>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108.18165643394697</c:v>
              </c:pt>
              <c:pt idx="1">
                <c:v>106.65807127618669</c:v>
              </c:pt>
              <c:pt idx="2">
                <c:v>114.62578692508789</c:v>
              </c:pt>
              <c:pt idx="3">
                <c:v>107.09571988334893</c:v>
              </c:pt>
              <c:pt idx="4">
                <c:v>110.66161728087442</c:v>
              </c:pt>
              <c:pt idx="5">
                <c:v>117.87855918646468</c:v>
              </c:pt>
              <c:pt idx="6">
                <c:v>113.07175454119871</c:v>
              </c:pt>
              <c:pt idx="7">
                <c:v>113.01955506151151</c:v>
              </c:pt>
              <c:pt idx="8">
                <c:v>121.39412911797207</c:v>
              </c:pt>
              <c:pt idx="9">
                <c:v>204.85271925678074</c:v>
              </c:pt>
              <c:pt idx="10">
                <c:v>183.96500298994022</c:v>
              </c:pt>
              <c:pt idx="11">
                <c:v>150.99352234259706</c:v>
              </c:pt>
              <c:pt idx="12">
                <c:v>133.35601738605098</c:v>
              </c:pt>
              <c:pt idx="13">
                <c:v>126.47138012961665</c:v>
              </c:pt>
              <c:pt idx="14">
                <c:v>121.70608394302431</c:v>
              </c:pt>
              <c:pt idx="15">
                <c:v>123.7968509075174</c:v>
              </c:pt>
              <c:pt idx="16">
                <c:v>130.72250746346694</c:v>
              </c:pt>
              <c:pt idx="17">
                <c:v>122.17237617747516</c:v>
              </c:pt>
              <c:pt idx="18">
                <c:v>124.39577259539405</c:v>
              </c:pt>
              <c:pt idx="19">
                <c:v>124.41954913105842</c:v>
              </c:pt>
              <c:pt idx="20">
                <c:v>124.82645513518437</c:v>
              </c:pt>
              <c:pt idx="21">
                <c:v>126.77634076093285</c:v>
              </c:pt>
              <c:pt idx="22">
                <c:v>127.36407237122924</c:v>
              </c:pt>
              <c:pt idx="23">
                <c:v>125.19886050351145</c:v>
              </c:pt>
              <c:pt idx="24">
                <c:v>126.42135676117599</c:v>
              </c:pt>
              <c:pt idx="25">
                <c:v>121.69919302795844</c:v>
              </c:pt>
              <c:pt idx="26">
                <c:v>125.91667073822379</c:v>
              </c:pt>
              <c:pt idx="27">
                <c:v>128.68033165212893</c:v>
              </c:pt>
              <c:pt idx="28">
                <c:v>129.47472964570562</c:v>
              </c:pt>
              <c:pt idx="29">
                <c:v>128.91398596479235</c:v>
              </c:pt>
              <c:pt idx="30">
                <c:v>133.79986266867775</c:v>
              </c:pt>
              <c:pt idx="31">
                <c:v>152.6279676193912</c:v>
              </c:pt>
              <c:pt idx="32">
                <c:v>143.63013440818878</c:v>
              </c:pt>
              <c:pt idx="33">
                <c:v>143.81178699577728</c:v>
              </c:pt>
              <c:pt idx="34">
                <c:v>136.2218703118287</c:v>
              </c:pt>
              <c:pt idx="35">
                <c:v>139.87407143284477</c:v>
              </c:pt>
              <c:pt idx="36">
                <c:v>137.12133814374005</c:v>
              </c:pt>
              <c:pt idx="37">
                <c:v>139.67850509527361</c:v>
              </c:pt>
              <c:pt idx="38">
                <c:v>143.62522712414514</c:v>
              </c:pt>
              <c:pt idx="39">
                <c:v>141.46268872067643</c:v>
              </c:pt>
              <c:pt idx="40">
                <c:v>137.70410550980966</c:v>
              </c:pt>
              <c:pt idx="41">
                <c:v>137.87172173571159</c:v>
              </c:pt>
              <c:pt idx="42">
                <c:v>134.19740367113047</c:v>
              </c:pt>
              <c:pt idx="43">
                <c:v>134.35127571940123</c:v>
              </c:pt>
              <c:pt idx="44">
                <c:v>134.66479108758756</c:v>
              </c:pt>
              <c:pt idx="45">
                <c:v>129.3612081307937</c:v>
              </c:pt>
              <c:pt idx="46">
                <c:v>137.20905331800836</c:v>
              </c:pt>
              <c:pt idx="47">
                <c:v>133.40587992792453</c:v>
              </c:pt>
              <c:pt idx="48">
                <c:v>135.2200500446655</c:v>
              </c:pt>
            </c:numLit>
          </c:val>
          <c:smooth val="0"/>
          <c:extLst>
            <c:ext xmlns:c16="http://schemas.microsoft.com/office/drawing/2014/chart" uri="{C3380CC4-5D6E-409C-BE32-E72D297353CC}">
              <c16:uniqueId val="{00000001-DBC3-40F5-9F27-106C7E9AD598}"/>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109.07846482175863</c:v>
              </c:pt>
              <c:pt idx="1">
                <c:v>106.66080876459681</c:v>
              </c:pt>
              <c:pt idx="2">
                <c:v>113.56004874019038</c:v>
              </c:pt>
              <c:pt idx="3">
                <c:v>106.86851569769944</c:v>
              </c:pt>
              <c:pt idx="4">
                <c:v>109.98545442557833</c:v>
              </c:pt>
              <c:pt idx="5">
                <c:v>117.39018826139431</c:v>
              </c:pt>
              <c:pt idx="6">
                <c:v>112.17908717872464</c:v>
              </c:pt>
              <c:pt idx="7">
                <c:v>113.31306117490128</c:v>
              </c:pt>
              <c:pt idx="8">
                <c:v>120.47109187266012</c:v>
              </c:pt>
              <c:pt idx="9">
                <c:v>134.60509273797234</c:v>
              </c:pt>
              <c:pt idx="10">
                <c:v>124.70852162622543</c:v>
              </c:pt>
              <c:pt idx="11">
                <c:v>127.21459510309363</c:v>
              </c:pt>
              <c:pt idx="12">
                <c:v>119.46725854511193</c:v>
              </c:pt>
              <c:pt idx="13">
                <c:v>116.5833847021523</c:v>
              </c:pt>
              <c:pt idx="14">
                <c:v>116.03139719677671</c:v>
              </c:pt>
              <c:pt idx="15">
                <c:v>118.96317563120218</c:v>
              </c:pt>
              <c:pt idx="16">
                <c:v>125.92438068275153</c:v>
              </c:pt>
              <c:pt idx="17">
                <c:v>117.97089121890747</c:v>
              </c:pt>
              <c:pt idx="18">
                <c:v>120.25365874172375</c:v>
              </c:pt>
              <c:pt idx="19">
                <c:v>118.96797680636982</c:v>
              </c:pt>
              <c:pt idx="20">
                <c:v>120.20842133594884</c:v>
              </c:pt>
              <c:pt idx="21">
                <c:v>119.38026695437192</c:v>
              </c:pt>
              <c:pt idx="22">
                <c:v>117.86074611990303</c:v>
              </c:pt>
              <c:pt idx="23">
                <c:v>118.13914926409413</c:v>
              </c:pt>
              <c:pt idx="24">
                <c:v>121.78650377388733</c:v>
              </c:pt>
              <c:pt idx="25">
                <c:v>116.592144951538</c:v>
              </c:pt>
              <c:pt idx="26">
                <c:v>119.89336925882466</c:v>
              </c:pt>
              <c:pt idx="27">
                <c:v>125.56315263772548</c:v>
              </c:pt>
              <c:pt idx="28">
                <c:v>127.0609018353631</c:v>
              </c:pt>
              <c:pt idx="29">
                <c:v>123.95204191789139</c:v>
              </c:pt>
              <c:pt idx="30">
                <c:v>124.59481578260811</c:v>
              </c:pt>
              <c:pt idx="31">
                <c:v>120.39510210549696</c:v>
              </c:pt>
              <c:pt idx="32">
                <c:v>119.9525212272092</c:v>
              </c:pt>
              <c:pt idx="33">
                <c:v>125.59380334824345</c:v>
              </c:pt>
              <c:pt idx="34">
                <c:v>125.55785509069139</c:v>
              </c:pt>
              <c:pt idx="35">
                <c:v>127.46678015751669</c:v>
              </c:pt>
              <c:pt idx="36">
                <c:v>122.20819876517086</c:v>
              </c:pt>
              <c:pt idx="37">
                <c:v>126.07117055302288</c:v>
              </c:pt>
              <c:pt idx="38">
                <c:v>133.60090903792235</c:v>
              </c:pt>
              <c:pt idx="39">
                <c:v>131.57522470862068</c:v>
              </c:pt>
              <c:pt idx="40">
                <c:v>127.8501333048373</c:v>
              </c:pt>
              <c:pt idx="41">
                <c:v>127.78288778503759</c:v>
              </c:pt>
              <c:pt idx="42">
                <c:v>127.07003825933168</c:v>
              </c:pt>
              <c:pt idx="43">
                <c:v>129.86146515549248</c:v>
              </c:pt>
              <c:pt idx="44">
                <c:v>133.07309928546164</c:v>
              </c:pt>
              <c:pt idx="45">
                <c:v>129.78386812787522</c:v>
              </c:pt>
              <c:pt idx="46">
                <c:v>135.44167214225092</c:v>
              </c:pt>
              <c:pt idx="47">
                <c:v>132.69712778340715</c:v>
              </c:pt>
              <c:pt idx="48">
                <c:v>131.88618020085534</c:v>
              </c:pt>
            </c:numLit>
          </c:val>
          <c:smooth val="0"/>
          <c:extLst>
            <c:ext xmlns:c16="http://schemas.microsoft.com/office/drawing/2014/chart" uri="{C3380CC4-5D6E-409C-BE32-E72D297353CC}">
              <c16:uniqueId val="{00000002-DBC3-40F5-9F27-106C7E9AD598}"/>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96.553288306940232</c:v>
              </c:pt>
              <c:pt idx="1">
                <c:v>94.66362642920582</c:v>
              </c:pt>
              <c:pt idx="2">
                <c:v>99.461535927749964</c:v>
              </c:pt>
              <c:pt idx="3">
                <c:v>96.413313698126274</c:v>
              </c:pt>
              <c:pt idx="4">
                <c:v>98.696574840429633</c:v>
              </c:pt>
              <c:pt idx="5">
                <c:v>103.36498576212922</c:v>
              </c:pt>
              <c:pt idx="6">
                <c:v>103.02303387883744</c:v>
              </c:pt>
              <c:pt idx="7">
                <c:v>101.11651318767856</c:v>
              </c:pt>
              <c:pt idx="8">
                <c:v>108.21826168267583</c:v>
              </c:pt>
              <c:pt idx="9">
                <c:v>141.40839442459634</c:v>
              </c:pt>
              <c:pt idx="10">
                <c:v>144.22063737690493</c:v>
              </c:pt>
              <c:pt idx="11">
                <c:v>138.44662139910591</c:v>
              </c:pt>
              <c:pt idx="12">
                <c:v>118.96886259605432</c:v>
              </c:pt>
              <c:pt idx="13">
                <c:v>111.56481717606835</c:v>
              </c:pt>
              <c:pt idx="14">
                <c:v>102.70868511682181</c:v>
              </c:pt>
              <c:pt idx="15">
                <c:v>102.37320546138989</c:v>
              </c:pt>
              <c:pt idx="16">
                <c:v>102.52489028971819</c:v>
              </c:pt>
              <c:pt idx="17">
                <c:v>101.39893815244785</c:v>
              </c:pt>
              <c:pt idx="18">
                <c:v>97.540821704599381</c:v>
              </c:pt>
              <c:pt idx="19">
                <c:v>101.75761364144603</c:v>
              </c:pt>
              <c:pt idx="20">
                <c:v>98.724923072984055</c:v>
              </c:pt>
              <c:pt idx="21">
                <c:v>106.27632086504737</c:v>
              </c:pt>
              <c:pt idx="22">
                <c:v>101.32924937661214</c:v>
              </c:pt>
              <c:pt idx="23">
                <c:v>99.88776366222703</c:v>
              </c:pt>
              <c:pt idx="24">
                <c:v>96.888550636708899</c:v>
              </c:pt>
              <c:pt idx="25">
                <c:v>91.91660163078258</c:v>
              </c:pt>
              <c:pt idx="26">
                <c:v>98.811720100834961</c:v>
              </c:pt>
              <c:pt idx="27">
                <c:v>98.486162515054545</c:v>
              </c:pt>
              <c:pt idx="28">
                <c:v>101.05506373668747</c:v>
              </c:pt>
              <c:pt idx="29">
                <c:v>98.590886919677303</c:v>
              </c:pt>
              <c:pt idx="30">
                <c:v>102.1912723659739</c:v>
              </c:pt>
              <c:pt idx="31">
                <c:v>106.95209242509193</c:v>
              </c:pt>
              <c:pt idx="32">
                <c:v>103.29813692467621</c:v>
              </c:pt>
              <c:pt idx="33">
                <c:v>103.30517599997087</c:v>
              </c:pt>
              <c:pt idx="34">
                <c:v>101.75671864518412</c:v>
              </c:pt>
              <c:pt idx="35">
                <c:v>105.09922561480541</c:v>
              </c:pt>
              <c:pt idx="36">
                <c:v>98.868877779201284</c:v>
              </c:pt>
              <c:pt idx="37">
                <c:v>105.0175243616944</c:v>
              </c:pt>
              <c:pt idx="38">
                <c:v>106.77898867876429</c:v>
              </c:pt>
              <c:pt idx="39">
                <c:v>110.69143232859957</c:v>
              </c:pt>
              <c:pt idx="40">
                <c:v>104.62140950936028</c:v>
              </c:pt>
              <c:pt idx="41">
                <c:v>107.91739675986148</c:v>
              </c:pt>
              <c:pt idx="42">
                <c:v>106.25631736782093</c:v>
              </c:pt>
              <c:pt idx="43">
                <c:v>105.18393937655708</c:v>
              </c:pt>
              <c:pt idx="44">
                <c:v>103.7997833567138</c:v>
              </c:pt>
              <c:pt idx="45">
                <c:v>102.18798871883547</c:v>
              </c:pt>
              <c:pt idx="46">
                <c:v>110.96415317710387</c:v>
              </c:pt>
              <c:pt idx="47">
                <c:v>103.22751747797668</c:v>
              </c:pt>
              <c:pt idx="48">
                <c:v>110.22210718369907</c:v>
              </c:pt>
            </c:numLit>
          </c:val>
          <c:smooth val="0"/>
          <c:extLst>
            <c:ext xmlns:c16="http://schemas.microsoft.com/office/drawing/2014/chart" uri="{C3380CC4-5D6E-409C-BE32-E72D297353CC}">
              <c16:uniqueId val="{00000001-CA2A-4C8A-BD95-44081CFAF726}"/>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99.59565025349805</c:v>
              </c:pt>
              <c:pt idx="1">
                <c:v>95.37556926403154</c:v>
              </c:pt>
              <c:pt idx="2">
                <c:v>96.335320925768883</c:v>
              </c:pt>
              <c:pt idx="3">
                <c:v>98.569774719432218</c:v>
              </c:pt>
              <c:pt idx="4">
                <c:v>96.268391740994502</c:v>
              </c:pt>
              <c:pt idx="5">
                <c:v>98.271357726545034</c:v>
              </c:pt>
              <c:pt idx="6">
                <c:v>101.41285303045511</c:v>
              </c:pt>
              <c:pt idx="7">
                <c:v>101.24595619099954</c:v>
              </c:pt>
              <c:pt idx="8">
                <c:v>103.25936843402977</c:v>
              </c:pt>
              <c:pt idx="9">
                <c:v>98.338517957733558</c:v>
              </c:pt>
              <c:pt idx="10">
                <c:v>99.138276287804473</c:v>
              </c:pt>
              <c:pt idx="11">
                <c:v>99.755187060138283</c:v>
              </c:pt>
              <c:pt idx="12">
                <c:v>97.344841468974579</c:v>
              </c:pt>
              <c:pt idx="13">
                <c:v>99.759217252880489</c:v>
              </c:pt>
              <c:pt idx="14">
                <c:v>96.862555891499696</c:v>
              </c:pt>
              <c:pt idx="15">
                <c:v>94.732985037264328</c:v>
              </c:pt>
              <c:pt idx="16">
                <c:v>95.861349977079598</c:v>
              </c:pt>
              <c:pt idx="17">
                <c:v>95.583047887140253</c:v>
              </c:pt>
              <c:pt idx="18">
                <c:v>93.105932895527573</c:v>
              </c:pt>
              <c:pt idx="19">
                <c:v>96.337448614682316</c:v>
              </c:pt>
              <c:pt idx="20">
                <c:v>90.945728005087275</c:v>
              </c:pt>
              <c:pt idx="21">
                <c:v>95.345968231830952</c:v>
              </c:pt>
              <c:pt idx="22">
                <c:v>94.694453760326269</c:v>
              </c:pt>
              <c:pt idx="23">
                <c:v>94.458218200069823</c:v>
              </c:pt>
              <c:pt idx="24">
                <c:v>94.14656320085345</c:v>
              </c:pt>
              <c:pt idx="25">
                <c:v>90.99078928547182</c:v>
              </c:pt>
              <c:pt idx="26">
                <c:v>94.679685597205292</c:v>
              </c:pt>
              <c:pt idx="27">
                <c:v>97.277594821739712</c:v>
              </c:pt>
              <c:pt idx="28">
                <c:v>95.186950478555488</c:v>
              </c:pt>
              <c:pt idx="29">
                <c:v>96.911222153363028</c:v>
              </c:pt>
              <c:pt idx="30">
                <c:v>97.038922856964064</c:v>
              </c:pt>
              <c:pt idx="31">
                <c:v>95.36907663349443</c:v>
              </c:pt>
              <c:pt idx="32">
                <c:v>98.926027456400647</c:v>
              </c:pt>
              <c:pt idx="33">
                <c:v>101.28870194993296</c:v>
              </c:pt>
              <c:pt idx="34">
                <c:v>101.77794549977806</c:v>
              </c:pt>
              <c:pt idx="35">
                <c:v>101.88042030968786</c:v>
              </c:pt>
              <c:pt idx="36">
                <c:v>100.5198397562002</c:v>
              </c:pt>
              <c:pt idx="37">
                <c:v>102.43762292628512</c:v>
              </c:pt>
              <c:pt idx="38">
                <c:v>103.89969694638974</c:v>
              </c:pt>
              <c:pt idx="39">
                <c:v>104.44597530152886</c:v>
              </c:pt>
              <c:pt idx="40">
                <c:v>103.90654140973983</c:v>
              </c:pt>
              <c:pt idx="41">
                <c:v>103.31909194402608</c:v>
              </c:pt>
              <c:pt idx="42">
                <c:v>103.87142332622136</c:v>
              </c:pt>
              <c:pt idx="43">
                <c:v>105.21172807134529</c:v>
              </c:pt>
              <c:pt idx="44">
                <c:v>104.06938875290493</c:v>
              </c:pt>
              <c:pt idx="45">
                <c:v>104.01447238989942</c:v>
              </c:pt>
              <c:pt idx="46">
                <c:v>106.60885046887219</c:v>
              </c:pt>
              <c:pt idx="47">
                <c:v>104.51885881874227</c:v>
              </c:pt>
              <c:pt idx="48">
                <c:v>108.13847270309358</c:v>
              </c:pt>
            </c:numLit>
          </c:val>
          <c:smooth val="0"/>
          <c:extLst>
            <c:ext xmlns:c16="http://schemas.microsoft.com/office/drawing/2014/chart" uri="{C3380CC4-5D6E-409C-BE32-E72D297353CC}">
              <c16:uniqueId val="{00000002-CA2A-4C8A-BD95-44081CFAF726}"/>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111.07016746568563</c:v>
              </c:pt>
              <c:pt idx="1">
                <c:v>109.63751653296524</c:v>
              </c:pt>
              <c:pt idx="2">
                <c:v>118.39261867787138</c:v>
              </c:pt>
              <c:pt idx="3">
                <c:v>109.74925198471625</c:v>
              </c:pt>
              <c:pt idx="4">
                <c:v>113.63375891820166</c:v>
              </c:pt>
              <c:pt idx="5">
                <c:v>121.48376126540275</c:v>
              </c:pt>
              <c:pt idx="6">
                <c:v>115.56787782961425</c:v>
              </c:pt>
              <c:pt idx="7">
                <c:v>115.97629562805425</c:v>
              </c:pt>
              <c:pt idx="8">
                <c:v>124.66704222356839</c:v>
              </c:pt>
              <c:pt idx="9">
                <c:v>220.61242261131738</c:v>
              </c:pt>
              <c:pt idx="10">
                <c:v>193.83758676685727</c:v>
              </c:pt>
              <c:pt idx="11">
                <c:v>154.11019885245358</c:v>
              </c:pt>
              <c:pt idx="12">
                <c:v>136.92981681107261</c:v>
              </c:pt>
              <c:pt idx="13">
                <c:v>130.1742016318556</c:v>
              </c:pt>
              <c:pt idx="14">
                <c:v>126.4250776560269</c:v>
              </c:pt>
              <c:pt idx="15">
                <c:v>129.11852936964618</c:v>
              </c:pt>
              <c:pt idx="16">
                <c:v>137.72685471026179</c:v>
              </c:pt>
              <c:pt idx="17">
                <c:v>127.33254175247714</c:v>
              </c:pt>
              <c:pt idx="18">
                <c:v>131.06659872143513</c:v>
              </c:pt>
              <c:pt idx="19">
                <c:v>130.04882143714121</c:v>
              </c:pt>
              <c:pt idx="20">
                <c:v>131.31013044400459</c:v>
              </c:pt>
              <c:pt idx="21">
                <c:v>131.86858869919703</c:v>
              </c:pt>
              <c:pt idx="22">
                <c:v>133.83117700774818</c:v>
              </c:pt>
              <c:pt idx="23">
                <c:v>131.48619004562107</c:v>
              </c:pt>
              <c:pt idx="24">
                <c:v>133.7573677437145</c:v>
              </c:pt>
              <c:pt idx="25">
                <c:v>129.09725119612992</c:v>
              </c:pt>
              <c:pt idx="26">
                <c:v>132.64959732566084</c:v>
              </c:pt>
              <c:pt idx="27">
                <c:v>136.18062659412197</c:v>
              </c:pt>
              <c:pt idx="28">
                <c:v>136.53423426405973</c:v>
              </c:pt>
              <c:pt idx="29">
                <c:v>136.44630736635642</c:v>
              </c:pt>
              <c:pt idx="30">
                <c:v>141.65150279477768</c:v>
              </c:pt>
              <c:pt idx="31">
                <c:v>163.9739508168644</c:v>
              </c:pt>
              <c:pt idx="32">
                <c:v>153.64868717421388</c:v>
              </c:pt>
              <c:pt idx="33">
                <c:v>153.87371412448533</c:v>
              </c:pt>
              <c:pt idx="34">
                <c:v>144.78308627199755</c:v>
              </c:pt>
              <c:pt idx="35">
                <c:v>148.51221606976327</c:v>
              </c:pt>
              <c:pt idx="36">
                <c:v>146.62332952785334</c:v>
              </c:pt>
              <c:pt idx="37">
                <c:v>148.288365406395</c:v>
              </c:pt>
              <c:pt idx="38">
                <c:v>152.77791003417195</c:v>
              </c:pt>
              <c:pt idx="39">
                <c:v>149.10633334717755</c:v>
              </c:pt>
              <c:pt idx="40">
                <c:v>145.9219165829746</c:v>
              </c:pt>
              <c:pt idx="41">
                <c:v>145.31243888501461</c:v>
              </c:pt>
              <c:pt idx="42">
                <c:v>141.13802811166804</c:v>
              </c:pt>
              <c:pt idx="43">
                <c:v>141.59650324165924</c:v>
              </c:pt>
              <c:pt idx="44">
                <c:v>142.33172374327711</c:v>
              </c:pt>
              <c:pt idx="45">
                <c:v>136.11109282501866</c:v>
              </c:pt>
              <c:pt idx="46">
                <c:v>143.72834155827459</c:v>
              </c:pt>
              <c:pt idx="47">
                <c:v>140.90224845568292</c:v>
              </c:pt>
              <c:pt idx="48">
                <c:v>141.42959148126434</c:v>
              </c:pt>
            </c:numLit>
          </c:val>
          <c:smooth val="0"/>
          <c:extLst>
            <c:ext xmlns:c16="http://schemas.microsoft.com/office/drawing/2014/chart" uri="{C3380CC4-5D6E-409C-BE32-E72D297353CC}">
              <c16:uniqueId val="{00000001-84B7-4D22-9926-BE9318010FF2}"/>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111.42814508840189</c:v>
              </c:pt>
              <c:pt idx="1">
                <c:v>109.45709929289353</c:v>
              </c:pt>
              <c:pt idx="2">
                <c:v>117.82804351668972</c:v>
              </c:pt>
              <c:pt idx="3">
                <c:v>108.92480265493718</c:v>
              </c:pt>
              <c:pt idx="4">
                <c:v>113.38430940415749</c:v>
              </c:pt>
              <c:pt idx="5">
                <c:v>122.12750949715824</c:v>
              </c:pt>
              <c:pt idx="6">
                <c:v>114.84677700247387</c:v>
              </c:pt>
              <c:pt idx="7">
                <c:v>116.30308468027364</c:v>
              </c:pt>
              <c:pt idx="8">
                <c:v>124.7358643858792</c:v>
              </c:pt>
              <c:pt idx="9">
                <c:v>143.59133353035145</c:v>
              </c:pt>
              <c:pt idx="10">
                <c:v>131.04439379291446</c:v>
              </c:pt>
              <c:pt idx="11">
                <c:v>134.01856967707636</c:v>
              </c:pt>
              <c:pt idx="12">
                <c:v>124.94881747258837</c:v>
              </c:pt>
              <c:pt idx="13">
                <c:v>120.75212742865986</c:v>
              </c:pt>
              <c:pt idx="14">
                <c:v>120.78111025139862</c:v>
              </c:pt>
              <c:pt idx="15">
                <c:v>124.96700500968012</c:v>
              </c:pt>
              <c:pt idx="16">
                <c:v>133.37348869769036</c:v>
              </c:pt>
              <c:pt idx="17">
                <c:v>123.51821826096774</c:v>
              </c:pt>
              <c:pt idx="18">
                <c:v>126.98040376514244</c:v>
              </c:pt>
              <c:pt idx="19">
                <c:v>124.57543703170208</c:v>
              </c:pt>
              <c:pt idx="20">
                <c:v>127.45921935307931</c:v>
              </c:pt>
              <c:pt idx="21">
                <c:v>125.33555765677393</c:v>
              </c:pt>
              <c:pt idx="22">
                <c:v>123.60095959943025</c:v>
              </c:pt>
              <c:pt idx="23">
                <c:v>124.0068814670538</c:v>
              </c:pt>
              <c:pt idx="24">
                <c:v>128.63521124023649</c:v>
              </c:pt>
              <c:pt idx="25">
                <c:v>122.93572572862222</c:v>
              </c:pt>
              <c:pt idx="26">
                <c:v>126.14089150263041</c:v>
              </c:pt>
              <c:pt idx="27">
                <c:v>132.57183308305139</c:v>
              </c:pt>
              <c:pt idx="28">
                <c:v>134.95872520667641</c:v>
              </c:pt>
              <c:pt idx="29">
                <c:v>130.65229743140023</c:v>
              </c:pt>
              <c:pt idx="30">
                <c:v>131.42269767052716</c:v>
              </c:pt>
              <c:pt idx="31">
                <c:v>126.5961258396205</c:v>
              </c:pt>
              <c:pt idx="32">
                <c:v>125.16252898749268</c:v>
              </c:pt>
              <c:pt idx="33">
                <c:v>131.61619435075463</c:v>
              </c:pt>
              <c:pt idx="34">
                <c:v>131.45011249023472</c:v>
              </c:pt>
              <c:pt idx="35">
                <c:v>133.8066452257319</c:v>
              </c:pt>
              <c:pt idx="36">
                <c:v>127.5822054814702</c:v>
              </c:pt>
              <c:pt idx="37">
                <c:v>131.92716194561908</c:v>
              </c:pt>
              <c:pt idx="38">
                <c:v>140.96036455026001</c:v>
              </c:pt>
              <c:pt idx="39">
                <c:v>138.29739158448106</c:v>
              </c:pt>
              <c:pt idx="40">
                <c:v>133.78294839718072</c:v>
              </c:pt>
              <c:pt idx="41">
                <c:v>133.84460057305412</c:v>
              </c:pt>
              <c:pt idx="42">
                <c:v>132.8182607231802</c:v>
              </c:pt>
              <c:pt idx="43">
                <c:v>135.96925102303686</c:v>
              </c:pt>
              <c:pt idx="44">
                <c:v>140.25972576721125</c:v>
              </c:pt>
              <c:pt idx="45">
                <c:v>136.16908637853115</c:v>
              </c:pt>
              <c:pt idx="46">
                <c:v>142.58595526936574</c:v>
              </c:pt>
              <c:pt idx="47">
                <c:v>139.67922387500926</c:v>
              </c:pt>
              <c:pt idx="48">
                <c:v>137.77045846906816</c:v>
              </c:pt>
            </c:numLit>
          </c:val>
          <c:smooth val="0"/>
          <c:extLst>
            <c:ext xmlns:c16="http://schemas.microsoft.com/office/drawing/2014/chart" uri="{C3380CC4-5D6E-409C-BE32-E72D297353CC}">
              <c16:uniqueId val="{00000002-84B7-4D22-9926-BE9318010FF2}"/>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102.66999874230027</c:v>
              </c:pt>
              <c:pt idx="1">
                <c:v>100.41352503627353</c:v>
              </c:pt>
              <c:pt idx="2">
                <c:v>102.06958019054429</c:v>
              </c:pt>
              <c:pt idx="3">
                <c:v>100.75031409475181</c:v>
              </c:pt>
              <c:pt idx="4">
                <c:v>102.15877384929473</c:v>
              </c:pt>
              <c:pt idx="5">
                <c:v>100.57430760247425</c:v>
              </c:pt>
              <c:pt idx="6">
                <c:v>102.09622728952776</c:v>
              </c:pt>
              <c:pt idx="7">
                <c:v>103.36005679584923</c:v>
              </c:pt>
              <c:pt idx="8">
                <c:v>107.72821781554434</c:v>
              </c:pt>
              <c:pt idx="9">
                <c:v>92.233192496746895</c:v>
              </c:pt>
              <c:pt idx="10">
                <c:v>98.759769760384614</c:v>
              </c:pt>
              <c:pt idx="11">
                <c:v>101.84783856405622</c:v>
              </c:pt>
              <c:pt idx="12">
                <c:v>101.62134579718125</c:v>
              </c:pt>
              <c:pt idx="13">
                <c:v>103.85990043569493</c:v>
              </c:pt>
              <c:pt idx="14">
                <c:v>104.06576634156946</c:v>
              </c:pt>
              <c:pt idx="15">
                <c:v>107.40097534348496</c:v>
              </c:pt>
              <c:pt idx="16">
                <c:v>106.48424528756991</c:v>
              </c:pt>
              <c:pt idx="17">
                <c:v>104.63352736637961</c:v>
              </c:pt>
              <c:pt idx="18">
                <c:v>105.2568093927396</c:v>
              </c:pt>
              <c:pt idx="19">
                <c:v>107.13761276328376</c:v>
              </c:pt>
              <c:pt idx="20">
                <c:v>109.15571265121358</c:v>
              </c:pt>
              <c:pt idx="21">
                <c:v>109.5712821243509</c:v>
              </c:pt>
              <c:pt idx="22">
                <c:v>109.70556259867197</c:v>
              </c:pt>
              <c:pt idx="23">
                <c:v>109.35865083829994</c:v>
              </c:pt>
              <c:pt idx="24">
                <c:v>112.64245489814859</c:v>
              </c:pt>
              <c:pt idx="25">
                <c:v>118.6765412530746</c:v>
              </c:pt>
              <c:pt idx="26">
                <c:v>117.46290215574827</c:v>
              </c:pt>
              <c:pt idx="27">
                <c:v>114.2940855164909</c:v>
              </c:pt>
              <c:pt idx="28">
                <c:v>115.76611016915017</c:v>
              </c:pt>
              <c:pt idx="29">
                <c:v>117.73087418190842</c:v>
              </c:pt>
              <c:pt idx="30">
                <c:v>133.1533877701676</c:v>
              </c:pt>
              <c:pt idx="31">
                <c:v>126.198806574656</c:v>
              </c:pt>
              <c:pt idx="32">
                <c:v>119.86365190450667</c:v>
              </c:pt>
              <c:pt idx="33">
                <c:v>120.46543553952873</c:v>
              </c:pt>
              <c:pt idx="34">
                <c:v>119.73982788242236</c:v>
              </c:pt>
              <c:pt idx="35">
                <c:v>117.58207828108522</c:v>
              </c:pt>
              <c:pt idx="36">
                <c:v>118.68434817520577</c:v>
              </c:pt>
              <c:pt idx="37">
                <c:v>119.76363384464878</c:v>
              </c:pt>
              <c:pt idx="38">
                <c:v>117.13194202713059</c:v>
              </c:pt>
              <c:pt idx="39">
                <c:v>119.34209644219098</c:v>
              </c:pt>
              <c:pt idx="40">
                <c:v>118.1075653134663</c:v>
              </c:pt>
              <c:pt idx="41">
                <c:v>119.5658982471146</c:v>
              </c:pt>
              <c:pt idx="42">
                <c:v>119.9915357700077</c:v>
              </c:pt>
              <c:pt idx="43">
                <c:v>120.56699313287854</c:v>
              </c:pt>
              <c:pt idx="44">
                <c:v>121.54953755184401</c:v>
              </c:pt>
              <c:pt idx="45">
                <c:v>121.1335426833583</c:v>
              </c:pt>
              <c:pt idx="46">
                <c:v>120.85592616056961</c:v>
              </c:pt>
              <c:pt idx="47">
                <c:v>127.1661587288273</c:v>
              </c:pt>
              <c:pt idx="48">
                <c:v>124.10614598602825</c:v>
              </c:pt>
            </c:numLit>
          </c:val>
          <c:smooth val="0"/>
          <c:extLst>
            <c:ext xmlns:c16="http://schemas.microsoft.com/office/drawing/2014/chart" uri="{C3380CC4-5D6E-409C-BE32-E72D297353CC}">
              <c16:uniqueId val="{00000001-5664-4406-B084-B313F567D88F}"/>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101.78935478100027</c:v>
              </c:pt>
              <c:pt idx="1">
                <c:v>100.39002910324646</c:v>
              </c:pt>
              <c:pt idx="2">
                <c:v>102.14660531836657</c:v>
              </c:pt>
              <c:pt idx="3">
                <c:v>101.3732626111975</c:v>
              </c:pt>
              <c:pt idx="4">
                <c:v>101.3418726051422</c:v>
              </c:pt>
              <c:pt idx="5">
                <c:v>101.84180567844842</c:v>
              </c:pt>
              <c:pt idx="6">
                <c:v>103.20289999942851</c:v>
              </c:pt>
              <c:pt idx="7">
                <c:v>103.2353680543475</c:v>
              </c:pt>
              <c:pt idx="8">
                <c:v>107.97309663577042</c:v>
              </c:pt>
              <c:pt idx="9">
                <c:v>92.630552095443406</c:v>
              </c:pt>
              <c:pt idx="10">
                <c:v>98.662367588176195</c:v>
              </c:pt>
              <c:pt idx="11">
                <c:v>101.1145389760805</c:v>
              </c:pt>
              <c:pt idx="12">
                <c:v>101.76942788556676</c:v>
              </c:pt>
              <c:pt idx="13">
                <c:v>104.04473178651261</c:v>
              </c:pt>
              <c:pt idx="14">
                <c:v>104.02303494063131</c:v>
              </c:pt>
              <c:pt idx="15">
                <c:v>105.96324836249818</c:v>
              </c:pt>
              <c:pt idx="16">
                <c:v>104.79071966997957</c:v>
              </c:pt>
              <c:pt idx="17">
                <c:v>103.3864457723989</c:v>
              </c:pt>
              <c:pt idx="18">
                <c:v>103.67791251656851</c:v>
              </c:pt>
              <c:pt idx="19">
                <c:v>104.31526361358586</c:v>
              </c:pt>
              <c:pt idx="20">
                <c:v>104.81793776636468</c:v>
              </c:pt>
              <c:pt idx="21">
                <c:v>105.8615253607329</c:v>
              </c:pt>
              <c:pt idx="22">
                <c:v>108.30311392381826</c:v>
              </c:pt>
              <c:pt idx="23">
                <c:v>107.37226702948368</c:v>
              </c:pt>
              <c:pt idx="24">
                <c:v>108.42079131910471</c:v>
              </c:pt>
              <c:pt idx="25">
                <c:v>109.10338775158243</c:v>
              </c:pt>
              <c:pt idx="26">
                <c:v>110.31648727880329</c:v>
              </c:pt>
              <c:pt idx="27">
                <c:v>111.08955075963713</c:v>
              </c:pt>
              <c:pt idx="28">
                <c:v>112.21155064767801</c:v>
              </c:pt>
              <c:pt idx="29">
                <c:v>111.66546383547873</c:v>
              </c:pt>
              <c:pt idx="30">
                <c:v>111.97166508541625</c:v>
              </c:pt>
              <c:pt idx="31">
                <c:v>114.21040844032304</c:v>
              </c:pt>
              <c:pt idx="32">
                <c:v>114.56533789638563</c:v>
              </c:pt>
              <c:pt idx="33">
                <c:v>115.47493042303752</c:v>
              </c:pt>
              <c:pt idx="34">
                <c:v>116.58115443953794</c:v>
              </c:pt>
              <c:pt idx="35">
                <c:v>115.56223770498424</c:v>
              </c:pt>
              <c:pt idx="36">
                <c:v>116.98693253708691</c:v>
              </c:pt>
              <c:pt idx="37">
                <c:v>117.3276079726561</c:v>
              </c:pt>
              <c:pt idx="38">
                <c:v>116.14891267504778</c:v>
              </c:pt>
              <c:pt idx="39">
                <c:v>117.13553035080943</c:v>
              </c:pt>
              <c:pt idx="40">
                <c:v>117.26366537583893</c:v>
              </c:pt>
              <c:pt idx="41">
                <c:v>117.70374533322796</c:v>
              </c:pt>
              <c:pt idx="42">
                <c:v>119.56596518674789</c:v>
              </c:pt>
              <c:pt idx="43">
                <c:v>119.4247951502953</c:v>
              </c:pt>
              <c:pt idx="44">
                <c:v>121.03447004621498</c:v>
              </c:pt>
              <c:pt idx="45">
                <c:v>120.75075370203561</c:v>
              </c:pt>
              <c:pt idx="46">
                <c:v>118.63413816694599</c:v>
              </c:pt>
              <c:pt idx="47">
                <c:v>126.26822506798818</c:v>
              </c:pt>
              <c:pt idx="48">
                <c:v>122.97584376793998</c:v>
              </c:pt>
            </c:numLit>
          </c:val>
          <c:smooth val="0"/>
          <c:extLst>
            <c:ext xmlns:c16="http://schemas.microsoft.com/office/drawing/2014/chart" uri="{C3380CC4-5D6E-409C-BE32-E72D297353CC}">
              <c16:uniqueId val="{00000002-5664-4406-B084-B313F567D88F}"/>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96.920077700193588</c:v>
              </c:pt>
              <c:pt idx="1">
                <c:v>94.702950334203678</c:v>
              </c:pt>
              <c:pt idx="2">
                <c:v>95.651296194175913</c:v>
              </c:pt>
              <c:pt idx="3">
                <c:v>95.182630779467274</c:v>
              </c:pt>
              <c:pt idx="4">
                <c:v>96.139111869905548</c:v>
              </c:pt>
              <c:pt idx="5">
                <c:v>93.951124354596146</c:v>
              </c:pt>
              <c:pt idx="6">
                <c:v>95.392560847959643</c:v>
              </c:pt>
              <c:pt idx="7">
                <c:v>97.025934055364345</c:v>
              </c:pt>
              <c:pt idx="8">
                <c:v>100.14085800916746</c:v>
              </c:pt>
              <c:pt idx="9">
                <c:v>87.092280368651984</c:v>
              </c:pt>
              <c:pt idx="10">
                <c:v>93.03449939542881</c:v>
              </c:pt>
              <c:pt idx="11">
                <c:v>94.689665597000314</c:v>
              </c:pt>
              <c:pt idx="12">
                <c:v>94.306239898603351</c:v>
              </c:pt>
              <c:pt idx="13">
                <c:v>97.049359152632434</c:v>
              </c:pt>
              <c:pt idx="14">
                <c:v>96.398582807871421</c:v>
              </c:pt>
              <c:pt idx="15">
                <c:v>99.900890001420095</c:v>
              </c:pt>
              <c:pt idx="16">
                <c:v>97.593380461318915</c:v>
              </c:pt>
              <c:pt idx="17">
                <c:v>96.608104770963919</c:v>
              </c:pt>
              <c:pt idx="18">
                <c:v>97.01431912045318</c:v>
              </c:pt>
              <c:pt idx="19">
                <c:v>98.363264731463673</c:v>
              </c:pt>
              <c:pt idx="20">
                <c:v>99.047567766242267</c:v>
              </c:pt>
              <c:pt idx="21">
                <c:v>98.952033983602036</c:v>
              </c:pt>
              <c:pt idx="22">
                <c:v>100.99612427450081</c:v>
              </c:pt>
              <c:pt idx="23">
                <c:v>100.25003736495133</c:v>
              </c:pt>
              <c:pt idx="24">
                <c:v>101.2760037694016</c:v>
              </c:pt>
              <c:pt idx="25">
                <c:v>103.58312046803107</c:v>
              </c:pt>
              <c:pt idx="26">
                <c:v>104.03228319476318</c:v>
              </c:pt>
              <c:pt idx="27">
                <c:v>103.53737023793568</c:v>
              </c:pt>
              <c:pt idx="28">
                <c:v>104.14554749865712</c:v>
              </c:pt>
              <c:pt idx="29">
                <c:v>105.94549239937973</c:v>
              </c:pt>
              <c:pt idx="30">
                <c:v>112.24637963025847</c:v>
              </c:pt>
              <c:pt idx="31">
                <c:v>110.25986988350358</c:v>
              </c:pt>
              <c:pt idx="32">
                <c:v>107.38608885273283</c:v>
              </c:pt>
              <c:pt idx="33">
                <c:v>108.25047780070524</c:v>
              </c:pt>
              <c:pt idx="34">
                <c:v>108.38058817305954</c:v>
              </c:pt>
              <c:pt idx="35">
                <c:v>105.67785085212607</c:v>
              </c:pt>
              <c:pt idx="36">
                <c:v>106.33080223480431</c:v>
              </c:pt>
              <c:pt idx="37">
                <c:v>106.86068150711266</c:v>
              </c:pt>
              <c:pt idx="38">
                <c:v>104.4146783144231</c:v>
              </c:pt>
              <c:pt idx="39">
                <c:v>106.47216031185577</c:v>
              </c:pt>
              <c:pt idx="40">
                <c:v>105.76983936742654</c:v>
              </c:pt>
              <c:pt idx="41">
                <c:v>107.8342036900392</c:v>
              </c:pt>
              <c:pt idx="42">
                <c:v>107.65199570324388</c:v>
              </c:pt>
              <c:pt idx="43">
                <c:v>107.73215306551668</c:v>
              </c:pt>
              <c:pt idx="44">
                <c:v>108.43974239537401</c:v>
              </c:pt>
              <c:pt idx="45">
                <c:v>108.38527301815917</c:v>
              </c:pt>
              <c:pt idx="46">
                <c:v>105.69010028546786</c:v>
              </c:pt>
              <c:pt idx="47">
                <c:v>113.07389400324197</c:v>
              </c:pt>
              <c:pt idx="48">
                <c:v>110.4048603363085</c:v>
              </c:pt>
            </c:numLit>
          </c:val>
          <c:smooth val="0"/>
          <c:extLst>
            <c:ext xmlns:c16="http://schemas.microsoft.com/office/drawing/2014/chart" uri="{C3380CC4-5D6E-409C-BE32-E72D297353CC}">
              <c16:uniqueId val="{00000001-94AA-4A5E-827F-7A00AC8FA49F}"/>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95.942760833610834</c:v>
              </c:pt>
              <c:pt idx="1">
                <c:v>95.425959701133095</c:v>
              </c:pt>
              <c:pt idx="2">
                <c:v>96.309232953355746</c:v>
              </c:pt>
              <c:pt idx="3">
                <c:v>95.527835428607929</c:v>
              </c:pt>
              <c:pt idx="4">
                <c:v>95.351187419470918</c:v>
              </c:pt>
              <c:pt idx="5">
                <c:v>95.748720532644143</c:v>
              </c:pt>
              <c:pt idx="6">
                <c:v>96.83026515994608</c:v>
              </c:pt>
              <c:pt idx="7">
                <c:v>96.52145081792726</c:v>
              </c:pt>
              <c:pt idx="8">
                <c:v>100.55071193497911</c:v>
              </c:pt>
              <c:pt idx="9">
                <c:v>87.226029185602442</c:v>
              </c:pt>
              <c:pt idx="10">
                <c:v>93.795196222150523</c:v>
              </c:pt>
              <c:pt idx="11">
                <c:v>94.364751994240308</c:v>
              </c:pt>
              <c:pt idx="12">
                <c:v>94.545010801379462</c:v>
              </c:pt>
              <c:pt idx="13">
                <c:v>96.599863011337163</c:v>
              </c:pt>
              <c:pt idx="14">
                <c:v>96.391092373289666</c:v>
              </c:pt>
              <c:pt idx="15">
                <c:v>98.697120630586994</c:v>
              </c:pt>
              <c:pt idx="16">
                <c:v>96.742725334702754</c:v>
              </c:pt>
              <c:pt idx="17">
                <c:v>96.081849323908983</c:v>
              </c:pt>
              <c:pt idx="18">
                <c:v>96.28625970789146</c:v>
              </c:pt>
              <c:pt idx="19">
                <c:v>96.429246192449938</c:v>
              </c:pt>
              <c:pt idx="20">
                <c:v>96.697257411360056</c:v>
              </c:pt>
              <c:pt idx="21">
                <c:v>97.284626596868762</c:v>
              </c:pt>
              <c:pt idx="22">
                <c:v>99.822902434060111</c:v>
              </c:pt>
              <c:pt idx="23">
                <c:v>98.351447461761282</c:v>
              </c:pt>
              <c:pt idx="24">
                <c:v>99.697859315105603</c:v>
              </c:pt>
              <c:pt idx="25">
                <c:v>99.885163777548286</c:v>
              </c:pt>
              <c:pt idx="26">
                <c:v>101.34853378306642</c:v>
              </c:pt>
              <c:pt idx="27">
                <c:v>102.13941376733338</c:v>
              </c:pt>
              <c:pt idx="28">
                <c:v>103.08570799008336</c:v>
              </c:pt>
              <c:pt idx="29">
                <c:v>102.74259085178197</c:v>
              </c:pt>
              <c:pt idx="30">
                <c:v>102.58144554606258</c:v>
              </c:pt>
              <c:pt idx="31">
                <c:v>104.63530676453618</c:v>
              </c:pt>
              <c:pt idx="32">
                <c:v>104.46684807125963</c:v>
              </c:pt>
              <c:pt idx="33">
                <c:v>105.42459923797904</c:v>
              </c:pt>
              <c:pt idx="34">
                <c:v>106.37209857303928</c:v>
              </c:pt>
              <c:pt idx="35">
                <c:v>104.29463379128828</c:v>
              </c:pt>
              <c:pt idx="36">
                <c:v>106.02155707053926</c:v>
              </c:pt>
              <c:pt idx="37">
                <c:v>105.78656064269619</c:v>
              </c:pt>
              <c:pt idx="38">
                <c:v>104.64536717975821</c:v>
              </c:pt>
              <c:pt idx="39">
                <c:v>105.50241812620564</c:v>
              </c:pt>
              <c:pt idx="40">
                <c:v>105.55140557175662</c:v>
              </c:pt>
              <c:pt idx="41">
                <c:v>106.31982504278122</c:v>
              </c:pt>
              <c:pt idx="42">
                <c:v>107.05334081493432</c:v>
              </c:pt>
              <c:pt idx="43">
                <c:v>106.67465326816452</c:v>
              </c:pt>
              <c:pt idx="44">
                <c:v>107.99874946416573</c:v>
              </c:pt>
              <c:pt idx="45">
                <c:v>107.98694321434017</c:v>
              </c:pt>
              <c:pt idx="46">
                <c:v>106.1230600912977</c:v>
              </c:pt>
              <c:pt idx="47">
                <c:v>111.42273980118627</c:v>
              </c:pt>
              <c:pt idx="48">
                <c:v>109.51117061911238</c:v>
              </c:pt>
            </c:numLit>
          </c:val>
          <c:smooth val="0"/>
          <c:extLst>
            <c:ext xmlns:c16="http://schemas.microsoft.com/office/drawing/2014/chart" uri="{C3380CC4-5D6E-409C-BE32-E72D297353CC}">
              <c16:uniqueId val="{00000002-94AA-4A5E-827F-7A00AC8FA49F}"/>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110.62931777502547</c:v>
              </c:pt>
              <c:pt idx="1">
                <c:v>108.31837896055117</c:v>
              </c:pt>
              <c:pt idx="2">
                <c:v>110.95407957681995</c:v>
              </c:pt>
              <c:pt idx="3">
                <c:v>108.45737084475107</c:v>
              </c:pt>
              <c:pt idx="4">
                <c:v>110.491481344278</c:v>
              </c:pt>
              <c:pt idx="5">
                <c:v>109.74243845088476</c:v>
              </c:pt>
              <c:pt idx="6">
                <c:v>111.37576687045134</c:v>
              </c:pt>
              <c:pt idx="7">
                <c:v>112.1280560978862</c:v>
              </c:pt>
              <c:pt idx="8">
                <c:v>118.23100852741536</c:v>
              </c:pt>
              <c:pt idx="9">
                <c:v>99.349491911481465</c:v>
              </c:pt>
              <c:pt idx="10">
                <c:v>106.68496613257594</c:v>
              </c:pt>
              <c:pt idx="11">
                <c:v>111.75652807805217</c:v>
              </c:pt>
              <c:pt idx="12">
                <c:v>111.74726947136433</c:v>
              </c:pt>
              <c:pt idx="13">
                <c:v>113.28738134551615</c:v>
              </c:pt>
              <c:pt idx="14">
                <c:v>114.67905292068414</c:v>
              </c:pt>
              <c:pt idx="15">
                <c:v>117.78295651731491</c:v>
              </c:pt>
              <c:pt idx="16">
                <c:v>118.79141074440882</c:v>
              </c:pt>
              <c:pt idx="17">
                <c:v>115.74270579536747</c:v>
              </c:pt>
              <c:pt idx="18">
                <c:v>116.66646340726238</c:v>
              </c:pt>
              <c:pt idx="19">
                <c:v>119.28349003324934</c:v>
              </c:pt>
              <c:pt idx="20">
                <c:v>123.14789608805239</c:v>
              </c:pt>
              <c:pt idx="21">
                <c:v>124.27095942790676</c:v>
              </c:pt>
              <c:pt idx="22">
                <c:v>121.76158870934066</c:v>
              </c:pt>
              <c:pt idx="23">
                <c:v>121.96723451262432</c:v>
              </c:pt>
              <c:pt idx="24">
                <c:v>128.37644674622283</c:v>
              </c:pt>
              <c:pt idx="25">
                <c:v>139.56958490421178</c:v>
              </c:pt>
              <c:pt idx="26">
                <c:v>136.05421503372165</c:v>
              </c:pt>
              <c:pt idx="27">
                <c:v>129.18405148632658</c:v>
              </c:pt>
              <c:pt idx="28">
                <c:v>131.85185551363642</c:v>
              </c:pt>
              <c:pt idx="29">
                <c:v>134.04477011938113</c:v>
              </c:pt>
              <c:pt idx="30">
                <c:v>162.09388044593319</c:v>
              </c:pt>
              <c:pt idx="31">
                <c:v>148.26225427041959</c:v>
              </c:pt>
              <c:pt idx="32">
                <c:v>137.13569866006102</c:v>
              </c:pt>
              <c:pt idx="33">
                <c:v>137.37397130942699</c:v>
              </c:pt>
              <c:pt idx="34">
                <c:v>135.46383733471461</c:v>
              </c:pt>
              <c:pt idx="35">
                <c:v>134.06048611509769</c:v>
              </c:pt>
              <c:pt idx="36">
                <c:v>135.78472444212179</c:v>
              </c:pt>
              <c:pt idx="37">
                <c:v>137.62452504062082</c:v>
              </c:pt>
              <c:pt idx="38">
                <c:v>134.73579404031449</c:v>
              </c:pt>
              <c:pt idx="39">
                <c:v>137.1572850059984</c:v>
              </c:pt>
              <c:pt idx="40">
                <c:v>135.18604277841644</c:v>
              </c:pt>
              <c:pt idx="41">
                <c:v>135.80547772837252</c:v>
              </c:pt>
              <c:pt idx="42">
                <c:v>137.07252442867699</c:v>
              </c:pt>
              <c:pt idx="43">
                <c:v>138.33360002748529</c:v>
              </c:pt>
              <c:pt idx="44">
                <c:v>139.69675059005812</c:v>
              </c:pt>
              <c:pt idx="45">
                <c:v>138.78031463683135</c:v>
              </c:pt>
              <c:pt idx="46">
                <c:v>141.84919644215032</c:v>
              </c:pt>
              <c:pt idx="47">
                <c:v>146.67335370127478</c:v>
              </c:pt>
              <c:pt idx="48">
                <c:v>143.07212879623111</c:v>
              </c:pt>
            </c:numLit>
          </c:val>
          <c:smooth val="0"/>
          <c:extLst>
            <c:ext xmlns:c16="http://schemas.microsoft.com/office/drawing/2014/chart" uri="{C3380CC4-5D6E-409C-BE32-E72D297353CC}">
              <c16:uniqueId val="{00000001-A65C-4063-AA59-A609F9F7FEE6}"/>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109.8836563545881</c:v>
              </c:pt>
              <c:pt idx="1">
                <c:v>107.26252189725459</c:v>
              </c:pt>
              <c:pt idx="2">
                <c:v>110.22814009654671</c:v>
              </c:pt>
              <c:pt idx="3">
                <c:v>109.46594886033481</c:v>
              </c:pt>
              <c:pt idx="4">
                <c:v>109.63566091361534</c:v>
              </c:pt>
              <c:pt idx="5">
                <c:v>110.27736134170935</c:v>
              </c:pt>
              <c:pt idx="6">
                <c:v>112.02547749895795</c:v>
              </c:pt>
              <c:pt idx="7">
                <c:v>112.53043306839044</c:v>
              </c:pt>
              <c:pt idx="8">
                <c:v>118.24899756270501</c:v>
              </c:pt>
              <c:pt idx="9">
                <c:v>100.11282958679372</c:v>
              </c:pt>
              <c:pt idx="10">
                <c:v>105.40071015163299</c:v>
              </c:pt>
              <c:pt idx="11">
                <c:v>110.45926376458517</c:v>
              </c:pt>
              <c:pt idx="12">
                <c:v>111.77125306771445</c:v>
              </c:pt>
              <c:pt idx="13">
                <c:v>114.35176073094009</c:v>
              </c:pt>
              <c:pt idx="14">
                <c:v>114.58905770332868</c:v>
              </c:pt>
              <c:pt idx="15">
                <c:v>116.02281974090045</c:v>
              </c:pt>
              <c:pt idx="16">
                <c:v>115.93274420570843</c:v>
              </c:pt>
              <c:pt idx="17">
                <c:v>113.49927506403048</c:v>
              </c:pt>
              <c:pt idx="18">
                <c:v>113.91126675650239</c:v>
              </c:pt>
              <c:pt idx="19">
                <c:v>115.23303963764906</c:v>
              </c:pt>
              <c:pt idx="20">
                <c:v>116.06059227044001</c:v>
              </c:pt>
              <c:pt idx="21">
                <c:v>117.73579023795209</c:v>
              </c:pt>
              <c:pt idx="22">
                <c:v>120.04352035935599</c:v>
              </c:pt>
              <c:pt idx="23">
                <c:v>119.86111689303031</c:v>
              </c:pt>
              <c:pt idx="24">
                <c:v>120.49723153055393</c:v>
              </c:pt>
              <c:pt idx="25">
                <c:v>121.86553362491198</c:v>
              </c:pt>
              <c:pt idx="26">
                <c:v>122.73214684839206</c:v>
              </c:pt>
              <c:pt idx="27">
                <c:v>123.48054431802827</c:v>
              </c:pt>
              <c:pt idx="28">
                <c:v>124.845799451063</c:v>
              </c:pt>
              <c:pt idx="29">
                <c:v>124.01871180904631</c:v>
              </c:pt>
              <c:pt idx="30">
                <c:v>124.9719297656175</c:v>
              </c:pt>
              <c:pt idx="31">
                <c:v>127.46663270679375</c:v>
              </c:pt>
              <c:pt idx="32">
                <c:v>128.54616550608748</c:v>
              </c:pt>
              <c:pt idx="33">
                <c:v>129.38908493048731</c:v>
              </c:pt>
              <c:pt idx="34">
                <c:v>130.71505491366668</c:v>
              </c:pt>
              <c:pt idx="35">
                <c:v>131.16164223177142</c:v>
              </c:pt>
              <c:pt idx="36">
                <c:v>132.16791768716541</c:v>
              </c:pt>
              <c:pt idx="37">
                <c:v>133.30558051604734</c:v>
              </c:pt>
              <c:pt idx="38">
                <c:v>132.07496590231824</c:v>
              </c:pt>
              <c:pt idx="39">
                <c:v>133.24096189482461</c:v>
              </c:pt>
              <c:pt idx="40">
                <c:v>133.478672577559</c:v>
              </c:pt>
              <c:pt idx="41">
                <c:v>133.46418376109327</c:v>
              </c:pt>
              <c:pt idx="42">
                <c:v>136.88903500378328</c:v>
              </c:pt>
              <c:pt idx="43">
                <c:v>137.0766954581797</c:v>
              </c:pt>
              <c:pt idx="44">
                <c:v>139.08173903215945</c:v>
              </c:pt>
              <c:pt idx="45">
                <c:v>138.42157747485132</c:v>
              </c:pt>
              <c:pt idx="46">
                <c:v>135.95506721833277</c:v>
              </c:pt>
              <c:pt idx="47">
                <c:v>146.82101799957249</c:v>
              </c:pt>
              <c:pt idx="48">
                <c:v>141.61697500385637</c:v>
              </c:pt>
            </c:numLit>
          </c:val>
          <c:smooth val="0"/>
          <c:extLst>
            <c:ext xmlns:c16="http://schemas.microsoft.com/office/drawing/2014/chart" uri="{C3380CC4-5D6E-409C-BE32-E72D297353CC}">
              <c16:uniqueId val="{00000002-A65C-4063-AA59-A609F9F7FEE6}"/>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102.14861582002786</c:v>
              </c:pt>
              <c:pt idx="1">
                <c:v>99.910701073155934</c:v>
              </c:pt>
              <c:pt idx="2">
                <c:v>100.9797076210715</c:v>
              </c:pt>
              <c:pt idx="3">
                <c:v>99.846396290436104</c:v>
              </c:pt>
              <c:pt idx="4">
                <c:v>101.90909979305296</c:v>
              </c:pt>
              <c:pt idx="5">
                <c:v>99.648849195886569</c:v>
              </c:pt>
              <c:pt idx="6">
                <c:v>101.05364927265042</c:v>
              </c:pt>
              <c:pt idx="7">
                <c:v>102.03973839741221</c:v>
              </c:pt>
              <c:pt idx="8">
                <c:v>105.28414987394493</c:v>
              </c:pt>
              <c:pt idx="9">
                <c:v>93.523188057792723</c:v>
              </c:pt>
              <c:pt idx="10">
                <c:v>98.154724518557458</c:v>
              </c:pt>
              <c:pt idx="11">
                <c:v>100.74480010722264</c:v>
              </c:pt>
              <c:pt idx="12">
                <c:v>100.86153421581852</c:v>
              </c:pt>
              <c:pt idx="13">
                <c:v>103.57831516803071</c:v>
              </c:pt>
              <c:pt idx="14">
                <c:v>103.39837552529391</c:v>
              </c:pt>
              <c:pt idx="15">
                <c:v>106.23459052936646</c:v>
              </c:pt>
              <c:pt idx="16">
                <c:v>106.0427654955632</c:v>
              </c:pt>
              <c:pt idx="17">
                <c:v>103.98748873080832</c:v>
              </c:pt>
              <c:pt idx="18">
                <c:v>104.95396337503828</c:v>
              </c:pt>
              <c:pt idx="19">
                <c:v>106.59485595856455</c:v>
              </c:pt>
              <c:pt idx="20">
                <c:v>108.32524955889096</c:v>
              </c:pt>
              <c:pt idx="21">
                <c:v>108.96952654731864</c:v>
              </c:pt>
              <c:pt idx="22">
                <c:v>109.89716253174558</c:v>
              </c:pt>
              <c:pt idx="23">
                <c:v>108.91413869308435</c:v>
              </c:pt>
              <c:pt idx="24">
                <c:v>111.90866275987857</c:v>
              </c:pt>
              <c:pt idx="25">
                <c:v>116.88461981985692</c:v>
              </c:pt>
              <c:pt idx="26">
                <c:v>115.23280683339895</c:v>
              </c:pt>
              <c:pt idx="27">
                <c:v>112.88483480334142</c:v>
              </c:pt>
              <c:pt idx="28">
                <c:v>113.28735656911189</c:v>
              </c:pt>
              <c:pt idx="29">
                <c:v>116.12222373967825</c:v>
              </c:pt>
              <c:pt idx="30">
                <c:v>129.02311034518763</c:v>
              </c:pt>
              <c:pt idx="31">
                <c:v>121.63048511309937</c:v>
              </c:pt>
              <c:pt idx="32">
                <c:v>117.43511774812046</c:v>
              </c:pt>
              <c:pt idx="33">
                <c:v>118.46553380526757</c:v>
              </c:pt>
              <c:pt idx="34">
                <c:v>116.42417602699553</c:v>
              </c:pt>
              <c:pt idx="35">
                <c:v>114.80556376830282</c:v>
              </c:pt>
              <c:pt idx="36">
                <c:v>115.24650473706919</c:v>
              </c:pt>
              <c:pt idx="37">
                <c:v>116.41770516925756</c:v>
              </c:pt>
              <c:pt idx="38">
                <c:v>114.21557137640683</c:v>
              </c:pt>
              <c:pt idx="39">
                <c:v>115.68069892988507</c:v>
              </c:pt>
              <c:pt idx="40">
                <c:v>115.39224575683819</c:v>
              </c:pt>
              <c:pt idx="41">
                <c:v>115.38769535109923</c:v>
              </c:pt>
              <c:pt idx="42">
                <c:v>116.50901030742489</c:v>
              </c:pt>
              <c:pt idx="43">
                <c:v>117.21578177809859</c:v>
              </c:pt>
              <c:pt idx="44">
                <c:v>117.82446045021315</c:v>
              </c:pt>
              <c:pt idx="45">
                <c:v>116.61654058475057</c:v>
              </c:pt>
              <c:pt idx="46">
                <c:v>116.4552291269151</c:v>
              </c:pt>
              <c:pt idx="47">
                <c:v>123.05624396573558</c:v>
              </c:pt>
              <c:pt idx="48">
                <c:v>120.17098904662539</c:v>
              </c:pt>
            </c:numLit>
          </c:val>
          <c:smooth val="0"/>
          <c:extLst>
            <c:ext xmlns:c16="http://schemas.microsoft.com/office/drawing/2014/chart" uri="{C3380CC4-5D6E-409C-BE32-E72D297353CC}">
              <c16:uniqueId val="{00000001-1942-4473-B0F1-2FAB4E8CB119}"/>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101.34967662018664</c:v>
              </c:pt>
              <c:pt idx="1">
                <c:v>99.888616181835729</c:v>
              </c:pt>
              <c:pt idx="2">
                <c:v>101.04780080964166</c:v>
              </c:pt>
              <c:pt idx="3">
                <c:v>100.40954710034671</c:v>
              </c:pt>
              <c:pt idx="4">
                <c:v>101.16835730711513</c:v>
              </c:pt>
              <c:pt idx="5">
                <c:v>100.79611527867498</c:v>
              </c:pt>
              <c:pt idx="6">
                <c:v>102.05497666819112</c:v>
              </c:pt>
              <c:pt idx="7">
                <c:v>101.9246578174341</c:v>
              </c:pt>
              <c:pt idx="8">
                <c:v>105.50223763815116</c:v>
              </c:pt>
              <c:pt idx="9">
                <c:v>93.885339961324263</c:v>
              </c:pt>
              <c:pt idx="10">
                <c:v>98.065498349085331</c:v>
              </c:pt>
              <c:pt idx="11">
                <c:v>100.07848299218607</c:v>
              </c:pt>
              <c:pt idx="12">
                <c:v>100.99454471329877</c:v>
              </c:pt>
              <c:pt idx="13">
                <c:v>103.74538324075957</c:v>
              </c:pt>
              <c:pt idx="14">
                <c:v>103.35859891111434</c:v>
              </c:pt>
              <c:pt idx="15">
                <c:v>104.92975793450339</c:v>
              </c:pt>
              <c:pt idx="16">
                <c:v>104.50724502326855</c:v>
              </c:pt>
              <c:pt idx="17">
                <c:v>102.85625454665794</c:v>
              </c:pt>
              <c:pt idx="18">
                <c:v>103.52254786111563</c:v>
              </c:pt>
              <c:pt idx="19">
                <c:v>104.03613416330995</c:v>
              </c:pt>
              <c:pt idx="20">
                <c:v>104.39265935139926</c:v>
              </c:pt>
              <c:pt idx="21">
                <c:v>105.60646287188598</c:v>
              </c:pt>
              <c:pt idx="22">
                <c:v>108.62643792272382</c:v>
              </c:pt>
              <c:pt idx="23">
                <c:v>107.11319885302548</c:v>
              </c:pt>
              <c:pt idx="24">
                <c:v>108.08145515328542</c:v>
              </c:pt>
              <c:pt idx="25">
                <c:v>108.20574365685766</c:v>
              </c:pt>
              <c:pt idx="26">
                <c:v>108.75257177198156</c:v>
              </c:pt>
              <c:pt idx="27">
                <c:v>109.97837915556713</c:v>
              </c:pt>
              <c:pt idx="28">
                <c:v>110.06199487949272</c:v>
              </c:pt>
              <c:pt idx="29">
                <c:v>110.62267011952822</c:v>
              </c:pt>
              <c:pt idx="30">
                <c:v>109.81982077299813</c:v>
              </c:pt>
              <c:pt idx="31">
                <c:v>110.7583294459244</c:v>
              </c:pt>
              <c:pt idx="32">
                <c:v>112.62948689420789</c:v>
              </c:pt>
              <c:pt idx="33">
                <c:v>113.93954130350146</c:v>
              </c:pt>
              <c:pt idx="34">
                <c:v>113.55628601120864</c:v>
              </c:pt>
              <c:pt idx="35">
                <c:v>112.97063502771239</c:v>
              </c:pt>
              <c:pt idx="36">
                <c:v>113.70274663940418</c:v>
              </c:pt>
              <c:pt idx="37">
                <c:v>114.20469617403883</c:v>
              </c:pt>
              <c:pt idx="38">
                <c:v>113.32007486685802</c:v>
              </c:pt>
              <c:pt idx="39">
                <c:v>113.67515104379862</c:v>
              </c:pt>
              <c:pt idx="40">
                <c:v>114.62315709171207</c:v>
              </c:pt>
              <c:pt idx="41">
                <c:v>113.69347312109106</c:v>
              </c:pt>
              <c:pt idx="42">
                <c:v>116.11784304342187</c:v>
              </c:pt>
              <c:pt idx="43">
                <c:v>116.17534841097978</c:v>
              </c:pt>
              <c:pt idx="44">
                <c:v>117.35180153375411</c:v>
              </c:pt>
              <c:pt idx="45">
                <c:v>116.26251904349797</c:v>
              </c:pt>
              <c:pt idx="46">
                <c:v>114.43472313925487</c:v>
              </c:pt>
              <c:pt idx="47">
                <c:v>122.2359918840048</c:v>
              </c:pt>
              <c:pt idx="48">
                <c:v>119.14041837437166</c:v>
              </c:pt>
            </c:numLit>
          </c:val>
          <c:smooth val="0"/>
          <c:extLst>
            <c:ext xmlns:c16="http://schemas.microsoft.com/office/drawing/2014/chart" uri="{C3380CC4-5D6E-409C-BE32-E72D297353CC}">
              <c16:uniqueId val="{00000002-1942-4473-B0F1-2FAB4E8CB119}"/>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110.55120260205544</c:v>
              </c:pt>
              <c:pt idx="1">
                <c:v>107.64085800720598</c:v>
              </c:pt>
              <c:pt idx="2">
                <c:v>110.75610711212541</c:v>
              </c:pt>
              <c:pt idx="3">
                <c:v>108.93204153223788</c:v>
              </c:pt>
              <c:pt idx="4">
                <c:v>111.65844142895816</c:v>
              </c:pt>
              <c:pt idx="5">
                <c:v>111.84150353229776</c:v>
              </c:pt>
              <c:pt idx="6">
                <c:v>110.59160403826147</c:v>
              </c:pt>
              <c:pt idx="7">
                <c:v>111.72539161329505</c:v>
              </c:pt>
              <c:pt idx="8">
                <c:v>107.45628908493413</c:v>
              </c:pt>
              <c:pt idx="9">
                <c:v>98.99892432786001</c:v>
              </c:pt>
              <c:pt idx="10">
                <c:v>106.57470765688592</c:v>
              </c:pt>
              <c:pt idx="11">
                <c:v>113.86528494945962</c:v>
              </c:pt>
              <c:pt idx="12">
                <c:v>114.04179891969528</c:v>
              </c:pt>
              <c:pt idx="13">
                <c:v>114.8421791806765</c:v>
              </c:pt>
              <c:pt idx="14">
                <c:v>116.6496980816986</c:v>
              </c:pt>
              <c:pt idx="15">
                <c:v>118.04319000582393</c:v>
              </c:pt>
              <c:pt idx="16">
                <c:v>124.43240730411853</c:v>
              </c:pt>
              <c:pt idx="17">
                <c:v>118.59508572171625</c:v>
              </c:pt>
              <c:pt idx="18">
                <c:v>119.99681354273626</c:v>
              </c:pt>
              <c:pt idx="19">
                <c:v>120.90815764187548</c:v>
              </c:pt>
              <c:pt idx="20">
                <c:v>122.37681464085131</c:v>
              </c:pt>
              <c:pt idx="21">
                <c:v>124.69056813541786</c:v>
              </c:pt>
              <c:pt idx="22">
                <c:v>122.55286956889621</c:v>
              </c:pt>
              <c:pt idx="23">
                <c:v>120.59601549285649</c:v>
              </c:pt>
              <c:pt idx="24">
                <c:v>123.6109008360304</c:v>
              </c:pt>
              <c:pt idx="25">
                <c:v>125.44150454172555</c:v>
              </c:pt>
              <c:pt idx="26">
                <c:v>124.29474686265969</c:v>
              </c:pt>
              <c:pt idx="27">
                <c:v>124.50174122986944</c:v>
              </c:pt>
              <c:pt idx="28">
                <c:v>123.92891063533904</c:v>
              </c:pt>
              <c:pt idx="29">
                <c:v>125.30345789358984</c:v>
              </c:pt>
              <c:pt idx="30">
                <c:v>135.34427354835907</c:v>
              </c:pt>
              <c:pt idx="31">
                <c:v>132.45372276644102</c:v>
              </c:pt>
              <c:pt idx="32">
                <c:v>128.37648331605851</c:v>
              </c:pt>
              <c:pt idx="33">
                <c:v>128.77617646654394</c:v>
              </c:pt>
              <c:pt idx="34">
                <c:v>127.05290227820008</c:v>
              </c:pt>
              <c:pt idx="35">
                <c:v>127.02500114711322</c:v>
              </c:pt>
              <c:pt idx="36">
                <c:v>127.40348571473558</c:v>
              </c:pt>
              <c:pt idx="37">
                <c:v>129.58231028331147</c:v>
              </c:pt>
              <c:pt idx="38">
                <c:v>128.65270209368077</c:v>
              </c:pt>
              <c:pt idx="39">
                <c:v>128.27931408435583</c:v>
              </c:pt>
              <c:pt idx="40">
                <c:v>127.24488490449124</c:v>
              </c:pt>
              <c:pt idx="41">
                <c:v>127.64456019867134</c:v>
              </c:pt>
              <c:pt idx="42">
                <c:v>127.37211385169371</c:v>
              </c:pt>
              <c:pt idx="43">
                <c:v>127.30011275524076</c:v>
              </c:pt>
              <c:pt idx="44">
                <c:v>128.29126067648258</c:v>
              </c:pt>
              <c:pt idx="45">
                <c:v>126.28750360651895</c:v>
              </c:pt>
              <c:pt idx="46">
                <c:v>128.95591659748965</c:v>
              </c:pt>
              <c:pt idx="47">
                <c:v>132.21411862394027</c:v>
              </c:pt>
              <c:pt idx="48">
                <c:v>131.24181103469553</c:v>
              </c:pt>
            </c:numLit>
          </c:val>
          <c:smooth val="0"/>
          <c:extLst>
            <c:ext xmlns:c16="http://schemas.microsoft.com/office/drawing/2014/chart" uri="{C3380CC4-5D6E-409C-BE32-E72D297353CC}">
              <c16:uniqueId val="{00000001-292B-4896-AAD6-1C0DF85CAC7B}"/>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109.99661783553609</c:v>
              </c:pt>
              <c:pt idx="1">
                <c:v>107.75629189521358</c:v>
              </c:pt>
              <c:pt idx="2">
                <c:v>110.47022569748037</c:v>
              </c:pt>
              <c:pt idx="3">
                <c:v>109.43846320722652</c:v>
              </c:pt>
              <c:pt idx="4">
                <c:v>110.98986521749285</c:v>
              </c:pt>
              <c:pt idx="5">
                <c:v>112.33967488229719</c:v>
              </c:pt>
              <c:pt idx="6">
                <c:v>110.91338749842137</c:v>
              </c:pt>
              <c:pt idx="7">
                <c:v>111.87900203939378</c:v>
              </c:pt>
              <c:pt idx="8">
                <c:v>107.52225559452565</c:v>
              </c:pt>
              <c:pt idx="9">
                <c:v>89.721803614798588</c:v>
              </c:pt>
              <c:pt idx="10">
                <c:v>98.430948761067853</c:v>
              </c:pt>
              <c:pt idx="11">
                <c:v>109.81342152079729</c:v>
              </c:pt>
              <c:pt idx="12">
                <c:v>111.07903130331832</c:v>
              </c:pt>
              <c:pt idx="13">
                <c:v>112.45459040384841</c:v>
              </c:pt>
              <c:pt idx="14">
                <c:v>113.21317577105015</c:v>
              </c:pt>
              <c:pt idx="15">
                <c:v>113.44439439798299</c:v>
              </c:pt>
              <c:pt idx="16">
                <c:v>117.65372996186541</c:v>
              </c:pt>
              <c:pt idx="17">
                <c:v>114.31474961378967</c:v>
              </c:pt>
              <c:pt idx="18">
                <c:v>114.71616575452211</c:v>
              </c:pt>
              <c:pt idx="19">
                <c:v>115.18125344696655</c:v>
              </c:pt>
              <c:pt idx="20">
                <c:v>115.03661549596107</c:v>
              </c:pt>
              <c:pt idx="21">
                <c:v>117.73446496139874</c:v>
              </c:pt>
              <c:pt idx="22">
                <c:v>117.58372019263896</c:v>
              </c:pt>
              <c:pt idx="23">
                <c:v>116.16257968653325</c:v>
              </c:pt>
              <c:pt idx="24">
                <c:v>118.05644811470397</c:v>
              </c:pt>
              <c:pt idx="25">
                <c:v>116.17310217219287</c:v>
              </c:pt>
              <c:pt idx="26">
                <c:v>117.61236592508271</c:v>
              </c:pt>
              <c:pt idx="27">
                <c:v>120.72497267120789</c:v>
              </c:pt>
              <c:pt idx="28">
                <c:v>119.79166503349302</c:v>
              </c:pt>
              <c:pt idx="29">
                <c:v>118.57325469731759</c:v>
              </c:pt>
              <c:pt idx="30">
                <c:v>119.3104925945166</c:v>
              </c:pt>
              <c:pt idx="31">
                <c:v>118.26992468120548</c:v>
              </c:pt>
              <c:pt idx="32">
                <c:v>120.05471961178904</c:v>
              </c:pt>
              <c:pt idx="33">
                <c:v>121.12075852254401</c:v>
              </c:pt>
              <c:pt idx="34">
                <c:v>122.01856178645536</c:v>
              </c:pt>
              <c:pt idx="35">
                <c:v>122.76862867468657</c:v>
              </c:pt>
              <c:pt idx="36">
                <c:v>122.30612856645115</c:v>
              </c:pt>
              <c:pt idx="37">
                <c:v>124.62521664244768</c:v>
              </c:pt>
              <c:pt idx="38">
                <c:v>125.35921286213775</c:v>
              </c:pt>
              <c:pt idx="39">
                <c:v>124.60819016885947</c:v>
              </c:pt>
              <c:pt idx="40">
                <c:v>124.40674085477872</c:v>
              </c:pt>
              <c:pt idx="41">
                <c:v>124.37025278794229</c:v>
              </c:pt>
              <c:pt idx="42">
                <c:v>125.59517991327284</c:v>
              </c:pt>
              <c:pt idx="43">
                <c:v>126.12176473479431</c:v>
              </c:pt>
              <c:pt idx="44">
                <c:v>127.65230549385348</c:v>
              </c:pt>
              <c:pt idx="45">
                <c:v>126.78697377522357</c:v>
              </c:pt>
              <c:pt idx="46">
                <c:v>126.65435720617484</c:v>
              </c:pt>
              <c:pt idx="47">
                <c:v>131.73478292755613</c:v>
              </c:pt>
              <c:pt idx="48">
                <c:v>130.16152002479839</c:v>
              </c:pt>
            </c:numLit>
          </c:val>
          <c:smooth val="0"/>
          <c:extLst>
            <c:ext xmlns:c16="http://schemas.microsoft.com/office/drawing/2014/chart" uri="{C3380CC4-5D6E-409C-BE32-E72D297353CC}">
              <c16:uniqueId val="{00000002-292B-4896-AAD6-1C0DF85CAC7B}"/>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96.52366503783621</c:v>
              </c:pt>
              <c:pt idx="1">
                <c:v>94.646956116261819</c:v>
              </c:pt>
              <c:pt idx="2">
                <c:v>95.305810220578195</c:v>
              </c:pt>
              <c:pt idx="3">
                <c:v>94.86458869062885</c:v>
              </c:pt>
              <c:pt idx="4">
                <c:v>96.273142142887195</c:v>
              </c:pt>
              <c:pt idx="5">
                <c:v>93.62007569988549</c:v>
              </c:pt>
              <c:pt idx="6">
                <c:v>95.115049024122811</c:v>
              </c:pt>
              <c:pt idx="7">
                <c:v>96.766474044788723</c:v>
              </c:pt>
              <c:pt idx="8">
                <c:v>98.139239036729748</c:v>
              </c:pt>
              <c:pt idx="9">
                <c:v>88.391816019785978</c:v>
              </c:pt>
              <c:pt idx="10">
                <c:v>93.42700449907187</c:v>
              </c:pt>
              <c:pt idx="11">
                <c:v>94.595954716654532</c:v>
              </c:pt>
              <c:pt idx="12">
                <c:v>94.488496813291675</c:v>
              </c:pt>
              <c:pt idx="13">
                <c:v>97.577950683156359</c:v>
              </c:pt>
              <c:pt idx="14">
                <c:v>96.448265002889698</c:v>
              </c:pt>
              <c:pt idx="15">
                <c:v>100.21951537579068</c:v>
              </c:pt>
              <c:pt idx="16">
                <c:v>98.179671222080799</c:v>
              </c:pt>
              <c:pt idx="17">
                <c:v>97.032268794157261</c:v>
              </c:pt>
              <c:pt idx="18">
                <c:v>97.698189747211089</c:v>
              </c:pt>
              <c:pt idx="19">
                <c:v>98.914272931869647</c:v>
              </c:pt>
              <c:pt idx="20">
                <c:v>99.49718231077847</c:v>
              </c:pt>
              <c:pt idx="21">
                <c:v>99.606386281333002</c:v>
              </c:pt>
              <c:pt idx="22">
                <c:v>102.03681063300947</c:v>
              </c:pt>
              <c:pt idx="23">
                <c:v>101.21007485453895</c:v>
              </c:pt>
              <c:pt idx="24">
                <c:v>102.12961231510276</c:v>
              </c:pt>
              <c:pt idx="25">
                <c:v>103.06893358205586</c:v>
              </c:pt>
              <c:pt idx="26">
                <c:v>102.98552913842786</c:v>
              </c:pt>
              <c:pt idx="27">
                <c:v>102.87724070565775</c:v>
              </c:pt>
              <c:pt idx="28">
                <c:v>102.39336789544457</c:v>
              </c:pt>
              <c:pt idx="29">
                <c:v>105.0835198360637</c:v>
              </c:pt>
              <c:pt idx="30">
                <c:v>109.95831001525167</c:v>
              </c:pt>
              <c:pt idx="31">
                <c:v>107.33176007444743</c:v>
              </c:pt>
              <c:pt idx="32">
                <c:v>105.43734496044503</c:v>
              </c:pt>
              <c:pt idx="33">
                <c:v>106.48715471962385</c:v>
              </c:pt>
              <c:pt idx="34">
                <c:v>105.65454880395824</c:v>
              </c:pt>
              <c:pt idx="35">
                <c:v>103.61316899767286</c:v>
              </c:pt>
              <c:pt idx="36">
                <c:v>103.88983620005075</c:v>
              </c:pt>
              <c:pt idx="37">
                <c:v>104.5036493544681</c:v>
              </c:pt>
              <c:pt idx="38">
                <c:v>102.24324031249485</c:v>
              </c:pt>
              <c:pt idx="39">
                <c:v>103.75271532754964</c:v>
              </c:pt>
              <c:pt idx="40">
                <c:v>103.87798583616549</c:v>
              </c:pt>
              <c:pt idx="41">
                <c:v>104.52491997900975</c:v>
              </c:pt>
              <c:pt idx="42">
                <c:v>105.2961090898811</c:v>
              </c:pt>
              <c:pt idx="43">
                <c:v>105.31313531544136</c:v>
              </c:pt>
              <c:pt idx="44">
                <c:v>105.44095600328198</c:v>
              </c:pt>
              <c:pt idx="45">
                <c:v>105.05993416769661</c:v>
              </c:pt>
              <c:pt idx="46">
                <c:v>102.55577051541793</c:v>
              </c:pt>
              <c:pt idx="47">
                <c:v>109.67055497824383</c:v>
              </c:pt>
              <c:pt idx="48">
                <c:v>107.49621795551138</c:v>
              </c:pt>
            </c:numLit>
          </c:val>
          <c:smooth val="0"/>
          <c:extLst>
            <c:ext xmlns:c16="http://schemas.microsoft.com/office/drawing/2014/chart" uri="{C3380CC4-5D6E-409C-BE32-E72D297353CC}">
              <c16:uniqueId val="{00000001-2222-4C90-B20E-760C37722510}"/>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95.623331848509778</c:v>
              </c:pt>
              <c:pt idx="1">
                <c:v>95.312475210787582</c:v>
              </c:pt>
              <c:pt idx="2">
                <c:v>95.910976842913925</c:v>
              </c:pt>
              <c:pt idx="3">
                <c:v>95.181895146654071</c:v>
              </c:pt>
              <c:pt idx="4">
                <c:v>95.547982273992176</c:v>
              </c:pt>
              <c:pt idx="5">
                <c:v>95.274439783830672</c:v>
              </c:pt>
              <c:pt idx="6">
                <c:v>96.438177706162307</c:v>
              </c:pt>
              <c:pt idx="7">
                <c:v>96.301644624358985</c:v>
              </c:pt>
              <c:pt idx="8">
                <c:v>98.513466027957861</c:v>
              </c:pt>
              <c:pt idx="9">
                <c:v>88.516949452850284</c:v>
              </c:pt>
              <c:pt idx="10">
                <c:v>94.127910353776556</c:v>
              </c:pt>
              <c:pt idx="11">
                <c:v>94.296693412502364</c:v>
              </c:pt>
              <c:pt idx="12">
                <c:v>94.708591316082149</c:v>
              </c:pt>
              <c:pt idx="13">
                <c:v>97.164957685685465</c:v>
              </c:pt>
              <c:pt idx="14">
                <c:v>96.441445881177756</c:v>
              </c:pt>
              <c:pt idx="15">
                <c:v>99.111811565346414</c:v>
              </c:pt>
              <c:pt idx="16">
                <c:v>97.397458558955492</c:v>
              </c:pt>
              <c:pt idx="17">
                <c:v>96.548449846834217</c:v>
              </c:pt>
              <c:pt idx="18">
                <c:v>97.028989663881632</c:v>
              </c:pt>
              <c:pt idx="19">
                <c:v>97.134657004174343</c:v>
              </c:pt>
              <c:pt idx="20">
                <c:v>97.334170070032997</c:v>
              </c:pt>
              <c:pt idx="21">
                <c:v>98.072373032558886</c:v>
              </c:pt>
              <c:pt idx="22">
                <c:v>100.95834233074173</c:v>
              </c:pt>
              <c:pt idx="23">
                <c:v>99.463705346597379</c:v>
              </c:pt>
              <c:pt idx="24">
                <c:v>100.67808212055826</c:v>
              </c:pt>
              <c:pt idx="25">
                <c:v>99.663786462424071</c:v>
              </c:pt>
              <c:pt idx="26">
                <c:v>100.5132443082897</c:v>
              </c:pt>
              <c:pt idx="27">
                <c:v>101.58925833002539</c:v>
              </c:pt>
              <c:pt idx="28">
                <c:v>101.41497360140815</c:v>
              </c:pt>
              <c:pt idx="29">
                <c:v>102.13358629949659</c:v>
              </c:pt>
              <c:pt idx="30">
                <c:v>101.05720359112964</c:v>
              </c:pt>
              <c:pt idx="31">
                <c:v>102.14924910660841</c:v>
              </c:pt>
              <c:pt idx="32">
                <c:v>102.74687504416545</c:v>
              </c:pt>
              <c:pt idx="33">
                <c:v>103.88292034514659</c:v>
              </c:pt>
              <c:pt idx="34">
                <c:v>103.80132172427416</c:v>
              </c:pt>
              <c:pt idx="35">
                <c:v>102.33659014596532</c:v>
              </c:pt>
              <c:pt idx="36">
                <c:v>103.60138016170318</c:v>
              </c:pt>
              <c:pt idx="37">
                <c:v>103.51117498044657</c:v>
              </c:pt>
              <c:pt idx="38">
                <c:v>102.45226536487888</c:v>
              </c:pt>
              <c:pt idx="39">
                <c:v>102.85577360562657</c:v>
              </c:pt>
              <c:pt idx="40">
                <c:v>103.6739777819087</c:v>
              </c:pt>
              <c:pt idx="41">
                <c:v>103.1256742102308</c:v>
              </c:pt>
              <c:pt idx="42">
                <c:v>104.74135243731581</c:v>
              </c:pt>
              <c:pt idx="43">
                <c:v>104.33586679111657</c:v>
              </c:pt>
              <c:pt idx="44">
                <c:v>105.03035233587559</c:v>
              </c:pt>
              <c:pt idx="45">
                <c:v>104.68810285115822</c:v>
              </c:pt>
              <c:pt idx="46">
                <c:v>102.9495223823542</c:v>
              </c:pt>
              <c:pt idx="47">
                <c:v>108.14524804370669</c:v>
              </c:pt>
              <c:pt idx="48">
                <c:v>106.66899873445415</c:v>
              </c:pt>
            </c:numLit>
          </c:val>
          <c:smooth val="0"/>
          <c:extLst>
            <c:ext xmlns:c16="http://schemas.microsoft.com/office/drawing/2014/chart" uri="{C3380CC4-5D6E-409C-BE32-E72D297353CC}">
              <c16:uniqueId val="{00000002-2222-4C90-B20E-760C37722510}"/>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109.65290094406348</c:v>
              </c:pt>
              <c:pt idx="1">
                <c:v>106.93309904716051</c:v>
              </c:pt>
              <c:pt idx="2">
                <c:v>108.54929276173225</c:v>
              </c:pt>
              <c:pt idx="3">
                <c:v>106.49265971738021</c:v>
              </c:pt>
              <c:pt idx="4">
                <c:v>109.42806925456969</c:v>
              </c:pt>
              <c:pt idx="5">
                <c:v>107.69187695098341</c:v>
              </c:pt>
              <c:pt idx="6">
                <c:v>108.97637628454009</c:v>
              </c:pt>
              <c:pt idx="7">
                <c:v>109.0748362620519</c:v>
              </c:pt>
              <c:pt idx="8">
                <c:v>114.81622405280262</c:v>
              </c:pt>
              <c:pt idx="9">
                <c:v>100.36898641973013</c:v>
              </c:pt>
              <c:pt idx="10">
                <c:v>104.46200797517957</c:v>
              </c:pt>
              <c:pt idx="11">
                <c:v>108.94801659411546</c:v>
              </c:pt>
              <c:pt idx="12">
                <c:v>109.36384679179996</c:v>
              </c:pt>
              <c:pt idx="13">
                <c:v>111.58344226802103</c:v>
              </c:pt>
              <c:pt idx="14">
                <c:v>112.67056527827867</c:v>
              </c:pt>
              <c:pt idx="15">
                <c:v>114.25934323259767</c:v>
              </c:pt>
              <c:pt idx="16">
                <c:v>116.53297308496948</c:v>
              </c:pt>
              <c:pt idx="17">
                <c:v>113.26649498811638</c:v>
              </c:pt>
              <c:pt idx="18">
                <c:v>114.63394035742502</c:v>
              </c:pt>
              <c:pt idx="19">
                <c:v>116.841574051392</c:v>
              </c:pt>
              <c:pt idx="20">
                <c:v>120.10283416171734</c:v>
              </c:pt>
              <c:pt idx="21">
                <c:v>121.4609557051962</c:v>
              </c:pt>
              <c:pt idx="22">
                <c:v>120.38371150033717</c:v>
              </c:pt>
              <c:pt idx="23">
                <c:v>119.19218269682071</c:v>
              </c:pt>
              <c:pt idx="24">
                <c:v>124.95496051811992</c:v>
              </c:pt>
              <c:pt idx="25">
                <c:v>135.31622086442258</c:v>
              </c:pt>
              <c:pt idx="26">
                <c:v>131.57198336580146</c:v>
              </c:pt>
              <c:pt idx="27">
                <c:v>126.2360342044805</c:v>
              </c:pt>
              <c:pt idx="28">
                <c:v>127.82110100720301</c:v>
              </c:pt>
              <c:pt idx="29">
                <c:v>130.84903375102778</c:v>
              </c:pt>
              <c:pt idx="30">
                <c:v>154.45759022749945</c:v>
              </c:pt>
              <c:pt idx="31">
                <c:v>140.70651150962249</c:v>
              </c:pt>
              <c:pt idx="32">
                <c:v>133.44142808547625</c:v>
              </c:pt>
              <c:pt idx="33">
                <c:v>134.44597087274209</c:v>
              </c:pt>
              <c:pt idx="34">
                <c:v>130.79200900735063</c:v>
              </c:pt>
              <c:pt idx="35">
                <c:v>129.73741381141502</c:v>
              </c:pt>
              <c:pt idx="36">
                <c:v>130.39751353002879</c:v>
              </c:pt>
              <c:pt idx="37">
                <c:v>132.3123281232773</c:v>
              </c:pt>
              <c:pt idx="38">
                <c:v>130.18793973692399</c:v>
              </c:pt>
              <c:pt idx="39">
                <c:v>131.59390304006754</c:v>
              </c:pt>
              <c:pt idx="40">
                <c:v>130.75349828735671</c:v>
              </c:pt>
              <c:pt idx="41">
                <c:v>129.87979791110598</c:v>
              </c:pt>
              <c:pt idx="42">
                <c:v>131.46821814093934</c:v>
              </c:pt>
              <c:pt idx="43">
                <c:v>133.0951834377824</c:v>
              </c:pt>
              <c:pt idx="44">
                <c:v>134.34537801961565</c:v>
              </c:pt>
              <c:pt idx="45">
                <c:v>132.03428786431738</c:v>
              </c:pt>
              <c:pt idx="46">
                <c:v>134.99859146541482</c:v>
              </c:pt>
              <c:pt idx="47">
                <c:v>140.91418275194189</c:v>
              </c:pt>
              <c:pt idx="48">
                <c:v>137.08048742850167</c:v>
              </c:pt>
            </c:numLit>
          </c:val>
          <c:smooth val="0"/>
          <c:extLst>
            <c:ext xmlns:c16="http://schemas.microsoft.com/office/drawing/2014/chart" uri="{C3380CC4-5D6E-409C-BE32-E72D297353CC}">
              <c16:uniqueId val="{00000001-DC3D-4A3D-BCE0-EB3A83A8C928}"/>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108.98977961416922</c:v>
              </c:pt>
              <c:pt idx="1">
                <c:v>105.99411449320509</c:v>
              </c:pt>
              <c:pt idx="2">
                <c:v>107.9013637250066</c:v>
              </c:pt>
              <c:pt idx="3">
                <c:v>107.38429293480172</c:v>
              </c:pt>
              <c:pt idx="4">
                <c:v>108.66707522054833</c:v>
              </c:pt>
              <c:pt idx="5">
                <c:v>108.16314803028608</c:v>
              </c:pt>
              <c:pt idx="6">
                <c:v>109.54892337895276</c:v>
              </c:pt>
              <c:pt idx="7">
                <c:v>109.42689557023306</c:v>
              </c:pt>
              <c:pt idx="8">
                <c:v>114.82667356233722</c:v>
              </c:pt>
              <c:pt idx="9">
                <c:v>101.04785951472684</c:v>
              </c:pt>
              <c:pt idx="10">
                <c:v>103.31903774140861</c:v>
              </c:pt>
              <c:pt idx="11">
                <c:v>107.79256058262487</c:v>
              </c:pt>
              <c:pt idx="12">
                <c:v>109.38127888404739</c:v>
              </c:pt>
              <c:pt idx="13">
                <c:v>112.5250028741543</c:v>
              </c:pt>
              <c:pt idx="14">
                <c:v>112.58748115293213</c:v>
              </c:pt>
              <c:pt idx="15">
                <c:v>112.69207600058976</c:v>
              </c:pt>
              <c:pt idx="16">
                <c:v>113.99313925744838</c:v>
              </c:pt>
              <c:pt idx="17">
                <c:v>111.27214277800326</c:v>
              </c:pt>
              <c:pt idx="18">
                <c:v>112.1862688563431</c:v>
              </c:pt>
              <c:pt idx="19">
                <c:v>113.2441016205286</c:v>
              </c:pt>
              <c:pt idx="20">
                <c:v>113.81011276047313</c:v>
              </c:pt>
              <c:pt idx="21">
                <c:v>115.65846369151549</c:v>
              </c:pt>
              <c:pt idx="22">
                <c:v>118.8572295404789</c:v>
              </c:pt>
              <c:pt idx="23">
                <c:v>117.3191715234063</c:v>
              </c:pt>
              <c:pt idx="24">
                <c:v>117.95905329454189</c:v>
              </c:pt>
              <c:pt idx="25">
                <c:v>119.60244353047582</c:v>
              </c:pt>
              <c:pt idx="26">
                <c:v>119.74550232955291</c:v>
              </c:pt>
              <c:pt idx="27">
                <c:v>121.17116437749755</c:v>
              </c:pt>
              <c:pt idx="28">
                <c:v>121.59887150670625</c:v>
              </c:pt>
              <c:pt idx="29">
                <c:v>121.94882620960259</c:v>
              </c:pt>
              <c:pt idx="30">
                <c:v>121.51092573360857</c:v>
              </c:pt>
              <c:pt idx="31">
                <c:v>122.24458518120112</c:v>
              </c:pt>
              <c:pt idx="32">
                <c:v>125.81489144011118</c:v>
              </c:pt>
              <c:pt idx="33">
                <c:v>127.35710922105039</c:v>
              </c:pt>
              <c:pt idx="34">
                <c:v>126.57138287080222</c:v>
              </c:pt>
              <c:pt idx="35">
                <c:v>127.15860333535414</c:v>
              </c:pt>
              <c:pt idx="36">
                <c:v>127.1800141366946</c:v>
              </c:pt>
              <c:pt idx="37">
                <c:v>128.4720179202732</c:v>
              </c:pt>
              <c:pt idx="38">
                <c:v>127.81993249415025</c:v>
              </c:pt>
              <c:pt idx="39">
                <c:v>128.11039049484557</c:v>
              </c:pt>
              <c:pt idx="40">
                <c:v>129.2315785126921</c:v>
              </c:pt>
              <c:pt idx="41">
                <c:v>127.79305589473307</c:v>
              </c:pt>
              <c:pt idx="42">
                <c:v>131.29638422568354</c:v>
              </c:pt>
              <c:pt idx="43">
                <c:v>131.97161331953347</c:v>
              </c:pt>
              <c:pt idx="44">
                <c:v>133.79110874636368</c:v>
              </c:pt>
              <c:pt idx="45">
                <c:v>131.70513301988296</c:v>
              </c:pt>
              <c:pt idx="46">
                <c:v>129.75830566668151</c:v>
              </c:pt>
              <c:pt idx="47">
                <c:v>141.03589627225892</c:v>
              </c:pt>
              <c:pt idx="48">
                <c:v>135.77981651215535</c:v>
              </c:pt>
            </c:numLit>
          </c:val>
          <c:smooth val="0"/>
          <c:extLst>
            <c:ext xmlns:c16="http://schemas.microsoft.com/office/drawing/2014/chart" uri="{C3380CC4-5D6E-409C-BE32-E72D297353CC}">
              <c16:uniqueId val="{00000002-DC3D-4A3D-BCE0-EB3A83A8C928}"/>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99.536615911550214</c:v>
              </c:pt>
              <c:pt idx="1">
                <c:v>96.017036546341018</c:v>
              </c:pt>
              <c:pt idx="2">
                <c:v>94.634213871255639</c:v>
              </c:pt>
              <c:pt idx="3">
                <c:v>97.131179935779002</c:v>
              </c:pt>
              <c:pt idx="4">
                <c:v>100.00078132212667</c:v>
              </c:pt>
              <c:pt idx="5">
                <c:v>96.585888754602038</c:v>
              </c:pt>
              <c:pt idx="6">
                <c:v>96.826082645305334</c:v>
              </c:pt>
              <c:pt idx="7">
                <c:v>97.822606337866333</c:v>
              </c:pt>
              <c:pt idx="8">
                <c:v>86.821250483764487</c:v>
              </c:pt>
              <c:pt idx="9">
                <c:v>47.249987699395838</c:v>
              </c:pt>
              <c:pt idx="10">
                <c:v>67.891477114153176</c:v>
              </c:pt>
              <c:pt idx="11">
                <c:v>83.191630311844705</c:v>
              </c:pt>
              <c:pt idx="12">
                <c:v>89.680244653536164</c:v>
              </c:pt>
              <c:pt idx="13">
                <c:v>91.989579811297503</c:v>
              </c:pt>
              <c:pt idx="14">
                <c:v>92.325478648236469</c:v>
              </c:pt>
              <c:pt idx="15">
                <c:v>91.084067115861131</c:v>
              </c:pt>
              <c:pt idx="16">
                <c:v>89.351627097032804</c:v>
              </c:pt>
              <c:pt idx="17">
                <c:v>89.185203534682046</c:v>
              </c:pt>
              <c:pt idx="18">
                <c:v>93.691922831943046</c:v>
              </c:pt>
              <c:pt idx="19">
                <c:v>90.154670438885105</c:v>
              </c:pt>
              <c:pt idx="20">
                <c:v>87.121847520042579</c:v>
              </c:pt>
              <c:pt idx="21">
                <c:v>92.266128104190983</c:v>
              </c:pt>
              <c:pt idx="22">
                <c:v>89.27464886892173</c:v>
              </c:pt>
              <c:pt idx="23">
                <c:v>89.755098631233466</c:v>
              </c:pt>
              <c:pt idx="24">
                <c:v>89.006036899965963</c:v>
              </c:pt>
              <c:pt idx="25">
                <c:v>89.294709949394885</c:v>
              </c:pt>
              <c:pt idx="26">
                <c:v>90.020188117994195</c:v>
              </c:pt>
              <c:pt idx="27">
                <c:v>91.363773703319154</c:v>
              </c:pt>
              <c:pt idx="28">
                <c:v>88.967511315905512</c:v>
              </c:pt>
              <c:pt idx="29">
                <c:v>91.864341381926323</c:v>
              </c:pt>
              <c:pt idx="30">
                <c:v>90.796044015288189</c:v>
              </c:pt>
              <c:pt idx="31">
                <c:v>88.050255522976116</c:v>
              </c:pt>
              <c:pt idx="32">
                <c:v>86.873603410046258</c:v>
              </c:pt>
              <c:pt idx="33">
                <c:v>85.46733655844406</c:v>
              </c:pt>
              <c:pt idx="34">
                <c:v>94.825983442845811</c:v>
              </c:pt>
              <c:pt idx="35">
                <c:v>90.604640762258938</c:v>
              </c:pt>
              <c:pt idx="36">
                <c:v>91.613521790265679</c:v>
              </c:pt>
              <c:pt idx="37">
                <c:v>92.194637012428657</c:v>
              </c:pt>
              <c:pt idx="38">
                <c:v>92.167392914168531</c:v>
              </c:pt>
              <c:pt idx="39">
                <c:v>90.225764082425414</c:v>
              </c:pt>
              <c:pt idx="40">
                <c:v>91.833052969650751</c:v>
              </c:pt>
              <c:pt idx="41">
                <c:v>91.871630087123634</c:v>
              </c:pt>
              <c:pt idx="42">
                <c:v>92.438053579326876</c:v>
              </c:pt>
              <c:pt idx="43">
                <c:v>92.100465572952075</c:v>
              </c:pt>
              <c:pt idx="44">
                <c:v>91.762124104605078</c:v>
              </c:pt>
              <c:pt idx="45">
                <c:v>91.864479737921542</c:v>
              </c:pt>
              <c:pt idx="46">
                <c:v>92.754702938299943</c:v>
              </c:pt>
              <c:pt idx="47">
                <c:v>95.93243965570511</c:v>
              </c:pt>
              <c:pt idx="48">
                <c:v>92.407018505850672</c:v>
              </c:pt>
            </c:numLit>
          </c:val>
          <c:smooth val="0"/>
          <c:extLst>
            <c:ext xmlns:c16="http://schemas.microsoft.com/office/drawing/2014/chart" uri="{C3380CC4-5D6E-409C-BE32-E72D297353CC}">
              <c16:uniqueId val="{00000001-50EB-45EA-868F-331467E0FCF2}"/>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113.55560616339756</c:v>
              </c:pt>
              <c:pt idx="1">
                <c:v>110.57060491109412</c:v>
              </c:pt>
              <c:pt idx="2">
                <c:v>113.38652026889827</c:v>
              </c:pt>
              <c:pt idx="3">
                <c:v>113.4784939447316</c:v>
              </c:pt>
              <c:pt idx="4">
                <c:v>115.5419467378651</c:v>
              </c:pt>
              <c:pt idx="5">
                <c:v>113.09774443818937</c:v>
              </c:pt>
              <c:pt idx="6">
                <c:v>112.95835947786641</c:v>
              </c:pt>
              <c:pt idx="7">
                <c:v>114.90232724928462</c:v>
              </c:pt>
              <c:pt idx="8">
                <c:v>102.21661650582345</c:v>
              </c:pt>
              <c:pt idx="9">
                <c:v>57.565338344473595</c:v>
              </c:pt>
              <c:pt idx="10">
                <c:v>84.937905258998853</c:v>
              </c:pt>
              <c:pt idx="11">
                <c:v>104.20673731506243</c:v>
              </c:pt>
              <c:pt idx="12">
                <c:v>113.96295206804868</c:v>
              </c:pt>
              <c:pt idx="13">
                <c:v>113.90102152511471</c:v>
              </c:pt>
              <c:pt idx="14">
                <c:v>113.6091569501765</c:v>
              </c:pt>
              <c:pt idx="15">
                <c:v>113.15536922595189</c:v>
              </c:pt>
              <c:pt idx="16">
                <c:v>115.95905171877374</c:v>
              </c:pt>
              <c:pt idx="17">
                <c:v>114.30210135762793</c:v>
              </c:pt>
              <c:pt idx="18">
                <c:v>119.12365538289869</c:v>
              </c:pt>
              <c:pt idx="19">
                <c:v>114.80402415031566</c:v>
              </c:pt>
              <c:pt idx="20">
                <c:v>112.83829406605122</c:v>
              </c:pt>
              <c:pt idx="21">
                <c:v>118.70523790379377</c:v>
              </c:pt>
              <c:pt idx="22">
                <c:v>114.96187912537781</c:v>
              </c:pt>
              <c:pt idx="23">
                <c:v>116.50255734905545</c:v>
              </c:pt>
              <c:pt idx="24">
                <c:v>114.65608978726512</c:v>
              </c:pt>
              <c:pt idx="25">
                <c:v>115.64394386036292</c:v>
              </c:pt>
              <c:pt idx="26">
                <c:v>116.4029666408635</c:v>
              </c:pt>
              <c:pt idx="27">
                <c:v>120.02780806255716</c:v>
              </c:pt>
              <c:pt idx="28">
                <c:v>112.94767802362496</c:v>
              </c:pt>
              <c:pt idx="29">
                <c:v>118.63654018148884</c:v>
              </c:pt>
              <c:pt idx="30">
                <c:v>118.98999507252583</c:v>
              </c:pt>
              <c:pt idx="31">
                <c:v>114.86799018984466</c:v>
              </c:pt>
              <c:pt idx="32">
                <c:v>116.62586503104397</c:v>
              </c:pt>
              <c:pt idx="33">
                <c:v>113.38390966621013</c:v>
              </c:pt>
              <c:pt idx="34">
                <c:v>124.70056206108005</c:v>
              </c:pt>
              <c:pt idx="35">
                <c:v>118.92996755913296</c:v>
              </c:pt>
              <c:pt idx="36">
                <c:v>120.94964805696185</c:v>
              </c:pt>
              <c:pt idx="37">
                <c:v>122.49023699049353</c:v>
              </c:pt>
              <c:pt idx="38">
                <c:v>121.7857539815239</c:v>
              </c:pt>
              <c:pt idx="39">
                <c:v>119.81433671955462</c:v>
              </c:pt>
              <c:pt idx="40">
                <c:v>123.18899242734129</c:v>
              </c:pt>
              <c:pt idx="41">
                <c:v>122.32049004545742</c:v>
              </c:pt>
              <c:pt idx="42">
                <c:v>124.64428906089</c:v>
              </c:pt>
              <c:pt idx="43">
                <c:v>124.41713634549363</c:v>
              </c:pt>
              <c:pt idx="44">
                <c:v>123.72371729575056</c:v>
              </c:pt>
              <c:pt idx="45">
                <c:v>123.98840334591301</c:v>
              </c:pt>
              <c:pt idx="46">
                <c:v>126.51136087400867</c:v>
              </c:pt>
              <c:pt idx="47">
                <c:v>133.35898332314304</c:v>
              </c:pt>
              <c:pt idx="48">
                <c:v>128.37394695937013</c:v>
              </c:pt>
            </c:numLit>
          </c:val>
          <c:smooth val="0"/>
          <c:extLst>
            <c:ext xmlns:c16="http://schemas.microsoft.com/office/drawing/2014/chart" uri="{C3380CC4-5D6E-409C-BE32-E72D297353CC}">
              <c16:uniqueId val="{00000001-8D5D-431F-AD41-852964EE420C}"/>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106.16786850456677</c:v>
              </c:pt>
              <c:pt idx="1">
                <c:v>102.90115489029202</c:v>
              </c:pt>
              <c:pt idx="2">
                <c:v>103.50441623180168</c:v>
              </c:pt>
              <c:pt idx="3">
                <c:v>104.86377454232978</c:v>
              </c:pt>
              <c:pt idx="4">
                <c:v>107.35205210627134</c:v>
              </c:pt>
              <c:pt idx="5">
                <c:v>104.39631474465327</c:v>
              </c:pt>
              <c:pt idx="6">
                <c:v>104.45696052276763</c:v>
              </c:pt>
              <c:pt idx="7">
                <c:v>105.90164352579197</c:v>
              </c:pt>
              <c:pt idx="8">
                <c:v>94.103555344541761</c:v>
              </c:pt>
              <c:pt idx="9">
                <c:v>52.129347373965338</c:v>
              </c:pt>
              <c:pt idx="10">
                <c:v>75.954766181800736</c:v>
              </c:pt>
              <c:pt idx="11">
                <c:v>93.132180972349261</c:v>
              </c:pt>
              <c:pt idx="12">
                <c:v>101.16643328875041</c:v>
              </c:pt>
              <c:pt idx="13">
                <c:v>102.35411406599069</c:v>
              </c:pt>
              <c:pt idx="14">
                <c:v>102.39306870951582</c:v>
              </c:pt>
              <c:pt idx="15">
                <c:v>101.52421841916232</c:v>
              </c:pt>
              <c:pt idx="16">
                <c:v>101.93745177817641</c:v>
              </c:pt>
              <c:pt idx="17">
                <c:v>101.06598031138276</c:v>
              </c:pt>
              <c:pt idx="18">
                <c:v>105.72162250315904</c:v>
              </c:pt>
              <c:pt idx="19">
                <c:v>101.81428983933137</c:v>
              </c:pt>
              <c:pt idx="20">
                <c:v>99.286222398534235</c:v>
              </c:pt>
              <c:pt idx="21">
                <c:v>104.77233663034087</c:v>
              </c:pt>
              <c:pt idx="22">
                <c:v>101.42520387933641</c:v>
              </c:pt>
              <c:pt idx="23">
                <c:v>102.40716213885932</c:v>
              </c:pt>
              <c:pt idx="24">
                <c:v>101.13900629820778</c:v>
              </c:pt>
              <c:pt idx="25">
                <c:v>101.75840544794066</c:v>
              </c:pt>
              <c:pt idx="26">
                <c:v>102.49975086451259</c:v>
              </c:pt>
              <c:pt idx="27">
                <c:v>104.92241442966998</c:v>
              </c:pt>
              <c:pt idx="28">
                <c:v>100.31059236559661</c:v>
              </c:pt>
              <c:pt idx="29">
                <c:v>104.52810742505909</c:v>
              </c:pt>
              <c:pt idx="30">
                <c:v>104.13232627934441</c:v>
              </c:pt>
              <c:pt idx="31">
                <c:v>100.73556090900901</c:v>
              </c:pt>
              <c:pt idx="32">
                <c:v>100.9469966058472</c:v>
              </c:pt>
              <c:pt idx="33">
                <c:v>98.672413706180549</c:v>
              </c:pt>
              <c:pt idx="34">
                <c:v>108.95723493589379</c:v>
              </c:pt>
              <c:pt idx="35">
                <c:v>104.00306628331674</c:v>
              </c:pt>
              <c:pt idx="36">
                <c:v>105.49007494283352</c:v>
              </c:pt>
              <c:pt idx="37">
                <c:v>106.52503972349854</c:v>
              </c:pt>
              <c:pt idx="38">
                <c:v>106.17744856727947</c:v>
              </c:pt>
              <c:pt idx="39">
                <c:v>104.22172923389319</c:v>
              </c:pt>
              <c:pt idx="40">
                <c:v>106.66501669170847</c:v>
              </c:pt>
              <c:pt idx="41">
                <c:v>106.27452772281403</c:v>
              </c:pt>
              <c:pt idx="42">
                <c:v>107.67222370939558</c:v>
              </c:pt>
              <c:pt idx="43">
                <c:v>107.38687372419815</c:v>
              </c:pt>
              <c:pt idx="44">
                <c:v>106.88057371603803</c:v>
              </c:pt>
              <c:pt idx="45">
                <c:v>107.05971476530081</c:v>
              </c:pt>
              <c:pt idx="46">
                <c:v>108.72225277222924</c:v>
              </c:pt>
              <c:pt idx="47">
                <c:v>113.63591617461064</c:v>
              </c:pt>
              <c:pt idx="48">
                <c:v>109.42006889575397</c:v>
              </c:pt>
            </c:numLit>
          </c:val>
          <c:smooth val="0"/>
          <c:extLst>
            <c:ext xmlns:c16="http://schemas.microsoft.com/office/drawing/2014/chart" uri="{C3380CC4-5D6E-409C-BE32-E72D297353CC}">
              <c16:uniqueId val="{00000001-258B-4D76-BF31-2220DC1A6218}"/>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95.289948765966741</c:v>
              </c:pt>
              <c:pt idx="1">
                <c:v>97.545151821082243</c:v>
              </c:pt>
              <c:pt idx="2">
                <c:v>96.566086732046259</c:v>
              </c:pt>
              <c:pt idx="3">
                <c:v>94.609554676621997</c:v>
              </c:pt>
              <c:pt idx="4">
                <c:v>95.804252612348648</c:v>
              </c:pt>
              <c:pt idx="5">
                <c:v>95.853252837464893</c:v>
              </c:pt>
              <c:pt idx="6">
                <c:v>95.922749187756125</c:v>
              </c:pt>
              <c:pt idx="7">
                <c:v>97.967840296154108</c:v>
              </c:pt>
              <c:pt idx="8">
                <c:v>48.303955364719656</c:v>
              </c:pt>
              <c:pt idx="9">
                <c:v>-0.13472542430477114</c:v>
              </c:pt>
              <c:pt idx="10">
                <c:v>65.159572229193401</c:v>
              </c:pt>
              <c:pt idx="11">
                <c:v>100.93856224580287</c:v>
              </c:pt>
              <c:pt idx="12">
                <c:v>104.43279836432077</c:v>
              </c:pt>
              <c:pt idx="13">
                <c:v>104.65637670981103</c:v>
              </c:pt>
              <c:pt idx="14">
                <c:v>99.894053685479449</c:v>
              </c:pt>
              <c:pt idx="15">
                <c:v>96.545254853959236</c:v>
              </c:pt>
              <c:pt idx="16">
                <c:v>100.46146955750812</c:v>
              </c:pt>
              <c:pt idx="17">
                <c:v>99.564056343853025</c:v>
              </c:pt>
              <c:pt idx="18">
                <c:v>99.867325971528146</c:v>
              </c:pt>
              <c:pt idx="19">
                <c:v>100.03705283501654</c:v>
              </c:pt>
              <c:pt idx="20">
                <c:v>95.415367641767801</c:v>
              </c:pt>
              <c:pt idx="21">
                <c:v>100.73483073223646</c:v>
              </c:pt>
              <c:pt idx="22">
                <c:v>97.307010549425229</c:v>
              </c:pt>
              <c:pt idx="23">
                <c:v>100.44480948054928</c:v>
              </c:pt>
              <c:pt idx="24">
                <c:v>100.66112246301601</c:v>
              </c:pt>
              <c:pt idx="25">
                <c:v>95.115530374952712</c:v>
              </c:pt>
              <c:pt idx="26">
                <c:v>100.85836929395052</c:v>
              </c:pt>
              <c:pt idx="27">
                <c:v>100.7053401734958</c:v>
              </c:pt>
              <c:pt idx="28">
                <c:v>98.021041114620829</c:v>
              </c:pt>
              <c:pt idx="29">
                <c:v>95.624415404638512</c:v>
              </c:pt>
              <c:pt idx="30">
                <c:v>99.578907014535616</c:v>
              </c:pt>
              <c:pt idx="31">
                <c:v>99.438882804900459</c:v>
              </c:pt>
              <c:pt idx="32">
                <c:v>100.57442157598857</c:v>
              </c:pt>
              <c:pt idx="33">
                <c:v>98.909975793806709</c:v>
              </c:pt>
              <c:pt idx="34">
                <c:v>104.45883040357857</c:v>
              </c:pt>
              <c:pt idx="35">
                <c:v>100.21142890023238</c:v>
              </c:pt>
              <c:pt idx="36">
                <c:v>100.20853150651823</c:v>
              </c:pt>
              <c:pt idx="37">
                <c:v>99.719094714786948</c:v>
              </c:pt>
              <c:pt idx="38">
                <c:v>101.62436581556156</c:v>
              </c:pt>
              <c:pt idx="39">
                <c:v>104.31910837945159</c:v>
              </c:pt>
              <c:pt idx="40">
                <c:v>102.746877109791</c:v>
              </c:pt>
              <c:pt idx="41">
                <c:v>100.46618648398118</c:v>
              </c:pt>
              <c:pt idx="42">
                <c:v>103.24217828166282</c:v>
              </c:pt>
              <c:pt idx="43">
                <c:v>100.43850537505001</c:v>
              </c:pt>
              <c:pt idx="44">
                <c:v>105.18835458329252</c:v>
              </c:pt>
              <c:pt idx="45">
                <c:v>102.42024232342482</c:v>
              </c:pt>
              <c:pt idx="46">
                <c:v>103.02776416095448</c:v>
              </c:pt>
              <c:pt idx="47">
                <c:v>104.92515463430658</c:v>
              </c:pt>
              <c:pt idx="48">
                <c:v>103.3079190021962</c:v>
              </c:pt>
            </c:numLit>
          </c:val>
          <c:smooth val="0"/>
          <c:extLst>
            <c:ext xmlns:c16="http://schemas.microsoft.com/office/drawing/2014/chart" uri="{C3380CC4-5D6E-409C-BE32-E72D297353CC}">
              <c16:uniqueId val="{00000001-099F-4940-93F6-977FA3609647}"/>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108.44613058915608</c:v>
              </c:pt>
              <c:pt idx="1">
                <c:v>110.81288688633055</c:v>
              </c:pt>
              <c:pt idx="2">
                <c:v>111.50194066788683</c:v>
              </c:pt>
              <c:pt idx="3">
                <c:v>112.52478613084322</c:v>
              </c:pt>
              <c:pt idx="4">
                <c:v>111.709769142795</c:v>
              </c:pt>
              <c:pt idx="5">
                <c:v>113.62152500381187</c:v>
              </c:pt>
              <c:pt idx="6">
                <c:v>111.61767681496751</c:v>
              </c:pt>
              <c:pt idx="7">
                <c:v>114.78217150236378</c:v>
              </c:pt>
              <c:pt idx="8">
                <c:v>64.69605211147811</c:v>
              </c:pt>
              <c:pt idx="9">
                <c:v>6.2617104815071265</c:v>
              </c:pt>
              <c:pt idx="10">
                <c:v>68.154457055851253</c:v>
              </c:pt>
              <c:pt idx="11">
                <c:v>119.53776063288836</c:v>
              </c:pt>
              <c:pt idx="12">
                <c:v>120.44194458411559</c:v>
              </c:pt>
              <c:pt idx="13">
                <c:v>124.44625630876291</c:v>
              </c:pt>
              <c:pt idx="14">
                <c:v>116.48024320310608</c:v>
              </c:pt>
              <c:pt idx="15">
                <c:v>112.1665303693066</c:v>
              </c:pt>
              <c:pt idx="16">
                <c:v>118.60111106167963</c:v>
              </c:pt>
              <c:pt idx="17">
                <c:v>119.38512627460408</c:v>
              </c:pt>
              <c:pt idx="18">
                <c:v>120.72335673342695</c:v>
              </c:pt>
              <c:pt idx="19">
                <c:v>120.33443310893044</c:v>
              </c:pt>
              <c:pt idx="20">
                <c:v>116.805515045652</c:v>
              </c:pt>
              <c:pt idx="21">
                <c:v>120.05909274013358</c:v>
              </c:pt>
              <c:pt idx="22">
                <c:v>118.04717688873887</c:v>
              </c:pt>
              <c:pt idx="23">
                <c:v>118.26560854032404</c:v>
              </c:pt>
              <c:pt idx="24">
                <c:v>119.90430074309499</c:v>
              </c:pt>
              <c:pt idx="25">
                <c:v>111.93573574041933</c:v>
              </c:pt>
              <c:pt idx="26">
                <c:v>117.73987103146226</c:v>
              </c:pt>
              <c:pt idx="27">
                <c:v>121.58472183600489</c:v>
              </c:pt>
              <c:pt idx="28">
                <c:v>118.68949252030072</c:v>
              </c:pt>
              <c:pt idx="29">
                <c:v>114.17536005611011</c:v>
              </c:pt>
              <c:pt idx="30">
                <c:v>119.05293070886991</c:v>
              </c:pt>
              <c:pt idx="31">
                <c:v>117.14251149642089</c:v>
              </c:pt>
              <c:pt idx="32">
                <c:v>120.67359896275232</c:v>
              </c:pt>
              <c:pt idx="33">
                <c:v>116.98142001682838</c:v>
              </c:pt>
              <c:pt idx="34">
                <c:v>120.32495984471745</c:v>
              </c:pt>
              <c:pt idx="35">
                <c:v>118.35710146933775</c:v>
              </c:pt>
              <c:pt idx="36">
                <c:v>118.50396720419599</c:v>
              </c:pt>
              <c:pt idx="37">
                <c:v>120.25766919907778</c:v>
              </c:pt>
              <c:pt idx="38">
                <c:v>125.47335445156148</c:v>
              </c:pt>
              <c:pt idx="39">
                <c:v>124.22627411422604</c:v>
              </c:pt>
              <c:pt idx="40">
                <c:v>121.85436320401099</c:v>
              </c:pt>
              <c:pt idx="41">
                <c:v>119.1774705593875</c:v>
              </c:pt>
              <c:pt idx="42">
                <c:v>125.68656112810399</c:v>
              </c:pt>
              <c:pt idx="43">
                <c:v>123.53532959547428</c:v>
              </c:pt>
              <c:pt idx="44">
                <c:v>125.70688974068014</c:v>
              </c:pt>
              <c:pt idx="45">
                <c:v>124.45061264940274</c:v>
              </c:pt>
              <c:pt idx="46">
                <c:v>124.066424231778</c:v>
              </c:pt>
              <c:pt idx="47">
                <c:v>128.64510663705943</c:v>
              </c:pt>
              <c:pt idx="48">
                <c:v>125.83061532908297</c:v>
              </c:pt>
            </c:numLit>
          </c:val>
          <c:smooth val="0"/>
          <c:extLst>
            <c:ext xmlns:c16="http://schemas.microsoft.com/office/drawing/2014/chart" uri="{C3380CC4-5D6E-409C-BE32-E72D297353CC}">
              <c16:uniqueId val="{00000001-D664-466D-B677-38AF2EACC217}"/>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102.3858822598724</c:v>
              </c:pt>
              <c:pt idx="1">
                <c:v>104.70125280106539</c:v>
              </c:pt>
              <c:pt idx="2">
                <c:v>104.62190624167059</c:v>
              </c:pt>
              <c:pt idx="3">
                <c:v>104.27233470167508</c:v>
              </c:pt>
              <c:pt idx="4">
                <c:v>104.38307046414567</c:v>
              </c:pt>
              <c:pt idx="5">
                <c:v>105.43676873048618</c:v>
              </c:pt>
              <c:pt idx="6">
                <c:v>104.38798356434791</c:v>
              </c:pt>
              <c:pt idx="7">
                <c:v>107.0368374860122</c:v>
              </c:pt>
              <c:pt idx="8">
                <c:v>57.145215686589204</c:v>
              </c:pt>
              <c:pt idx="9">
                <c:v>3.3152636679460263</c:v>
              </c:pt>
              <c:pt idx="10">
                <c:v>66.774896784408412</c:v>
              </c:pt>
              <c:pt idx="11">
                <c:v>110.97024746940534</c:v>
              </c:pt>
              <c:pt idx="12">
                <c:v>113.06751004561129</c:v>
              </c:pt>
              <c:pt idx="13">
                <c:v>115.33026913345041</c:v>
              </c:pt>
              <c:pt idx="14">
                <c:v>108.84000010945962</c:v>
              </c:pt>
              <c:pt idx="15">
                <c:v>104.97076414203394</c:v>
              </c:pt>
              <c:pt idx="16">
                <c:v>110.24528764749616</c:v>
              </c:pt>
              <c:pt idx="17">
                <c:v>110.25477162104325</c:v>
              </c:pt>
              <c:pt idx="18">
                <c:v>111.11625892352104</c:v>
              </c:pt>
              <c:pt idx="19">
                <c:v>110.98467141158086</c:v>
              </c:pt>
              <c:pt idx="20">
                <c:v>106.95238236554314</c:v>
              </c:pt>
              <c:pt idx="21">
                <c:v>111.15758711168607</c:v>
              </c:pt>
              <c:pt idx="22">
                <c:v>108.49345073200951</c:v>
              </c:pt>
              <c:pt idx="23">
                <c:v>110.05665633975926</c:v>
              </c:pt>
              <c:pt idx="24">
                <c:v>111.0401454289443</c:v>
              </c:pt>
              <c:pt idx="25">
                <c:v>104.18769585816369</c:v>
              </c:pt>
              <c:pt idx="26">
                <c:v>109.96359565951288</c:v>
              </c:pt>
              <c:pt idx="27">
                <c:v>111.966867694337</c:v>
              </c:pt>
              <c:pt idx="28">
                <c:v>109.16880104738613</c:v>
              </c:pt>
              <c:pt idx="29">
                <c:v>105.63007443740915</c:v>
              </c:pt>
              <c:pt idx="30">
                <c:v>110.08243903095767</c:v>
              </c:pt>
              <c:pt idx="31">
                <c:v>108.98753251833038</c:v>
              </c:pt>
              <c:pt idx="32">
                <c:v>111.41513721335524</c:v>
              </c:pt>
              <c:pt idx="33">
                <c:v>108.65701091910121</c:v>
              </c:pt>
              <c:pt idx="34">
                <c:v>113.01640438918399</c:v>
              </c:pt>
              <c:pt idx="35">
                <c:v>109.99849991240127</c:v>
              </c:pt>
              <c:pt idx="36">
                <c:v>110.0763789334913</c:v>
              </c:pt>
              <c:pt idx="37">
                <c:v>110.79680408052943</c:v>
              </c:pt>
              <c:pt idx="38">
                <c:v>114.4875839994025</c:v>
              </c:pt>
              <c:pt idx="39">
                <c:v>115.05626038940098</c:v>
              </c:pt>
              <c:pt idx="40">
                <c:v>113.0527129809042</c:v>
              </c:pt>
              <c:pt idx="41">
                <c:v>110.55832637449477</c:v>
              </c:pt>
              <c:pt idx="42">
                <c:v>115.34780665701577</c:v>
              </c:pt>
              <c:pt idx="43">
                <c:v>112.89603528693357</c:v>
              </c:pt>
              <c:pt idx="44">
                <c:v>116.25525551442387</c:v>
              </c:pt>
              <c:pt idx="45">
                <c:v>114.30256842534206</c:v>
              </c:pt>
              <c:pt idx="46">
                <c:v>114.37520026892254</c:v>
              </c:pt>
              <c:pt idx="47">
                <c:v>117.71877546991199</c:v>
              </c:pt>
              <c:pt idx="48">
                <c:v>115.45578662723317</c:v>
              </c:pt>
            </c:numLit>
          </c:val>
          <c:smooth val="0"/>
          <c:extLst>
            <c:ext xmlns:c16="http://schemas.microsoft.com/office/drawing/2014/chart" uri="{C3380CC4-5D6E-409C-BE32-E72D297353CC}">
              <c16:uniqueId val="{00000001-6251-4557-A0E3-020620EC41EF}"/>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94.291216139685901</c:v>
              </c:pt>
              <c:pt idx="1">
                <c:v>94.689715014570538</c:v>
              </c:pt>
              <c:pt idx="2">
                <c:v>96.366757104354576</c:v>
              </c:pt>
              <c:pt idx="3">
                <c:v>94.706849689725786</c:v>
              </c:pt>
              <c:pt idx="4">
                <c:v>95.080939372973845</c:v>
              </c:pt>
              <c:pt idx="5">
                <c:v>94.161673057069166</c:v>
              </c:pt>
              <c:pt idx="6">
                <c:v>94.818865728901443</c:v>
              </c:pt>
              <c:pt idx="7">
                <c:v>93.950190663438562</c:v>
              </c:pt>
              <c:pt idx="8">
                <c:v>76.893597207318223</c:v>
              </c:pt>
              <c:pt idx="9">
                <c:v>21.984995395561334</c:v>
              </c:pt>
              <c:pt idx="10">
                <c:v>49.513399668198247</c:v>
              </c:pt>
              <c:pt idx="11">
                <c:v>85.743175283789668</c:v>
              </c:pt>
              <c:pt idx="12">
                <c:v>90.020049156425145</c:v>
              </c:pt>
              <c:pt idx="13">
                <c:v>92.361529580320592</c:v>
              </c:pt>
              <c:pt idx="14">
                <c:v>91.546929299553341</c:v>
              </c:pt>
              <c:pt idx="15">
                <c:v>91.389001291487276</c:v>
              </c:pt>
              <c:pt idx="16">
                <c:v>92.280056520904267</c:v>
              </c:pt>
              <c:pt idx="17">
                <c:v>93.569842460512618</c:v>
              </c:pt>
              <c:pt idx="18">
                <c:v>88.12631570219888</c:v>
              </c:pt>
              <c:pt idx="19">
                <c:v>90.842031065745743</c:v>
              </c:pt>
              <c:pt idx="20">
                <c:v>89.756958439750491</c:v>
              </c:pt>
              <c:pt idx="21">
                <c:v>91.952919543448445</c:v>
              </c:pt>
              <c:pt idx="22">
                <c:v>91.566617678937249</c:v>
              </c:pt>
              <c:pt idx="23">
                <c:v>90.921667389324384</c:v>
              </c:pt>
              <c:pt idx="24">
                <c:v>90.445792771252869</c:v>
              </c:pt>
              <c:pt idx="25">
                <c:v>87.711100040287334</c:v>
              </c:pt>
              <c:pt idx="26">
                <c:v>88.604625461201366</c:v>
              </c:pt>
              <c:pt idx="27">
                <c:v>89.965325723369943</c:v>
              </c:pt>
              <c:pt idx="28">
                <c:v>88.142035232075628</c:v>
              </c:pt>
              <c:pt idx="29">
                <c:v>87.45309494208179</c:v>
              </c:pt>
              <c:pt idx="30">
                <c:v>89.391224550119873</c:v>
              </c:pt>
              <c:pt idx="31">
                <c:v>86.988833966892571</c:v>
              </c:pt>
              <c:pt idx="32">
                <c:v>87.614327349335653</c:v>
              </c:pt>
              <c:pt idx="33">
                <c:v>85.58552963184944</c:v>
              </c:pt>
              <c:pt idx="34">
                <c:v>88.443256581367692</c:v>
              </c:pt>
              <c:pt idx="35">
                <c:v>89.010387800571337</c:v>
              </c:pt>
              <c:pt idx="36">
                <c:v>90.32636227020943</c:v>
              </c:pt>
              <c:pt idx="37">
                <c:v>89.836963548292346</c:v>
              </c:pt>
              <c:pt idx="38">
                <c:v>89.249257028012195</c:v>
              </c:pt>
              <c:pt idx="39">
                <c:v>88.651140907837714</c:v>
              </c:pt>
              <c:pt idx="40">
                <c:v>89.157632135454278</c:v>
              </c:pt>
              <c:pt idx="41">
                <c:v>89.401622877525526</c:v>
              </c:pt>
              <c:pt idx="42">
                <c:v>89.355687648058449</c:v>
              </c:pt>
              <c:pt idx="43">
                <c:v>90.175740605582362</c:v>
              </c:pt>
              <c:pt idx="44">
                <c:v>91.129770789018721</c:v>
              </c:pt>
              <c:pt idx="45">
                <c:v>90.806312374366598</c:v>
              </c:pt>
              <c:pt idx="46">
                <c:v>88.919906684510408</c:v>
              </c:pt>
              <c:pt idx="47">
                <c:v>91.66963846159652</c:v>
              </c:pt>
              <c:pt idx="48">
                <c:v>89.310682198391177</c:v>
              </c:pt>
            </c:numLit>
          </c:val>
          <c:smooth val="0"/>
          <c:extLst>
            <c:ext xmlns:c16="http://schemas.microsoft.com/office/drawing/2014/chart" uri="{C3380CC4-5D6E-409C-BE32-E72D297353CC}">
              <c16:uniqueId val="{00000001-BF0A-4C26-A360-7B8552CA9857}"/>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112.87100844049309</c:v>
              </c:pt>
              <c:pt idx="1">
                <c:v>108.25934105849988</c:v>
              </c:pt>
              <c:pt idx="2">
                <c:v>107.97086258225936</c:v>
              </c:pt>
              <c:pt idx="3">
                <c:v>110.4791384120762</c:v>
              </c:pt>
              <c:pt idx="4">
                <c:v>110.32230298568891</c:v>
              </c:pt>
              <c:pt idx="5">
                <c:v>106.95317629276116</c:v>
              </c:pt>
              <c:pt idx="6">
                <c:v>110.19308738950838</c:v>
              </c:pt>
              <c:pt idx="7">
                <c:v>115.24123593960694</c:v>
              </c:pt>
              <c:pt idx="8">
                <c:v>85.282672236919893</c:v>
              </c:pt>
              <c:pt idx="9">
                <c:v>20.832972857280545</c:v>
              </c:pt>
              <c:pt idx="10">
                <c:v>54.115514778642073</c:v>
              </c:pt>
              <c:pt idx="11">
                <c:v>89.145630119022144</c:v>
              </c:pt>
              <c:pt idx="12">
                <c:v>104.32007967631654</c:v>
              </c:pt>
              <c:pt idx="13">
                <c:v>112.14872912837997</c:v>
              </c:pt>
              <c:pt idx="14">
                <c:v>112.349040266985</c:v>
              </c:pt>
              <c:pt idx="15">
                <c:v>110.41080542004494</c:v>
              </c:pt>
              <c:pt idx="16">
                <c:v>114.57121005815316</c:v>
              </c:pt>
              <c:pt idx="17">
                <c:v>116.42813852060827</c:v>
              </c:pt>
              <c:pt idx="18">
                <c:v>107.33133494378748</c:v>
              </c:pt>
              <c:pt idx="19">
                <c:v>110.29479503250985</c:v>
              </c:pt>
              <c:pt idx="20">
                <c:v>110.65594568036401</c:v>
              </c:pt>
              <c:pt idx="21">
                <c:v>112.49568704955264</c:v>
              </c:pt>
              <c:pt idx="22">
                <c:v>114.82690831523303</c:v>
              </c:pt>
              <c:pt idx="23">
                <c:v>112.91279929125781</c:v>
              </c:pt>
              <c:pt idx="24">
                <c:v>114.22852092769975</c:v>
              </c:pt>
              <c:pt idx="25">
                <c:v>110.41458540925613</c:v>
              </c:pt>
              <c:pt idx="26">
                <c:v>111.20220445424481</c:v>
              </c:pt>
              <c:pt idx="27">
                <c:v>115.16151115484547</c:v>
              </c:pt>
              <c:pt idx="28">
                <c:v>106.82693836426627</c:v>
              </c:pt>
              <c:pt idx="29">
                <c:v>111.79435002690643</c:v>
              </c:pt>
              <c:pt idx="30">
                <c:v>111.73013036831134</c:v>
              </c:pt>
              <c:pt idx="31">
                <c:v>109.52672476335754</c:v>
              </c:pt>
              <c:pt idx="32">
                <c:v>112.07522734283519</c:v>
              </c:pt>
              <c:pt idx="33">
                <c:v>110.53679106912173</c:v>
              </c:pt>
              <c:pt idx="34">
                <c:v>119.14459876880683</c:v>
              </c:pt>
              <c:pt idx="35">
                <c:v>112.95752329731783</c:v>
              </c:pt>
              <c:pt idx="36">
                <c:v>114.99502890901718</c:v>
              </c:pt>
              <c:pt idx="37">
                <c:v>115.45020982599623</c:v>
              </c:pt>
              <c:pt idx="38">
                <c:v>116.66841037467348</c:v>
              </c:pt>
              <c:pt idx="39">
                <c:v>115.42182001181177</c:v>
              </c:pt>
              <c:pt idx="40">
                <c:v>117.61350981635165</c:v>
              </c:pt>
              <c:pt idx="41">
                <c:v>118.19440002739884</c:v>
              </c:pt>
              <c:pt idx="42">
                <c:v>118.60850195597537</c:v>
              </c:pt>
              <c:pt idx="43">
                <c:v>118.2644660938375</c:v>
              </c:pt>
              <c:pt idx="44">
                <c:v>120.4429480816527</c:v>
              </c:pt>
              <c:pt idx="45">
                <c:v>120.32969540386259</c:v>
              </c:pt>
              <c:pt idx="46">
                <c:v>111.70837304257495</c:v>
              </c:pt>
              <c:pt idx="47">
                <c:v>121.74995463396459</c:v>
              </c:pt>
              <c:pt idx="48">
                <c:v>119.56056983319721</c:v>
              </c:pt>
            </c:numLit>
          </c:val>
          <c:smooth val="0"/>
          <c:extLst>
            <c:ext xmlns:c16="http://schemas.microsoft.com/office/drawing/2014/chart" uri="{C3380CC4-5D6E-409C-BE32-E72D297353CC}">
              <c16:uniqueId val="{00000001-D577-4E1E-B5A4-DF08BD5E760A}"/>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112.87100844049309</c:v>
              </c:pt>
              <c:pt idx="1">
                <c:v>108.25934105849988</c:v>
              </c:pt>
              <c:pt idx="2">
                <c:v>107.97086258225936</c:v>
              </c:pt>
              <c:pt idx="3">
                <c:v>110.4791384120762</c:v>
              </c:pt>
              <c:pt idx="4">
                <c:v>110.32230298568891</c:v>
              </c:pt>
              <c:pt idx="5">
                <c:v>106.95317629276116</c:v>
              </c:pt>
              <c:pt idx="6">
                <c:v>110.19308738950838</c:v>
              </c:pt>
              <c:pt idx="7">
                <c:v>115.24123593960694</c:v>
              </c:pt>
              <c:pt idx="8">
                <c:v>85.282672236919893</c:v>
              </c:pt>
              <c:pt idx="9">
                <c:v>20.832972857280545</c:v>
              </c:pt>
              <c:pt idx="10">
                <c:v>54.115514778642073</c:v>
              </c:pt>
              <c:pt idx="11">
                <c:v>89.145630119022144</c:v>
              </c:pt>
              <c:pt idx="12">
                <c:v>104.32007967631654</c:v>
              </c:pt>
              <c:pt idx="13">
                <c:v>112.14872912837997</c:v>
              </c:pt>
              <c:pt idx="14">
                <c:v>112.349040266985</c:v>
              </c:pt>
              <c:pt idx="15">
                <c:v>110.41080542004494</c:v>
              </c:pt>
              <c:pt idx="16">
                <c:v>114.57121005815316</c:v>
              </c:pt>
              <c:pt idx="17">
                <c:v>116.42813852060827</c:v>
              </c:pt>
              <c:pt idx="18">
                <c:v>107.33133494378748</c:v>
              </c:pt>
              <c:pt idx="19">
                <c:v>110.29479503250985</c:v>
              </c:pt>
              <c:pt idx="20">
                <c:v>110.65594568036401</c:v>
              </c:pt>
              <c:pt idx="21">
                <c:v>112.49568704955264</c:v>
              </c:pt>
              <c:pt idx="22">
                <c:v>114.82690831523303</c:v>
              </c:pt>
              <c:pt idx="23">
                <c:v>112.91279929125781</c:v>
              </c:pt>
              <c:pt idx="24">
                <c:v>114.22852092769975</c:v>
              </c:pt>
              <c:pt idx="25">
                <c:v>110.41458540925613</c:v>
              </c:pt>
              <c:pt idx="26">
                <c:v>111.20220445424481</c:v>
              </c:pt>
              <c:pt idx="27">
                <c:v>115.16151115484547</c:v>
              </c:pt>
              <c:pt idx="28">
                <c:v>106.82693836426627</c:v>
              </c:pt>
              <c:pt idx="29">
                <c:v>111.79435002690643</c:v>
              </c:pt>
              <c:pt idx="30">
                <c:v>111.73013036831134</c:v>
              </c:pt>
              <c:pt idx="31">
                <c:v>109.52672476335754</c:v>
              </c:pt>
              <c:pt idx="32">
                <c:v>112.07522734283519</c:v>
              </c:pt>
              <c:pt idx="33">
                <c:v>110.53679106912173</c:v>
              </c:pt>
              <c:pt idx="34">
                <c:v>119.14459876880683</c:v>
              </c:pt>
              <c:pt idx="35">
                <c:v>112.95752329731783</c:v>
              </c:pt>
              <c:pt idx="36">
                <c:v>114.99502890901718</c:v>
              </c:pt>
              <c:pt idx="37">
                <c:v>115.45020982599623</c:v>
              </c:pt>
              <c:pt idx="38">
                <c:v>116.66841037467348</c:v>
              </c:pt>
              <c:pt idx="39">
                <c:v>115.42182001181177</c:v>
              </c:pt>
              <c:pt idx="40">
                <c:v>117.61350981635165</c:v>
              </c:pt>
              <c:pt idx="41">
                <c:v>118.19440002739884</c:v>
              </c:pt>
              <c:pt idx="42">
                <c:v>118.60850195597537</c:v>
              </c:pt>
              <c:pt idx="43">
                <c:v>118.2644660938375</c:v>
              </c:pt>
              <c:pt idx="44">
                <c:v>120.4429480816527</c:v>
              </c:pt>
              <c:pt idx="45">
                <c:v>120.32969540386259</c:v>
              </c:pt>
              <c:pt idx="46">
                <c:v>111.70837304257495</c:v>
              </c:pt>
              <c:pt idx="47">
                <c:v>121.74995463396459</c:v>
              </c:pt>
              <c:pt idx="48">
                <c:v>119.56056983319721</c:v>
              </c:pt>
            </c:numLit>
          </c:val>
          <c:smooth val="0"/>
          <c:extLst>
            <c:ext xmlns:c16="http://schemas.microsoft.com/office/drawing/2014/chart" uri="{C3380CC4-5D6E-409C-BE32-E72D297353CC}">
              <c16:uniqueId val="{00000002-D577-4E1E-B5A4-DF08BD5E760A}"/>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101.84060438659004</c:v>
              </c:pt>
              <c:pt idx="1">
                <c:v>99.643296697541274</c:v>
              </c:pt>
              <c:pt idx="2">
                <c:v>101.2530021519207</c:v>
              </c:pt>
              <c:pt idx="3">
                <c:v>100.5887243748894</c:v>
              </c:pt>
              <c:pt idx="4">
                <c:v>101.75249086119447</c:v>
              </c:pt>
              <c:pt idx="5">
                <c:v>101.84320528358617</c:v>
              </c:pt>
              <c:pt idx="6">
                <c:v>101.04223826635746</c:v>
              </c:pt>
              <c:pt idx="7">
                <c:v>101.96547575517543</c:v>
              </c:pt>
              <c:pt idx="8">
                <c:v>97.471540359854629</c:v>
              </c:pt>
              <c:pt idx="9">
                <c:v>85.395704878849401</c:v>
              </c:pt>
              <c:pt idx="10">
                <c:v>94.388282623245217</c:v>
              </c:pt>
              <c:pt idx="11">
                <c:v>101.77855014633717</c:v>
              </c:pt>
              <c:pt idx="12">
                <c:v>101.88648998483831</c:v>
              </c:pt>
              <c:pt idx="13">
                <c:v>103.15748914937026</c:v>
              </c:pt>
              <c:pt idx="14">
                <c:v>104.07101319491186</c:v>
              </c:pt>
              <c:pt idx="15">
                <c:v>104.95951320406793</c:v>
              </c:pt>
              <c:pt idx="16">
                <c:v>109.6832516166745</c:v>
              </c:pt>
              <c:pt idx="17">
                <c:v>105.66295242616273</c:v>
              </c:pt>
              <c:pt idx="18">
                <c:v>106.63460626612842</c:v>
              </c:pt>
              <c:pt idx="19">
                <c:v>107.23857117743849</c:v>
              </c:pt>
              <c:pt idx="20">
                <c:v>107.40108083523489</c:v>
              </c:pt>
              <c:pt idx="21">
                <c:v>109.47955357297828</c:v>
              </c:pt>
              <c:pt idx="22">
                <c:v>108.12081291545343</c:v>
              </c:pt>
              <c:pt idx="23">
                <c:v>106.13221144987735</c:v>
              </c:pt>
              <c:pt idx="24">
                <c:v>107.41596523131074</c:v>
              </c:pt>
              <c:pt idx="25">
                <c:v>108.04942119869176</c:v>
              </c:pt>
              <c:pt idx="26">
                <c:v>107.88078346309379</c:v>
              </c:pt>
              <c:pt idx="27">
                <c:v>108.09332110768968</c:v>
              </c:pt>
              <c:pt idx="28">
                <c:v>107.46630499612462</c:v>
              </c:pt>
              <c:pt idx="29">
                <c:v>108.34910199902383</c:v>
              </c:pt>
              <c:pt idx="30">
                <c:v>114.05577293060969</c:v>
              </c:pt>
              <c:pt idx="31">
                <c:v>112.3035430777541</c:v>
              </c:pt>
              <c:pt idx="32">
                <c:v>109.67970194663515</c:v>
              </c:pt>
              <c:pt idx="33">
                <c:v>109.60368119855042</c:v>
              </c:pt>
              <c:pt idx="34">
                <c:v>109.74735063687675</c:v>
              </c:pt>
              <c:pt idx="35">
                <c:v>109.01780524821247</c:v>
              </c:pt>
              <c:pt idx="36">
                <c:v>109.51096342718094</c:v>
              </c:pt>
              <c:pt idx="37">
                <c:v>110.56843125465947</c:v>
              </c:pt>
              <c:pt idx="38">
                <c:v>109.28724486214834</c:v>
              </c:pt>
              <c:pt idx="39">
                <c:v>109.51477283418822</c:v>
              </c:pt>
              <c:pt idx="40">
                <c:v>108.70373963285087</c:v>
              </c:pt>
              <c:pt idx="41">
                <c:v>109.11252452154395</c:v>
              </c:pt>
              <c:pt idx="42">
                <c:v>108.94539371091257</c:v>
              </c:pt>
              <c:pt idx="43">
                <c:v>108.49973884280841</c:v>
              </c:pt>
              <c:pt idx="44">
                <c:v>109.15263374833518</c:v>
              </c:pt>
              <c:pt idx="45">
                <c:v>107.93902095285715</c:v>
              </c:pt>
              <c:pt idx="46">
                <c:v>108.65793276765905</c:v>
              </c:pt>
              <c:pt idx="47">
                <c:v>111.9750837222403</c:v>
              </c:pt>
              <c:pt idx="48">
                <c:v>110.85475026965963</c:v>
              </c:pt>
            </c:numLit>
          </c:val>
          <c:smooth val="0"/>
          <c:extLst>
            <c:ext xmlns:c16="http://schemas.microsoft.com/office/drawing/2014/chart" uri="{C3380CC4-5D6E-409C-BE32-E72D297353CC}">
              <c16:uniqueId val="{00000001-25F1-4251-A781-059E03846093}"/>
            </c:ext>
          </c:extLst>
        </c:ser>
        <c:ser>
          <c:idx val="0"/>
          <c:order val="1"/>
          <c:tx>
            <c:v>SDV 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101.40410668791094</c:v>
              </c:pt>
              <c:pt idx="1">
                <c:v>99.716415629154753</c:v>
              </c:pt>
              <c:pt idx="2">
                <c:v>101.2232091088552</c:v>
              </c:pt>
              <c:pt idx="3">
                <c:v>100.79425714514139</c:v>
              </c:pt>
              <c:pt idx="4">
                <c:v>101.27756986229564</c:v>
              </c:pt>
              <c:pt idx="5">
                <c:v>102.29071960557299</c:v>
              </c:pt>
              <c:pt idx="6">
                <c:v>101.34818420466725</c:v>
              </c:pt>
              <c:pt idx="7">
                <c:v>101.78753581090483</c:v>
              </c:pt>
              <c:pt idx="8">
                <c:v>97.610948773395194</c:v>
              </c:pt>
              <c:pt idx="9">
                <c:v>80.621550727768351</c:v>
              </c:pt>
              <c:pt idx="10">
                <c:v>90.140528111355451</c:v>
              </c:pt>
              <c:pt idx="11">
                <c:v>99.072801060859959</c:v>
              </c:pt>
              <c:pt idx="12">
                <c:v>99.843941152298143</c:v>
              </c:pt>
              <c:pt idx="13">
                <c:v>101.40712473034475</c:v>
              </c:pt>
              <c:pt idx="14">
                <c:v>101.75718536739195</c:v>
              </c:pt>
              <c:pt idx="15">
                <c:v>101.70448394153982</c:v>
              </c:pt>
              <c:pt idx="16">
                <c:v>104.77398789879884</c:v>
              </c:pt>
              <c:pt idx="17">
                <c:v>102.499211141518</c:v>
              </c:pt>
              <c:pt idx="18">
                <c:v>102.68078299809159</c:v>
              </c:pt>
              <c:pt idx="19">
                <c:v>102.85504958760632</c:v>
              </c:pt>
              <c:pt idx="20">
                <c:v>102.20763248239797</c:v>
              </c:pt>
              <c:pt idx="21">
                <c:v>104.50357807334858</c:v>
              </c:pt>
              <c:pt idx="22">
                <c:v>104.47564706280912</c:v>
              </c:pt>
              <c:pt idx="23">
                <c:v>102.95800513796836</c:v>
              </c:pt>
              <c:pt idx="24">
                <c:v>103.85674209560204</c:v>
              </c:pt>
              <c:pt idx="25">
                <c:v>102.42460802415975</c:v>
              </c:pt>
              <c:pt idx="26">
                <c:v>103.69387031077714</c:v>
              </c:pt>
              <c:pt idx="27">
                <c:v>105.57748743615359</c:v>
              </c:pt>
              <c:pt idx="28">
                <c:v>104.68207285443778</c:v>
              </c:pt>
              <c:pt idx="29">
                <c:v>103.8242428026974</c:v>
              </c:pt>
              <c:pt idx="30">
                <c:v>103.92428447685955</c:v>
              </c:pt>
              <c:pt idx="31">
                <c:v>103.81295908307611</c:v>
              </c:pt>
              <c:pt idx="32">
                <c:v>104.6446996852269</c:v>
              </c:pt>
              <c:pt idx="33">
                <c:v>104.86958952804331</c:v>
              </c:pt>
              <c:pt idx="34">
                <c:v>106.55417862456389</c:v>
              </c:pt>
              <c:pt idx="35">
                <c:v>106.291221692259</c:v>
              </c:pt>
              <c:pt idx="36">
                <c:v>106.34704103112031</c:v>
              </c:pt>
              <c:pt idx="37">
                <c:v>107.58795774663116</c:v>
              </c:pt>
              <c:pt idx="38">
                <c:v>107.49991514233585</c:v>
              </c:pt>
              <c:pt idx="39">
                <c:v>107.23924795212079</c:v>
              </c:pt>
              <c:pt idx="40">
                <c:v>107.09749754444398</c:v>
              </c:pt>
              <c:pt idx="41">
                <c:v>107.1536433898987</c:v>
              </c:pt>
              <c:pt idx="42">
                <c:v>107.94778221296333</c:v>
              </c:pt>
              <c:pt idx="43">
                <c:v>107.68979495070606</c:v>
              </c:pt>
              <c:pt idx="44">
                <c:v>108.68082010013897</c:v>
              </c:pt>
              <c:pt idx="45">
                <c:v>108.0040077702144</c:v>
              </c:pt>
              <c:pt idx="46">
                <c:v>107.36508516284029</c:v>
              </c:pt>
              <c:pt idx="47">
                <c:v>111.47716730259407</c:v>
              </c:pt>
              <c:pt idx="48">
                <c:v>110.15335708388514</c:v>
              </c:pt>
            </c:numLit>
          </c:val>
          <c:smooth val="0"/>
          <c:extLst>
            <c:ext xmlns:c16="http://schemas.microsoft.com/office/drawing/2014/chart" uri="{C3380CC4-5D6E-409C-BE32-E72D297353CC}">
              <c16:uniqueId val="{00000002-25F1-4251-A781-059E03846093}"/>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101.44074767202534</c:v>
              </c:pt>
              <c:pt idx="1">
                <c:v>99.91132716784054</c:v>
              </c:pt>
              <c:pt idx="2">
                <c:v>100.83203403940777</c:v>
              </c:pt>
              <c:pt idx="3">
                <c:v>100.776049696483</c:v>
              </c:pt>
              <c:pt idx="4">
                <c:v>100.9458386130059</c:v>
              </c:pt>
              <c:pt idx="5">
                <c:v>99.08386240391286</c:v>
              </c:pt>
              <c:pt idx="6">
                <c:v>100.73488894208398</c:v>
              </c:pt>
              <c:pt idx="7">
                <c:v>102.14301634706149</c:v>
              </c:pt>
              <c:pt idx="8">
                <c:v>80.12172567507794</c:v>
              </c:pt>
              <c:pt idx="9">
                <c:v>21.541695420510138</c:v>
              </c:pt>
              <c:pt idx="10">
                <c:v>51.284300363150813</c:v>
              </c:pt>
              <c:pt idx="11">
                <c:v>87.052444932126832</c:v>
              </c:pt>
              <c:pt idx="12">
                <c:v>95.522722031349488</c:v>
              </c:pt>
              <c:pt idx="13">
                <c:v>99.975673205564306</c:v>
              </c:pt>
              <c:pt idx="14">
                <c:v>99.551612338685885</c:v>
              </c:pt>
              <c:pt idx="15">
                <c:v>98.708619628297171</c:v>
              </c:pt>
              <c:pt idx="16">
                <c:v>100.85772534123103</c:v>
              </c:pt>
              <c:pt idx="17">
                <c:v>102.365748561686</c:v>
              </c:pt>
              <c:pt idx="18">
                <c:v>95.5164354852364</c:v>
              </c:pt>
              <c:pt idx="19">
                <c:v>98.327483385118242</c:v>
              </c:pt>
              <c:pt idx="20">
                <c:v>97.798919611955554</c:v>
              </c:pt>
              <c:pt idx="21">
                <c:v>99.857806835435525</c:v>
              </c:pt>
              <c:pt idx="22">
                <c:v>100.51721188705183</c:v>
              </c:pt>
              <c:pt idx="23">
                <c:v>99.383887441045744</c:v>
              </c:pt>
              <c:pt idx="24">
                <c:v>99.5974217091171</c:v>
              </c:pt>
              <c:pt idx="25">
                <c:v>96.44743475875444</c:v>
              </c:pt>
              <c:pt idx="26">
                <c:v>97.300207249716664</c:v>
              </c:pt>
              <c:pt idx="27">
                <c:v>99.660855109302858</c:v>
              </c:pt>
              <c:pt idx="28">
                <c:v>95.332013567651614</c:v>
              </c:pt>
              <c:pt idx="29">
                <c:v>96.819645867309902</c:v>
              </c:pt>
              <c:pt idx="30">
                <c:v>97.987268518715936</c:v>
              </c:pt>
              <c:pt idx="31">
                <c:v>95.661447649164401</c:v>
              </c:pt>
              <c:pt idx="32">
                <c:v>97.02691781221877</c:v>
              </c:pt>
              <c:pt idx="33">
                <c:v>95.186811902893638</c:v>
              </c:pt>
              <c:pt idx="34">
                <c:v>100.25717842185584</c:v>
              </c:pt>
              <c:pt idx="35">
                <c:v>98.225280925924324</c:v>
              </c:pt>
              <c:pt idx="36">
                <c:v>99.818901645219754</c:v>
              </c:pt>
              <c:pt idx="37">
                <c:v>99.692978564136425</c:v>
              </c:pt>
              <c:pt idx="38">
                <c:v>99.800187752543977</c:v>
              </c:pt>
              <c:pt idx="39">
                <c:v>98.952537785545971</c:v>
              </c:pt>
              <c:pt idx="40">
                <c:v>100.10749591574699</c:v>
              </c:pt>
              <c:pt idx="41">
                <c:v>100.48112607130982</c:v>
              </c:pt>
              <c:pt idx="42">
                <c:v>100.61221382004565</c:v>
              </c:pt>
              <c:pt idx="43">
                <c:v>100.98432367961286</c:v>
              </c:pt>
              <c:pt idx="44">
                <c:v>102.40952472672222</c:v>
              </c:pt>
              <c:pt idx="45">
                <c:v>102.16695379023145</c:v>
              </c:pt>
              <c:pt idx="46">
                <c:v>97.688942213156267</c:v>
              </c:pt>
              <c:pt idx="47">
                <c:v>103.24458857380753</c:v>
              </c:pt>
              <c:pt idx="48">
                <c:v>100.95088365992069</c:v>
              </c:pt>
            </c:numLit>
          </c:val>
          <c:smooth val="0"/>
          <c:extLst>
            <c:ext xmlns:c16="http://schemas.microsoft.com/office/drawing/2014/chart" uri="{C3380CC4-5D6E-409C-BE32-E72D297353CC}">
              <c16:uniqueId val="{00000001-1C55-42AB-AA5B-FA5430F18E4D}"/>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90.089604533379912</c:v>
              </c:pt>
              <c:pt idx="1">
                <c:v>87.012575969176126</c:v>
              </c:pt>
              <c:pt idx="2">
                <c:v>86.932402062643092</c:v>
              </c:pt>
              <c:pt idx="3">
                <c:v>89.775485929175801</c:v>
              </c:pt>
              <c:pt idx="4">
                <c:v>87.169561140831803</c:v>
              </c:pt>
              <c:pt idx="5">
                <c:v>89.055257584813035</c:v>
              </c:pt>
              <c:pt idx="6">
                <c:v>88.438261984654858</c:v>
              </c:pt>
              <c:pt idx="7">
                <c:v>90.09054993700164</c:v>
              </c:pt>
              <c:pt idx="8">
                <c:v>89.749556723389929</c:v>
              </c:pt>
              <c:pt idx="9">
                <c:v>61.002842132579552</c:v>
              </c:pt>
              <c:pt idx="10">
                <c:v>66.053520980159902</c:v>
              </c:pt>
              <c:pt idx="11">
                <c:v>67.432543708762822</c:v>
              </c:pt>
              <c:pt idx="12">
                <c:v>73.029729162699823</c:v>
              </c:pt>
              <c:pt idx="13">
                <c:v>76.707334974707337</c:v>
              </c:pt>
              <c:pt idx="14">
                <c:v>82.947924235014597</c:v>
              </c:pt>
              <c:pt idx="15">
                <c:v>78.307467077687363</c:v>
              </c:pt>
              <c:pt idx="16">
                <c:v>84.910944816945317</c:v>
              </c:pt>
              <c:pt idx="17">
                <c:v>81.166474467971057</c:v>
              </c:pt>
              <c:pt idx="18">
                <c:v>81.578538759595105</c:v>
              </c:pt>
              <c:pt idx="19">
                <c:v>83.482354548656758</c:v>
              </c:pt>
              <c:pt idx="20">
                <c:v>86.164584171873116</c:v>
              </c:pt>
              <c:pt idx="21">
                <c:v>86.8680593441903</c:v>
              </c:pt>
              <c:pt idx="22">
                <c:v>89.378538800027911</c:v>
              </c:pt>
              <c:pt idx="23">
                <c:v>85.453791730016519</c:v>
              </c:pt>
              <c:pt idx="24">
                <c:v>88.137786380595003</c:v>
              </c:pt>
              <c:pt idx="25">
                <c:v>87.029113906215144</c:v>
              </c:pt>
              <c:pt idx="26">
                <c:v>86.631878527503886</c:v>
              </c:pt>
              <c:pt idx="27">
                <c:v>89.876624574880552</c:v>
              </c:pt>
              <c:pt idx="28">
                <c:v>87.449841946768998</c:v>
              </c:pt>
              <c:pt idx="29">
                <c:v>86.688312580058394</c:v>
              </c:pt>
              <c:pt idx="30">
                <c:v>87.224574965589611</c:v>
              </c:pt>
              <c:pt idx="31">
                <c:v>87.038695951751777</c:v>
              </c:pt>
              <c:pt idx="32">
                <c:v>87.225796076586192</c:v>
              </c:pt>
              <c:pt idx="33">
                <c:v>86.721195878210949</c:v>
              </c:pt>
              <c:pt idx="34">
                <c:v>88.282672366894687</c:v>
              </c:pt>
              <c:pt idx="35">
                <c:v>87.175957458781411</c:v>
              </c:pt>
              <c:pt idx="36">
                <c:v>87.519420923103795</c:v>
              </c:pt>
              <c:pt idx="37">
                <c:v>89.573807674263378</c:v>
              </c:pt>
              <c:pt idx="38">
                <c:v>91.284418723096124</c:v>
              </c:pt>
              <c:pt idx="39">
                <c:v>90.149533740551774</c:v>
              </c:pt>
              <c:pt idx="40">
                <c:v>90.935500023460051</c:v>
              </c:pt>
              <c:pt idx="41">
                <c:v>94.028234583717776</c:v>
              </c:pt>
              <c:pt idx="42">
                <c:v>88.548423619682666</c:v>
              </c:pt>
              <c:pt idx="43">
                <c:v>90.810931585065248</c:v>
              </c:pt>
              <c:pt idx="44">
                <c:v>91.204954664465149</c:v>
              </c:pt>
              <c:pt idx="45">
                <c:v>92.203910185654863</c:v>
              </c:pt>
              <c:pt idx="46">
                <c:v>90.061130565336668</c:v>
              </c:pt>
              <c:pt idx="47">
                <c:v>90.743587723584469</c:v>
              </c:pt>
              <c:pt idx="48">
                <c:v>92.096105939784323</c:v>
              </c:pt>
            </c:numLit>
          </c:val>
          <c:smooth val="0"/>
          <c:extLst>
            <c:ext xmlns:c16="http://schemas.microsoft.com/office/drawing/2014/chart" uri="{C3380CC4-5D6E-409C-BE32-E72D297353CC}">
              <c16:uniqueId val="{00000001-8954-4EFB-9887-C940C147A1D7}"/>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105.99721468605914</c:v>
              </c:pt>
              <c:pt idx="1">
                <c:v>104.88832974111946</c:v>
              </c:pt>
              <c:pt idx="2">
                <c:v>104.4980796153458</c:v>
              </c:pt>
              <c:pt idx="3">
                <c:v>108.62137607866502</c:v>
              </c:pt>
              <c:pt idx="4">
                <c:v>106.52634078336519</c:v>
              </c:pt>
              <c:pt idx="5">
                <c:v>107.81256545455959</c:v>
              </c:pt>
              <c:pt idx="6">
                <c:v>106.57013235048198</c:v>
              </c:pt>
              <c:pt idx="7">
                <c:v>112.43041323338853</c:v>
              </c:pt>
              <c:pt idx="8">
                <c:v>109.14054988207866</c:v>
              </c:pt>
              <c:pt idx="9">
                <c:v>72.110186790063153</c:v>
              </c:pt>
              <c:pt idx="10">
                <c:v>74.166627781280496</c:v>
              </c:pt>
              <c:pt idx="11">
                <c:v>82.977100492575801</c:v>
              </c:pt>
              <c:pt idx="12">
                <c:v>89.532257616457429</c:v>
              </c:pt>
              <c:pt idx="13">
                <c:v>94.203603314934853</c:v>
              </c:pt>
              <c:pt idx="14">
                <c:v>101.62855121380092</c:v>
              </c:pt>
              <c:pt idx="15">
                <c:v>100.527078803588</c:v>
              </c:pt>
              <c:pt idx="16">
                <c:v>107.21338133144813</c:v>
              </c:pt>
              <c:pt idx="17">
                <c:v>105.4252079684122</c:v>
              </c:pt>
              <c:pt idx="18">
                <c:v>105.97825385665749</c:v>
              </c:pt>
              <c:pt idx="19">
                <c:v>106.62113897148826</c:v>
              </c:pt>
              <c:pt idx="20">
                <c:v>110.38970759755291</c:v>
              </c:pt>
              <c:pt idx="21">
                <c:v>112.13005680498385</c:v>
              </c:pt>
              <c:pt idx="22">
                <c:v>115.29441308835801</c:v>
              </c:pt>
              <c:pt idx="23">
                <c:v>114.8556055036849</c:v>
              </c:pt>
              <c:pt idx="24">
                <c:v>117.96928730024909</c:v>
              </c:pt>
              <c:pt idx="25">
                <c:v>116.27545726478041</c:v>
              </c:pt>
              <c:pt idx="26">
                <c:v>117.86127604611379</c:v>
              </c:pt>
              <c:pt idx="27">
                <c:v>119.5467504088213</c:v>
              </c:pt>
              <c:pt idx="28">
                <c:v>116.77097559342164</c:v>
              </c:pt>
              <c:pt idx="29">
                <c:v>119.66195305773344</c:v>
              </c:pt>
              <c:pt idx="30">
                <c:v>121.24046657653398</c:v>
              </c:pt>
              <c:pt idx="31">
                <c:v>120.24093264519841</c:v>
              </c:pt>
              <c:pt idx="32">
                <c:v>121.98381438637318</c:v>
              </c:pt>
              <c:pt idx="33">
                <c:v>120.95458971224397</c:v>
              </c:pt>
              <c:pt idx="34">
                <c:v>125.04558116971182</c:v>
              </c:pt>
              <c:pt idx="35">
                <c:v>122.28205870942676</c:v>
              </c:pt>
              <c:pt idx="36">
                <c:v>123.68493479522962</c:v>
              </c:pt>
              <c:pt idx="37">
                <c:v>124.712990403693</c:v>
              </c:pt>
              <c:pt idx="38">
                <c:v>129.32765387053081</c:v>
              </c:pt>
              <c:pt idx="39">
                <c:v>129.70643186295857</c:v>
              </c:pt>
              <c:pt idx="40">
                <c:v>131.49431421720465</c:v>
              </c:pt>
              <c:pt idx="41">
                <c:v>134.53368727241735</c:v>
              </c:pt>
              <c:pt idx="42">
                <c:v>132.51126208054768</c:v>
              </c:pt>
              <c:pt idx="43">
                <c:v>133.23946170101141</c:v>
              </c:pt>
              <c:pt idx="44">
                <c:v>133.83178985583342</c:v>
              </c:pt>
              <c:pt idx="45">
                <c:v>137.55426296002929</c:v>
              </c:pt>
              <c:pt idx="46">
                <c:v>126.35949017057955</c:v>
              </c:pt>
              <c:pt idx="47">
                <c:v>137.38680206452409</c:v>
              </c:pt>
              <c:pt idx="48">
                <c:v>137.79400882275047</c:v>
              </c:pt>
            </c:numLit>
          </c:val>
          <c:smooth val="0"/>
          <c:extLst>
            <c:ext xmlns:c16="http://schemas.microsoft.com/office/drawing/2014/chart" uri="{C3380CC4-5D6E-409C-BE32-E72D297353CC}">
              <c16:uniqueId val="{00000001-1C30-4BAB-8DE5-A09DA5C08D31}"/>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96.140719743116094</c:v>
              </c:pt>
              <c:pt idx="1">
                <c:v>93.812355728468717</c:v>
              </c:pt>
              <c:pt idx="2">
                <c:v>93.614231551064336</c:v>
              </c:pt>
              <c:pt idx="3">
                <c:v>96.944297047254707</c:v>
              </c:pt>
              <c:pt idx="4">
                <c:v>94.532710135699389</c:v>
              </c:pt>
              <c:pt idx="5">
                <c:v>96.190372781561237</c:v>
              </c:pt>
              <c:pt idx="6">
                <c:v>95.335466247178374</c:v>
              </c:pt>
              <c:pt idx="7">
                <c:v>98.58843775790892</c:v>
              </c:pt>
              <c:pt idx="8">
                <c:v>97.125720239357747</c:v>
              </c:pt>
              <c:pt idx="9">
                <c:v>65.227978501373514</c:v>
              </c:pt>
              <c:pt idx="10">
                <c:v>69.139675562229968</c:v>
              </c:pt>
              <c:pt idx="11">
                <c:v>73.345556605127797</c:v>
              </c:pt>
              <c:pt idx="12">
                <c:v>79.307146069903709</c:v>
              </c:pt>
              <c:pt idx="13">
                <c:v>83.362761808218551</c:v>
              </c:pt>
              <c:pt idx="14">
                <c:v>90.053870694213174</c:v>
              </c:pt>
              <c:pt idx="15">
                <c:v>86.7596122571683</c:v>
              </c:pt>
              <c:pt idx="16">
                <c:v>93.394595818686398</c:v>
              </c:pt>
              <c:pt idx="17">
                <c:v>90.39428366398235</c:v>
              </c:pt>
              <c:pt idx="18">
                <c:v>90.85997611693422</c:v>
              </c:pt>
              <c:pt idx="19">
                <c:v>92.284144950354545</c:v>
              </c:pt>
              <c:pt idx="20">
                <c:v>95.379608390591358</c:v>
              </c:pt>
              <c:pt idx="21">
                <c:v>96.477501340578371</c:v>
              </c:pt>
              <c:pt idx="22">
                <c:v>99.236709799605308</c:v>
              </c:pt>
              <c:pt idx="23">
                <c:v>96.637983498112533</c:v>
              </c:pt>
              <c:pt idx="24">
                <c:v>99.485427365735362</c:v>
              </c:pt>
              <c:pt idx="25">
                <c:v>98.154166093666106</c:v>
              </c:pt>
              <c:pt idx="26">
                <c:v>98.511267103287565</c:v>
              </c:pt>
              <c:pt idx="27">
                <c:v>101.16287989452748</c:v>
              </c:pt>
              <c:pt idx="28">
                <c:v>98.603343703039059</c:v>
              </c:pt>
              <c:pt idx="29">
                <c:v>99.231195860437694</c:v>
              </c:pt>
              <c:pt idx="30">
                <c:v>100.16392142455821</c:v>
              </c:pt>
              <c:pt idx="31">
                <c:v>99.668535225197729</c:v>
              </c:pt>
              <c:pt idx="32">
                <c:v>100.44744101482459</c:v>
              </c:pt>
              <c:pt idx="33">
                <c:v>99.743278272851299</c:v>
              </c:pt>
              <c:pt idx="34">
                <c:v>102.26696004277818</c:v>
              </c:pt>
              <c:pt idx="35">
                <c:v>100.53001009103933</c:v>
              </c:pt>
              <c:pt idx="36">
                <c:v>101.2764648133633</c:v>
              </c:pt>
              <c:pt idx="37">
                <c:v>102.94044421054653</c:v>
              </c:pt>
              <c:pt idx="38">
                <c:v>105.75573129731335</c:v>
              </c:pt>
              <c:pt idx="39">
                <c:v>105.19663041824889</c:v>
              </c:pt>
              <c:pt idx="40">
                <c:v>106.36371677638923</c:v>
              </c:pt>
              <c:pt idx="41">
                <c:v>109.43615308872074</c:v>
              </c:pt>
              <c:pt idx="42">
                <c:v>105.27150131145714</c:v>
              </c:pt>
              <c:pt idx="43">
                <c:v>106.95037185592898</c:v>
              </c:pt>
              <c:pt idx="44">
                <c:v>107.4198284446076</c:v>
              </c:pt>
              <c:pt idx="45">
                <c:v>109.45478613786067</c:v>
              </c:pt>
              <c:pt idx="46">
                <c:v>103.86870780589189</c:v>
              </c:pt>
              <c:pt idx="47">
                <c:v>108.48625686247509</c:v>
              </c:pt>
              <c:pt idx="48">
                <c:v>109.47918690129445</c:v>
              </c:pt>
            </c:numLit>
          </c:val>
          <c:smooth val="0"/>
          <c:extLst>
            <c:ext xmlns:c16="http://schemas.microsoft.com/office/drawing/2014/chart" uri="{C3380CC4-5D6E-409C-BE32-E72D297353CC}">
              <c16:uniqueId val="{00000001-84DE-4259-969F-D059F492271E}"/>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99.08569856896095</c:v>
              </c:pt>
              <c:pt idx="1">
                <c:v>102.20956702456083</c:v>
              </c:pt>
              <c:pt idx="2">
                <c:v>99.95184931497792</c:v>
              </c:pt>
              <c:pt idx="3">
                <c:v>104.14106228362606</c:v>
              </c:pt>
              <c:pt idx="4">
                <c:v>100.24547754984681</c:v>
              </c:pt>
              <c:pt idx="5">
                <c:v>99.684230447716359</c:v>
              </c:pt>
              <c:pt idx="6">
                <c:v>98.857067936241918</c:v>
              </c:pt>
              <c:pt idx="7">
                <c:v>97.312207035778059</c:v>
              </c:pt>
              <c:pt idx="8">
                <c:v>102.85794152659209</c:v>
              </c:pt>
              <c:pt idx="9">
                <c:v>95.427272251105833</c:v>
              </c:pt>
              <c:pt idx="10">
                <c:v>100.4994680194557</c:v>
              </c:pt>
              <c:pt idx="11">
                <c:v>97.380684654031882</c:v>
              </c:pt>
              <c:pt idx="12">
                <c:v>97.256347623102528</c:v>
              </c:pt>
              <c:pt idx="13">
                <c:v>97.216509129616682</c:v>
              </c:pt>
              <c:pt idx="14">
                <c:v>96.311403856428427</c:v>
              </c:pt>
              <c:pt idx="15">
                <c:v>97.624868255465316</c:v>
              </c:pt>
              <c:pt idx="16">
                <c:v>103.72473006686826</c:v>
              </c:pt>
              <c:pt idx="17">
                <c:v>100.2616187688845</c:v>
              </c:pt>
              <c:pt idx="18">
                <c:v>102.61171822005579</c:v>
              </c:pt>
              <c:pt idx="19">
                <c:v>99.513237518858588</c:v>
              </c:pt>
              <c:pt idx="20">
                <c:v>98.566131971532755</c:v>
              </c:pt>
              <c:pt idx="21">
                <c:v>99.747465935215544</c:v>
              </c:pt>
              <c:pt idx="22">
                <c:v>98.405551925037742</c:v>
              </c:pt>
              <c:pt idx="23">
                <c:v>94.412259234935973</c:v>
              </c:pt>
              <c:pt idx="24">
                <c:v>96.892729994940566</c:v>
              </c:pt>
              <c:pt idx="25">
                <c:v>94.708862358981889</c:v>
              </c:pt>
              <c:pt idx="26">
                <c:v>93.331246090346824</c:v>
              </c:pt>
              <c:pt idx="27">
                <c:v>92.17060928357877</c:v>
              </c:pt>
              <c:pt idx="28">
                <c:v>93.242016791587488</c:v>
              </c:pt>
              <c:pt idx="29">
                <c:v>94.410993914280425</c:v>
              </c:pt>
              <c:pt idx="30">
                <c:v>94.648257256648265</c:v>
              </c:pt>
              <c:pt idx="31">
                <c:v>94.724422204665387</c:v>
              </c:pt>
              <c:pt idx="32">
                <c:v>93.319593921205211</c:v>
              </c:pt>
              <c:pt idx="33">
                <c:v>93.427859119587339</c:v>
              </c:pt>
              <c:pt idx="34">
                <c:v>92.754794590906101</c:v>
              </c:pt>
              <c:pt idx="35">
                <c:v>94.701451807730081</c:v>
              </c:pt>
              <c:pt idx="36">
                <c:v>94.015996100005239</c:v>
              </c:pt>
              <c:pt idx="37">
                <c:v>95.226848495506502</c:v>
              </c:pt>
              <c:pt idx="38">
                <c:v>97.132257550103446</c:v>
              </c:pt>
              <c:pt idx="39">
                <c:v>107.36895754284608</c:v>
              </c:pt>
              <c:pt idx="40">
                <c:v>94.125877801710445</c:v>
              </c:pt>
              <c:pt idx="41">
                <c:v>88.541176888882518</c:v>
              </c:pt>
              <c:pt idx="42">
                <c:v>92.326747381055469</c:v>
              </c:pt>
              <c:pt idx="43">
                <c:v>90.440563203423352</c:v>
              </c:pt>
              <c:pt idx="44">
                <c:v>96.501548094476561</c:v>
              </c:pt>
              <c:pt idx="45">
                <c:v>98.10333066768078</c:v>
              </c:pt>
              <c:pt idx="46">
                <c:v>99.984756962444052</c:v>
              </c:pt>
              <c:pt idx="47">
                <c:v>100.47846144035681</c:v>
              </c:pt>
              <c:pt idx="48">
                <c:v>97.977458574798888</c:v>
              </c:pt>
            </c:numLit>
          </c:val>
          <c:smooth val="0"/>
          <c:extLst>
            <c:ext xmlns:c16="http://schemas.microsoft.com/office/drawing/2014/chart" uri="{C3380CC4-5D6E-409C-BE32-E72D297353CC}">
              <c16:uniqueId val="{00000001-7F3A-4044-B1FE-715B80CEB9EF}"/>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118.90107615104533</c:v>
              </c:pt>
              <c:pt idx="1">
                <c:v>115.58045407051382</c:v>
              </c:pt>
              <c:pt idx="2">
                <c:v>115.87466272859189</c:v>
              </c:pt>
              <c:pt idx="3">
                <c:v>116.74840084955798</c:v>
              </c:pt>
              <c:pt idx="4">
                <c:v>121.58282352758702</c:v>
              </c:pt>
              <c:pt idx="5">
                <c:v>123.19995087142277</c:v>
              </c:pt>
              <c:pt idx="6">
                <c:v>119.49618071616112</c:v>
              </c:pt>
              <c:pt idx="7">
                <c:v>119.07860772688308</c:v>
              </c:pt>
              <c:pt idx="8">
                <c:v>120.49334075826967</c:v>
              </c:pt>
              <c:pt idx="9">
                <c:v>113.56984598038279</c:v>
              </c:pt>
              <c:pt idx="10">
                <c:v>117.85470002631276</c:v>
              </c:pt>
              <c:pt idx="11">
                <c:v>119.64526589816261</c:v>
              </c:pt>
              <c:pt idx="12">
                <c:v>117.57341400054395</c:v>
              </c:pt>
              <c:pt idx="13">
                <c:v>117.65346752724086</c:v>
              </c:pt>
              <c:pt idx="14">
                <c:v>123.41765110753651</c:v>
              </c:pt>
              <c:pt idx="15">
                <c:v>125.91716701783811</c:v>
              </c:pt>
              <c:pt idx="16">
                <c:v>131.60585487759062</c:v>
              </c:pt>
              <c:pt idx="17">
                <c:v>129.60273360004712</c:v>
              </c:pt>
              <c:pt idx="18">
                <c:v>127.22830780952002</c:v>
              </c:pt>
              <c:pt idx="19">
                <c:v>129.6975805307008</c:v>
              </c:pt>
              <c:pt idx="20">
                <c:v>126.73302228228198</c:v>
              </c:pt>
              <c:pt idx="21">
                <c:v>129.24058931411591</c:v>
              </c:pt>
              <c:pt idx="22">
                <c:v>130.52033216545823</c:v>
              </c:pt>
              <c:pt idx="23">
                <c:v>122.51244365855678</c:v>
              </c:pt>
              <c:pt idx="24">
                <c:v>131.96059460760677</c:v>
              </c:pt>
              <c:pt idx="25">
                <c:v>125.74104311825731</c:v>
              </c:pt>
              <c:pt idx="26">
                <c:v>122.76982332058108</c:v>
              </c:pt>
              <c:pt idx="27">
                <c:v>129.00327546897921</c:v>
              </c:pt>
              <c:pt idx="28">
                <c:v>133.26282683709152</c:v>
              </c:pt>
              <c:pt idx="29">
                <c:v>126.36690115535055</c:v>
              </c:pt>
              <c:pt idx="30">
                <c:v>130.77173960543462</c:v>
              </c:pt>
              <c:pt idx="31">
                <c:v>125.61329056396031</c:v>
              </c:pt>
              <c:pt idx="32">
                <c:v>128.93783628464553</c:v>
              </c:pt>
              <c:pt idx="33">
                <c:v>131.69684716219282</c:v>
              </c:pt>
              <c:pt idx="34">
                <c:v>122.9190105958472</c:v>
              </c:pt>
              <c:pt idx="35">
                <c:v>128.6675060719669</c:v>
              </c:pt>
              <c:pt idx="36">
                <c:v>128.044672435352</c:v>
              </c:pt>
              <c:pt idx="37">
                <c:v>136.36338466178967</c:v>
              </c:pt>
              <c:pt idx="38">
                <c:v>134.81748618015848</c:v>
              </c:pt>
              <c:pt idx="39">
                <c:v>133.89027367372307</c:v>
              </c:pt>
              <c:pt idx="40">
                <c:v>127.32691075776236</c:v>
              </c:pt>
              <c:pt idx="41">
                <c:v>132.39856375034162</c:v>
              </c:pt>
              <c:pt idx="42">
                <c:v>127.1939226438989</c:v>
              </c:pt>
              <c:pt idx="43">
                <c:v>125.14335779775342</c:v>
              </c:pt>
              <c:pt idx="44">
                <c:v>132.23324721588955</c:v>
              </c:pt>
              <c:pt idx="45">
                <c:v>134.67017983430068</c:v>
              </c:pt>
              <c:pt idx="46">
                <c:v>134.97708390524701</c:v>
              </c:pt>
              <c:pt idx="47">
                <c:v>136.68764693957337</c:v>
              </c:pt>
              <c:pt idx="48">
                <c:v>142.57847959785494</c:v>
              </c:pt>
            </c:numLit>
          </c:val>
          <c:smooth val="0"/>
          <c:extLst>
            <c:ext xmlns:c16="http://schemas.microsoft.com/office/drawing/2014/chart" uri="{C3380CC4-5D6E-409C-BE32-E72D297353CC}">
              <c16:uniqueId val="{00000001-1DB7-4EAD-9DBC-A2DA2A5EC4EF}"/>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114.90434901586852</c:v>
              </c:pt>
              <c:pt idx="1">
                <c:v>112.88356944863003</c:v>
              </c:pt>
              <c:pt idx="2">
                <c:v>112.66305900441729</c:v>
              </c:pt>
              <c:pt idx="3">
                <c:v>114.20552262581025</c:v>
              </c:pt>
              <c:pt idx="4">
                <c:v>117.27911801863959</c:v>
              </c:pt>
              <c:pt idx="5">
                <c:v>118.45687103197353</c:v>
              </c:pt>
              <c:pt idx="6">
                <c:v>115.33330762672487</c:v>
              </c:pt>
              <c:pt idx="7">
                <c:v>114.68836262976596</c:v>
              </c:pt>
              <c:pt idx="8">
                <c:v>116.93631145832595</c:v>
              </c:pt>
              <c:pt idx="9">
                <c:v>109.91052046789262</c:v>
              </c:pt>
              <c:pt idx="10">
                <c:v>114.35417996749699</c:v>
              </c:pt>
              <c:pt idx="11">
                <c:v>115.15453865144994</c:v>
              </c:pt>
              <c:pt idx="12">
                <c:v>113.47549710940558</c:v>
              </c:pt>
              <c:pt idx="13">
                <c:v>113.53136862451221</c:v>
              </c:pt>
              <c:pt idx="14">
                <c:v>117.95036826255732</c:v>
              </c:pt>
              <c:pt idx="15">
                <c:v>120.21065964942237</c:v>
              </c:pt>
              <c:pt idx="16">
                <c:v>125.98228057885936</c:v>
              </c:pt>
              <c:pt idx="17">
                <c:v>123.68468185784505</c:v>
              </c:pt>
              <c:pt idx="18">
                <c:v>122.26318457731496</c:v>
              </c:pt>
              <c:pt idx="19">
                <c:v>123.60945113356094</c:v>
              </c:pt>
              <c:pt idx="20">
                <c:v>121.05180958006719</c:v>
              </c:pt>
              <c:pt idx="21">
                <c:v>123.29187771267043</c:v>
              </c:pt>
              <c:pt idx="22">
                <c:v>124.04283694259775</c:v>
              </c:pt>
              <c:pt idx="23">
                <c:v>116.84468541755817</c:v>
              </c:pt>
              <c:pt idx="24">
                <c:v>124.88746741184397</c:v>
              </c:pt>
              <c:pt idx="25">
                <c:v>119.48190632459644</c:v>
              </c:pt>
              <c:pt idx="26">
                <c:v>116.83211358228908</c:v>
              </c:pt>
              <c:pt idx="27">
                <c:v>121.57419087070258</c:v>
              </c:pt>
              <c:pt idx="28">
                <c:v>125.19069917674153</c:v>
              </c:pt>
              <c:pt idx="29">
                <c:v>119.92145033966423</c:v>
              </c:pt>
              <c:pt idx="30">
                <c:v>123.48569615143512</c:v>
              </c:pt>
              <c:pt idx="31">
                <c:v>119.383059631691</c:v>
              </c:pt>
              <c:pt idx="32">
                <c:v>121.75369885544134</c:v>
              </c:pt>
              <c:pt idx="33">
                <c:v>123.97805894773435</c:v>
              </c:pt>
              <c:pt idx="34">
                <c:v>116.83494078093324</c:v>
              </c:pt>
              <c:pt idx="35">
                <c:v>121.81661210386501</c:v>
              </c:pt>
              <c:pt idx="36">
                <c:v>121.1811477046099</c:v>
              </c:pt>
              <c:pt idx="37">
                <c:v>128.06621698674041</c:v>
              </c:pt>
              <c:pt idx="38">
                <c:v>127.21644122216283</c:v>
              </c:pt>
              <c:pt idx="39">
                <c:v>128.54097041660449</c:v>
              </c:pt>
              <c:pt idx="40">
                <c:v>120.63032025467118</c:v>
              </c:pt>
              <c:pt idx="41">
                <c:v>123.55260523044839</c:v>
              </c:pt>
              <c:pt idx="42">
                <c:v>120.16127414034649</c:v>
              </c:pt>
              <c:pt idx="43">
                <c:v>118.14386458864969</c:v>
              </c:pt>
              <c:pt idx="44">
                <c:v>125.02622575627109</c:v>
              </c:pt>
              <c:pt idx="45">
                <c:v>127.29471006559523</c:v>
              </c:pt>
              <c:pt idx="46">
                <c:v>127.91919252589095</c:v>
              </c:pt>
              <c:pt idx="47">
                <c:v>129.38431730944748</c:v>
              </c:pt>
              <c:pt idx="48">
                <c:v>133.58253136315628</c:v>
              </c:pt>
            </c:numLit>
          </c:val>
          <c:smooth val="0"/>
          <c:extLst>
            <c:ext xmlns:c16="http://schemas.microsoft.com/office/drawing/2014/chart" uri="{C3380CC4-5D6E-409C-BE32-E72D297353CC}">
              <c16:uniqueId val="{00000001-CA53-4C94-B41E-2075E22D6BFA}"/>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91.919515005394686</c:v>
              </c:pt>
              <c:pt idx="1">
                <c:v>93.996609129814885</c:v>
              </c:pt>
              <c:pt idx="2">
                <c:v>91.293150163029381</c:v>
              </c:pt>
              <c:pt idx="3">
                <c:v>91.17067668253307</c:v>
              </c:pt>
              <c:pt idx="4">
                <c:v>97.829841876006043</c:v>
              </c:pt>
              <c:pt idx="5">
                <c:v>89.775098434876483</c:v>
              </c:pt>
              <c:pt idx="6">
                <c:v>91.891877329447439</c:v>
              </c:pt>
              <c:pt idx="7">
                <c:v>93.752965825840775</c:v>
              </c:pt>
              <c:pt idx="8">
                <c:v>74.891358905755268</c:v>
              </c:pt>
              <c:pt idx="9">
                <c:v>103.4853225559964</c:v>
              </c:pt>
              <c:pt idx="10">
                <c:v>97.985770041335257</c:v>
              </c:pt>
              <c:pt idx="11">
                <c:v>93.507546111797168</c:v>
              </c:pt>
              <c:pt idx="12">
                <c:v>96.605326721511148</c:v>
              </c:pt>
              <c:pt idx="13">
                <c:v>103.7172972366631</c:v>
              </c:pt>
              <c:pt idx="14">
                <c:v>97.025300757612769</c:v>
              </c:pt>
              <c:pt idx="15">
                <c:v>103.92020197601471</c:v>
              </c:pt>
              <c:pt idx="16">
                <c:v>104.98916769257589</c:v>
              </c:pt>
              <c:pt idx="17">
                <c:v>101.95873806870736</c:v>
              </c:pt>
              <c:pt idx="18">
                <c:v>105.64103130441336</c:v>
              </c:pt>
              <c:pt idx="19">
                <c:v>105.31397875531179</c:v>
              </c:pt>
              <c:pt idx="20">
                <c:v>104.71924763912153</c:v>
              </c:pt>
              <c:pt idx="21">
                <c:v>107.20638607677412</c:v>
              </c:pt>
              <c:pt idx="22">
                <c:v>114.1239021572692</c:v>
              </c:pt>
              <c:pt idx="23">
                <c:v>112.36046700534553</c:v>
              </c:pt>
              <c:pt idx="24">
                <c:v>112.04388142550602</c:v>
              </c:pt>
              <c:pt idx="25">
                <c:v>97.096890323736957</c:v>
              </c:pt>
              <c:pt idx="26">
                <c:v>90.827964105629405</c:v>
              </c:pt>
              <c:pt idx="27">
                <c:v>95.210140998552674</c:v>
              </c:pt>
              <c:pt idx="28">
                <c:v>82.042610861095142</c:v>
              </c:pt>
              <c:pt idx="29">
                <c:v>95.072106523091719</c:v>
              </c:pt>
              <c:pt idx="30">
                <c:v>83.38343793746489</c:v>
              </c:pt>
              <c:pt idx="31">
                <c:v>73.323116676965554</c:v>
              </c:pt>
              <c:pt idx="32">
                <c:v>82.803584470704934</c:v>
              </c:pt>
              <c:pt idx="33">
                <c:v>86.006971335252473</c:v>
              </c:pt>
              <c:pt idx="34">
                <c:v>73.99286026190677</c:v>
              </c:pt>
              <c:pt idx="35">
                <c:v>79.632842610943428</c:v>
              </c:pt>
              <c:pt idx="36">
                <c:v>75.539142805782618</c:v>
              </c:pt>
              <c:pt idx="37">
                <c:v>77.127809244999554</c:v>
              </c:pt>
              <c:pt idx="38">
                <c:v>77.022990566764832</c:v>
              </c:pt>
              <c:pt idx="39">
                <c:v>72.167617519981405</c:v>
              </c:pt>
              <c:pt idx="40">
                <c:v>81.904980621015099</c:v>
              </c:pt>
              <c:pt idx="41">
                <c:v>66.08911771455378</c:v>
              </c:pt>
              <c:pt idx="42">
                <c:v>77.933573890225489</c:v>
              </c:pt>
              <c:pt idx="43">
                <c:v>77.217361113240486</c:v>
              </c:pt>
              <c:pt idx="44">
                <c:v>70.611436728267805</c:v>
              </c:pt>
              <c:pt idx="45">
                <c:v>66.437658872076128</c:v>
              </c:pt>
              <c:pt idx="46">
                <c:v>66.151977491651948</c:v>
              </c:pt>
              <c:pt idx="47">
                <c:v>70.142343671440585</c:v>
              </c:pt>
              <c:pt idx="48">
                <c:v>73.713679748306362</c:v>
              </c:pt>
            </c:numLit>
          </c:val>
          <c:smooth val="0"/>
          <c:extLst>
            <c:ext xmlns:c16="http://schemas.microsoft.com/office/drawing/2014/chart" uri="{C3380CC4-5D6E-409C-BE32-E72D297353CC}">
              <c16:uniqueId val="{00000001-B842-48E0-9095-59769D4D26B6}"/>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101.95969477721528</c:v>
              </c:pt>
              <c:pt idx="1">
                <c:v>96.018453135119003</c:v>
              </c:pt>
              <c:pt idx="2">
                <c:v>89.601933223121563</c:v>
              </c:pt>
              <c:pt idx="3">
                <c:v>91.012664615009015</c:v>
              </c:pt>
              <c:pt idx="4">
                <c:v>101.04942584427063</c:v>
              </c:pt>
              <c:pt idx="5">
                <c:v>91.535465184709352</c:v>
              </c:pt>
              <c:pt idx="6">
                <c:v>90.071533734844039</c:v>
              </c:pt>
              <c:pt idx="7">
                <c:v>85.018461028698638</c:v>
              </c:pt>
              <c:pt idx="8">
                <c:v>87.911074381565314</c:v>
              </c:pt>
              <c:pt idx="9">
                <c:v>108.4016023980916</c:v>
              </c:pt>
              <c:pt idx="10">
                <c:v>86.947279774234929</c:v>
              </c:pt>
              <c:pt idx="11">
                <c:v>86.819702965397809</c:v>
              </c:pt>
              <c:pt idx="12">
                <c:v>90.584815669850727</c:v>
              </c:pt>
              <c:pt idx="13">
                <c:v>98.1580749420567</c:v>
              </c:pt>
              <c:pt idx="14">
                <c:v>96.845654208926931</c:v>
              </c:pt>
              <c:pt idx="15">
                <c:v>86.496729365252804</c:v>
              </c:pt>
              <c:pt idx="16">
                <c:v>98.738701234982287</c:v>
              </c:pt>
              <c:pt idx="17">
                <c:v>93.756384501807602</c:v>
              </c:pt>
              <c:pt idx="18">
                <c:v>98.619653870920914</c:v>
              </c:pt>
              <c:pt idx="19">
                <c:v>97.601673125021037</c:v>
              </c:pt>
              <c:pt idx="20">
                <c:v>96.110735247327611</c:v>
              </c:pt>
              <c:pt idx="21">
                <c:v>99.320884699738116</c:v>
              </c:pt>
              <c:pt idx="22">
                <c:v>109.52739163229327</c:v>
              </c:pt>
              <c:pt idx="23">
                <c:v>97.327498408626241</c:v>
              </c:pt>
              <c:pt idx="24">
                <c:v>97.997007607892357</c:v>
              </c:pt>
              <c:pt idx="25">
                <c:v>101.80388737820263</c:v>
              </c:pt>
              <c:pt idx="26">
                <c:v>96.256397628804237</c:v>
              </c:pt>
              <c:pt idx="27">
                <c:v>103.00855182861</c:v>
              </c:pt>
              <c:pt idx="28">
                <c:v>96.062712127944366</c:v>
              </c:pt>
              <c:pt idx="29">
                <c:v>105.66976813716649</c:v>
              </c:pt>
              <c:pt idx="30">
                <c:v>94.29111916983004</c:v>
              </c:pt>
              <c:pt idx="31">
                <c:v>81.17467535188996</c:v>
              </c:pt>
              <c:pt idx="32">
                <c:v>104.33420229298365</c:v>
              </c:pt>
              <c:pt idx="33">
                <c:v>111.37620158799419</c:v>
              </c:pt>
              <c:pt idx="34">
                <c:v>93.982587704031403</c:v>
              </c:pt>
              <c:pt idx="35">
                <c:v>95.675847632087113</c:v>
              </c:pt>
              <c:pt idx="36">
                <c:v>87.951579686188438</c:v>
              </c:pt>
              <c:pt idx="37">
                <c:v>90.457430923528676</c:v>
              </c:pt>
              <c:pt idx="38">
                <c:v>94.355312048296753</c:v>
              </c:pt>
              <c:pt idx="39">
                <c:v>87.759914223362756</c:v>
              </c:pt>
              <c:pt idx="40">
                <c:v>95.829398730559546</c:v>
              </c:pt>
              <c:pt idx="41">
                <c:v>83.191257661294841</c:v>
              </c:pt>
              <c:pt idx="42">
                <c:v>87.311785840145731</c:v>
              </c:pt>
              <c:pt idx="43">
                <c:v>91.821602796288587</c:v>
              </c:pt>
              <c:pt idx="44">
                <c:v>92.18181512868486</c:v>
              </c:pt>
              <c:pt idx="45">
                <c:v>78.882218868441299</c:v>
              </c:pt>
              <c:pt idx="46">
                <c:v>81.022548875349258</c:v>
              </c:pt>
              <c:pt idx="47">
                <c:v>95.53756893457475</c:v>
              </c:pt>
              <c:pt idx="48">
                <c:v>89.87223490960146</c:v>
              </c:pt>
            </c:numLit>
          </c:val>
          <c:smooth val="0"/>
          <c:extLst>
            <c:ext xmlns:c16="http://schemas.microsoft.com/office/drawing/2014/chart" uri="{C3380CC4-5D6E-409C-BE32-E72D297353CC}">
              <c16:uniqueId val="{00000001-09F9-4097-95B2-50211EC45377}"/>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97.097427063346089</c:v>
              </c:pt>
              <c:pt idx="1">
                <c:v>95.039312616434117</c:v>
              </c:pt>
              <c:pt idx="2">
                <c:v>90.420957355253378</c:v>
              </c:pt>
              <c:pt idx="3">
                <c:v>91.089186847855927</c:v>
              </c:pt>
              <c:pt idx="4">
                <c:v>99.490242688514769</c:v>
              </c:pt>
              <c:pt idx="5">
                <c:v>90.682953117514671</c:v>
              </c:pt>
              <c:pt idx="6">
                <c:v>90.953091444899272</c:v>
              </c:pt>
              <c:pt idx="7">
                <c:v>89.248415236388979</c:v>
              </c:pt>
              <c:pt idx="8">
                <c:v>81.60587431139615</c:v>
              </c:pt>
              <c:pt idx="9">
                <c:v>106.02074176692476</c:v>
              </c:pt>
              <c:pt idx="10">
                <c:v>92.293010234781164</c:v>
              </c:pt>
              <c:pt idx="11">
                <c:v>90.058497941701575</c:v>
              </c:pt>
              <c:pt idx="12">
                <c:v>93.500434430945205</c:v>
              </c:pt>
              <c:pt idx="13">
                <c:v>100.85030034952918</c:v>
              </c:pt>
              <c:pt idx="14">
                <c:v>96.932653608682202</c:v>
              </c:pt>
              <c:pt idx="15">
                <c:v>94.934585087375041</c:v>
              </c:pt>
              <c:pt idx="16">
                <c:v>101.76568301659128</c:v>
              </c:pt>
              <c:pt idx="17">
                <c:v>97.728628010635205</c:v>
              </c:pt>
              <c:pt idx="18">
                <c:v>102.01997314583862</c:v>
              </c:pt>
              <c:pt idx="19">
                <c:v>101.33659575767176</c:v>
              </c:pt>
              <c:pt idx="20">
                <c:v>100.27967373431972</c:v>
              </c:pt>
              <c:pt idx="21">
                <c:v>103.13968273170613</c:v>
              </c:pt>
              <c:pt idx="22">
                <c:v>111.75339407746642</c:v>
              </c:pt>
              <c:pt idx="23">
                <c:v>104.60767859589633</c:v>
              </c:pt>
              <c:pt idx="24">
                <c:v>104.79964088701669</c:v>
              </c:pt>
              <c:pt idx="25">
                <c:v>99.524378412492581</c:v>
              </c:pt>
              <c:pt idx="26">
                <c:v>93.627510730713169</c:v>
              </c:pt>
              <c:pt idx="27">
                <c:v>99.231930088738522</c:v>
              </c:pt>
              <c:pt idx="28">
                <c:v>89.273044284913667</c:v>
              </c:pt>
              <c:pt idx="29">
                <c:v>100.53752259179785</c:v>
              </c:pt>
              <c:pt idx="30">
                <c:v>89.008737031796983</c:v>
              </c:pt>
              <c:pt idx="31">
                <c:v>77.372315123661508</c:v>
              </c:pt>
              <c:pt idx="32">
                <c:v>93.907334420483465</c:v>
              </c:pt>
              <c:pt idx="33">
                <c:v>99.090366873178894</c:v>
              </c:pt>
              <c:pt idx="34">
                <c:v>84.301943675755894</c:v>
              </c:pt>
              <c:pt idx="35">
                <c:v>87.906526054132598</c:v>
              </c:pt>
              <c:pt idx="36">
                <c:v>81.940473066023557</c:v>
              </c:pt>
              <c:pt idx="37">
                <c:v>84.002149185694762</c:v>
              </c:pt>
              <c:pt idx="38">
                <c:v>85.961599080867217</c:v>
              </c:pt>
              <c:pt idx="39">
                <c:v>80.208862093927351</c:v>
              </c:pt>
              <c:pt idx="40">
                <c:v>89.086068417044984</c:v>
              </c:pt>
              <c:pt idx="41">
                <c:v>74.909017224275942</c:v>
              </c:pt>
              <c:pt idx="42">
                <c:v>82.770096526384492</c:v>
              </c:pt>
              <c:pt idx="43">
                <c:v>84.74904688246643</c:v>
              </c:pt>
              <c:pt idx="44">
                <c:v>81.735691965964719</c:v>
              </c:pt>
              <c:pt idx="45">
                <c:v>72.85555563543204</c:v>
              </c:pt>
              <c:pt idx="46">
                <c:v>73.821014563316965</c:v>
              </c:pt>
              <c:pt idx="47">
                <c:v>83.23914533164934</c:v>
              </c:pt>
              <c:pt idx="48">
                <c:v>82.046954600970793</c:v>
              </c:pt>
            </c:numLit>
          </c:val>
          <c:smooth val="0"/>
          <c:extLst>
            <c:ext xmlns:c16="http://schemas.microsoft.com/office/drawing/2014/chart" uri="{C3380CC4-5D6E-409C-BE32-E72D297353CC}">
              <c16:uniqueId val="{00000001-925F-4568-866C-3584C16D4286}"/>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84.039125601417382</c:v>
              </c:pt>
              <c:pt idx="1">
                <c:v>81.252054232849716</c:v>
              </c:pt>
              <c:pt idx="2">
                <c:v>84.017021032985724</c:v>
              </c:pt>
              <c:pt idx="3">
                <c:v>82.15220490334643</c:v>
              </c:pt>
              <c:pt idx="4">
                <c:v>82.63561516265915</c:v>
              </c:pt>
              <c:pt idx="5">
                <c:v>82.651792743799177</c:v>
              </c:pt>
              <c:pt idx="6">
                <c:v>81.558381491103731</c:v>
              </c:pt>
              <c:pt idx="7">
                <c:v>82.457522098850916</c:v>
              </c:pt>
              <c:pt idx="8">
                <c:v>69.291698227592832</c:v>
              </c:pt>
              <c:pt idx="9">
                <c:v>59.351247515657235</c:v>
              </c:pt>
              <c:pt idx="10">
                <c:v>77.014601908549693</c:v>
              </c:pt>
              <c:pt idx="11">
                <c:v>82.384499578263188</c:v>
              </c:pt>
              <c:pt idx="12">
                <c:v>81.274584158547512</c:v>
              </c:pt>
              <c:pt idx="13">
                <c:v>80.67581837042799</c:v>
              </c:pt>
              <c:pt idx="14">
                <c:v>80.515629247783664</c:v>
              </c:pt>
              <c:pt idx="15">
                <c:v>77.640725765282752</c:v>
              </c:pt>
              <c:pt idx="16">
                <c:v>82.522525146064893</c:v>
              </c:pt>
              <c:pt idx="17">
                <c:v>75.150725513359873</c:v>
              </c:pt>
              <c:pt idx="18">
                <c:v>80.789188581376536</c:v>
              </c:pt>
              <c:pt idx="19">
                <c:v>81.068265949441553</c:v>
              </c:pt>
              <c:pt idx="20">
                <c:v>85.208518197007365</c:v>
              </c:pt>
              <c:pt idx="21">
                <c:v>84.544498067605815</c:v>
              </c:pt>
              <c:pt idx="22">
                <c:v>82.238921650548804</c:v>
              </c:pt>
              <c:pt idx="23">
                <c:v>79.990909760536766</c:v>
              </c:pt>
              <c:pt idx="24">
                <c:v>80.390319754516</c:v>
              </c:pt>
              <c:pt idx="25">
                <c:v>79.086029208225369</c:v>
              </c:pt>
              <c:pt idx="26">
                <c:v>78.275629501871364</c:v>
              </c:pt>
              <c:pt idx="27">
                <c:v>78.57969130463664</c:v>
              </c:pt>
              <c:pt idx="28">
                <c:v>79.475541408979964</c:v>
              </c:pt>
              <c:pt idx="29">
                <c:v>77.614611161223607</c:v>
              </c:pt>
              <c:pt idx="30">
                <c:v>77.895009798465054</c:v>
              </c:pt>
              <c:pt idx="31">
                <c:v>73.709434068325521</c:v>
              </c:pt>
              <c:pt idx="32">
                <c:v>75.098799582407096</c:v>
              </c:pt>
              <c:pt idx="33">
                <c:v>77.067303735218985</c:v>
              </c:pt>
              <c:pt idx="34">
                <c:v>76.86022315935989</c:v>
              </c:pt>
              <c:pt idx="35">
                <c:v>77.476816005490932</c:v>
              </c:pt>
              <c:pt idx="36">
                <c:v>77.570390791638459</c:v>
              </c:pt>
              <c:pt idx="37">
                <c:v>78.043913714238627</c:v>
              </c:pt>
              <c:pt idx="38">
                <c:v>76.755929261031099</c:v>
              </c:pt>
              <c:pt idx="39">
                <c:v>77.491973371059018</c:v>
              </c:pt>
              <c:pt idx="40">
                <c:v>76.337205077337302</c:v>
              </c:pt>
              <c:pt idx="41">
                <c:v>75.51492996921796</c:v>
              </c:pt>
              <c:pt idx="42">
                <c:v>75.495809178592026</c:v>
              </c:pt>
              <c:pt idx="43">
                <c:v>73.555399012393963</c:v>
              </c:pt>
              <c:pt idx="44">
                <c:v>74.492093019513419</c:v>
              </c:pt>
              <c:pt idx="45">
                <c:v>73.772473301426999</c:v>
              </c:pt>
              <c:pt idx="46">
                <c:v>75.748633480000237</c:v>
              </c:pt>
              <c:pt idx="47">
                <c:v>76.159217346472147</c:v>
              </c:pt>
              <c:pt idx="48">
                <c:v>73.965181123317166</c:v>
              </c:pt>
            </c:numLit>
          </c:val>
          <c:smooth val="0"/>
          <c:extLst>
            <c:ext xmlns:c16="http://schemas.microsoft.com/office/drawing/2014/chart" uri="{C3380CC4-5D6E-409C-BE32-E72D297353CC}">
              <c16:uniqueId val="{00000001-04F8-4EE7-AD21-53079CF34A28}"/>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84.3769623334031</c:v>
              </c:pt>
              <c:pt idx="1">
                <c:v>81.682719729034616</c:v>
              </c:pt>
              <c:pt idx="2">
                <c:v>83.602871488753337</c:v>
              </c:pt>
              <c:pt idx="3">
                <c:v>81.572158124596797</c:v>
              </c:pt>
              <c:pt idx="4">
                <c:v>82.452651048601453</c:v>
              </c:pt>
              <c:pt idx="5">
                <c:v>82.610198690219448</c:v>
              </c:pt>
              <c:pt idx="6">
                <c:v>82.167752393979399</c:v>
              </c:pt>
              <c:pt idx="7">
                <c:v>82.389614909320969</c:v>
              </c:pt>
              <c:pt idx="8">
                <c:v>69.572391100220457</c:v>
              </c:pt>
              <c:pt idx="9">
                <c:v>59.703333524219673</c:v>
              </c:pt>
              <c:pt idx="10">
                <c:v>76.935515130119697</c:v>
              </c:pt>
              <c:pt idx="11">
                <c:v>77.740734080738676</c:v>
              </c:pt>
              <c:pt idx="12">
                <c:v>78.814853178011063</c:v>
              </c:pt>
              <c:pt idx="13">
                <c:v>79.853691522202908</c:v>
              </c:pt>
              <c:pt idx="14">
                <c:v>79.309376914372194</c:v>
              </c:pt>
              <c:pt idx="15">
                <c:v>76.983950822563614</c:v>
              </c:pt>
              <c:pt idx="16">
                <c:v>81.906695849351806</c:v>
              </c:pt>
              <c:pt idx="17">
                <c:v>74.655468203070996</c:v>
              </c:pt>
              <c:pt idx="18">
                <c:v>74.182109026066527</c:v>
              </c:pt>
              <c:pt idx="19">
                <c:v>74.660792578893094</c:v>
              </c:pt>
              <c:pt idx="20">
                <c:v>75.605362922249626</c:v>
              </c:pt>
              <c:pt idx="21">
                <c:v>77.193194795471925</c:v>
              </c:pt>
              <c:pt idx="22">
                <c:v>77.257293384267129</c:v>
              </c:pt>
              <c:pt idx="23">
                <c:v>75.609635237957946</c:v>
              </c:pt>
              <c:pt idx="24">
                <c:v>76.860766131423105</c:v>
              </c:pt>
              <c:pt idx="25">
                <c:v>74.991597043538476</c:v>
              </c:pt>
              <c:pt idx="26">
                <c:v>75.265165868666045</c:v>
              </c:pt>
              <c:pt idx="27">
                <c:v>76.399309128315949</c:v>
              </c:pt>
              <c:pt idx="28">
                <c:v>76.317511805961004</c:v>
              </c:pt>
              <c:pt idx="29">
                <c:v>73.208142528839915</c:v>
              </c:pt>
              <c:pt idx="30">
                <c:v>73.722195055216218</c:v>
              </c:pt>
              <c:pt idx="31">
                <c:v>71.904449213360692</c:v>
              </c:pt>
              <c:pt idx="32">
                <c:v>74.081307682210053</c:v>
              </c:pt>
              <c:pt idx="33">
                <c:v>76.69537202937272</c:v>
              </c:pt>
              <c:pt idx="34">
                <c:v>76.243219734082913</c:v>
              </c:pt>
              <c:pt idx="35">
                <c:v>76.69579589886763</c:v>
              </c:pt>
              <c:pt idx="36">
                <c:v>77.055189948032847</c:v>
              </c:pt>
              <c:pt idx="37">
                <c:v>77.330681389360024</c:v>
              </c:pt>
              <c:pt idx="38">
                <c:v>75.506114429892051</c:v>
              </c:pt>
              <c:pt idx="39">
                <c:v>76.758734206687947</c:v>
              </c:pt>
              <c:pt idx="40">
                <c:v>75.757265989863669</c:v>
              </c:pt>
              <c:pt idx="41">
                <c:v>75.702043342012018</c:v>
              </c:pt>
              <c:pt idx="42">
                <c:v>75.669933933318262</c:v>
              </c:pt>
              <c:pt idx="43">
                <c:v>73.889483910877033</c:v>
              </c:pt>
              <c:pt idx="44">
                <c:v>74.764400196443347</c:v>
              </c:pt>
              <c:pt idx="45">
                <c:v>74.021556389600804</c:v>
              </c:pt>
              <c:pt idx="46">
                <c:v>75.249378675268559</c:v>
              </c:pt>
              <c:pt idx="47">
                <c:v>75.912950239266493</c:v>
              </c:pt>
              <c:pt idx="48">
                <c:v>74.476206903886208</c:v>
              </c:pt>
            </c:numLit>
          </c:val>
          <c:smooth val="0"/>
          <c:extLst>
            <c:ext xmlns:c16="http://schemas.microsoft.com/office/drawing/2014/chart" uri="{C3380CC4-5D6E-409C-BE32-E72D297353CC}">
              <c16:uniqueId val="{00000002-04F8-4EE7-AD21-53079CF34A28}"/>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97.307248192594415</c:v>
              </c:pt>
              <c:pt idx="1">
                <c:v>94.846232010596395</c:v>
              </c:pt>
              <c:pt idx="2">
                <c:v>96.698143678740394</c:v>
              </c:pt>
              <c:pt idx="3">
                <c:v>97.743749396921288</c:v>
              </c:pt>
              <c:pt idx="4">
                <c:v>96.701304908935953</c:v>
              </c:pt>
              <c:pt idx="5">
                <c:v>97.244065060654506</c:v>
              </c:pt>
              <c:pt idx="6">
                <c:v>93.789830517336213</c:v>
              </c:pt>
              <c:pt idx="7">
                <c:v>94.643441505013698</c:v>
              </c:pt>
              <c:pt idx="8">
                <c:v>94.976778032526738</c:v>
              </c:pt>
              <c:pt idx="9">
                <c:v>87.089281519791555</c:v>
              </c:pt>
              <c:pt idx="10">
                <c:v>89.337089721851441</c:v>
              </c:pt>
              <c:pt idx="11">
                <c:v>94.371224977442665</c:v>
              </c:pt>
              <c:pt idx="12">
                <c:v>93.001509347319441</c:v>
              </c:pt>
              <c:pt idx="13">
                <c:v>95.109343246706345</c:v>
              </c:pt>
              <c:pt idx="14">
                <c:v>94.728825468904432</c:v>
              </c:pt>
              <c:pt idx="15">
                <c:v>95.841646974461042</c:v>
              </c:pt>
              <c:pt idx="16">
                <c:v>96.397447036276702</c:v>
              </c:pt>
              <c:pt idx="17">
                <c:v>98.276376002585337</c:v>
              </c:pt>
              <c:pt idx="18">
                <c:v>98.416085039174348</c:v>
              </c:pt>
              <c:pt idx="19">
                <c:v>99.002786994659431</c:v>
              </c:pt>
              <c:pt idx="20">
                <c:v>97.831823021960147</c:v>
              </c:pt>
              <c:pt idx="21">
                <c:v>100.81762762538216</c:v>
              </c:pt>
              <c:pt idx="22">
                <c:v>101.5656473371467</c:v>
              </c:pt>
              <c:pt idx="23">
                <c:v>97.788904835368214</c:v>
              </c:pt>
              <c:pt idx="24">
                <c:v>95.202801975760735</c:v>
              </c:pt>
              <c:pt idx="25">
                <c:v>94.541377518057359</c:v>
              </c:pt>
              <c:pt idx="26">
                <c:v>97.890865287820702</c:v>
              </c:pt>
              <c:pt idx="27">
                <c:v>96.678627765347102</c:v>
              </c:pt>
              <c:pt idx="28">
                <c:v>96.291221068315949</c:v>
              </c:pt>
              <c:pt idx="29">
                <c:v>94.122368099662083</c:v>
              </c:pt>
              <c:pt idx="30">
                <c:v>92.479208512093308</c:v>
              </c:pt>
              <c:pt idx="31">
                <c:v>98.652098032917095</c:v>
              </c:pt>
              <c:pt idx="32">
                <c:v>95.99751660044484</c:v>
              </c:pt>
              <c:pt idx="33">
                <c:v>96.216920260154353</c:v>
              </c:pt>
              <c:pt idx="34">
                <c:v>97.086768514750048</c:v>
              </c:pt>
              <c:pt idx="35">
                <c:v>96.472196678218978</c:v>
              </c:pt>
              <c:pt idx="36">
                <c:v>96.210525980911427</c:v>
              </c:pt>
              <c:pt idx="37">
                <c:v>96.757363531867298</c:v>
              </c:pt>
              <c:pt idx="38">
                <c:v>95.633315477347921</c:v>
              </c:pt>
              <c:pt idx="39">
                <c:v>94.533736817776017</c:v>
              </c:pt>
              <c:pt idx="40">
                <c:v>95.138930321440611</c:v>
              </c:pt>
              <c:pt idx="41">
                <c:v>94.470458142461695</c:v>
              </c:pt>
              <c:pt idx="42">
                <c:v>95.109458213219895</c:v>
              </c:pt>
              <c:pt idx="43">
                <c:v>94.684959212525825</c:v>
              </c:pt>
              <c:pt idx="44">
                <c:v>94.204960028045534</c:v>
              </c:pt>
              <c:pt idx="45">
                <c:v>92.00035018347792</c:v>
              </c:pt>
              <c:pt idx="46">
                <c:v>91.002529281056582</c:v>
              </c:pt>
              <c:pt idx="47">
                <c:v>94.783731822074373</c:v>
              </c:pt>
              <c:pt idx="48">
                <c:v>95.333041745675658</c:v>
              </c:pt>
            </c:numLit>
          </c:val>
          <c:smooth val="0"/>
          <c:extLst>
            <c:ext xmlns:c16="http://schemas.microsoft.com/office/drawing/2014/chart" uri="{C3380CC4-5D6E-409C-BE32-E72D297353CC}">
              <c16:uniqueId val="{00000001-2F83-425E-BB3B-34A9DAFE392F}"/>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115.2629287853578</c:v>
              </c:pt>
              <c:pt idx="1">
                <c:v>109.9013683235964</c:v>
              </c:pt>
              <c:pt idx="2">
                <c:v>113.95629785818137</c:v>
              </c:pt>
              <c:pt idx="3">
                <c:v>114.66898353584749</c:v>
              </c:pt>
              <c:pt idx="4">
                <c:v>116.82376804115418</c:v>
              </c:pt>
              <c:pt idx="5">
                <c:v>115.13044826295918</c:v>
              </c:pt>
              <c:pt idx="6">
                <c:v>113.31257338504102</c:v>
              </c:pt>
              <c:pt idx="7">
                <c:v>113.32665647018763</c:v>
              </c:pt>
              <c:pt idx="8">
                <c:v>112.86042608367188</c:v>
              </c:pt>
              <c:pt idx="9">
                <c:v>97.742478390188651</c:v>
              </c:pt>
              <c:pt idx="10">
                <c:v>98.258554629589213</c:v>
              </c:pt>
              <c:pt idx="11">
                <c:v>112.83552989322646</c:v>
              </c:pt>
              <c:pt idx="12">
                <c:v>113.35094853961397</c:v>
              </c:pt>
              <c:pt idx="13">
                <c:v>113.96842426437324</c:v>
              </c:pt>
              <c:pt idx="14">
                <c:v>115.5066053359221</c:v>
              </c:pt>
              <c:pt idx="15">
                <c:v>117.06890837969581</c:v>
              </c:pt>
              <c:pt idx="16">
                <c:v>118.18163132846288</c:v>
              </c:pt>
              <c:pt idx="17">
                <c:v>118.81172848142563</c:v>
              </c:pt>
              <c:pt idx="18">
                <c:v>121.97182429073881</c:v>
              </c:pt>
              <c:pt idx="19">
                <c:v>121.53436683053889</c:v>
              </c:pt>
              <c:pt idx="20">
                <c:v>123.69828519056156</c:v>
              </c:pt>
              <c:pt idx="21">
                <c:v>123.21952756886378</c:v>
              </c:pt>
              <c:pt idx="22">
                <c:v>122.97948070895039</c:v>
              </c:pt>
              <c:pt idx="23">
                <c:v>122.54208431304517</c:v>
              </c:pt>
              <c:pt idx="24">
                <c:v>122.54022783975979</c:v>
              </c:pt>
              <c:pt idx="25">
                <c:v>118.48664768846524</c:v>
              </c:pt>
              <c:pt idx="26">
                <c:v>124.24730006210849</c:v>
              </c:pt>
              <c:pt idx="27">
                <c:v>122.52266859388136</c:v>
              </c:pt>
              <c:pt idx="28">
                <c:v>121.94304826218445</c:v>
              </c:pt>
              <c:pt idx="29">
                <c:v>117.75031658504713</c:v>
              </c:pt>
              <c:pt idx="30">
                <c:v>119.51553726407855</c:v>
              </c:pt>
              <c:pt idx="31">
                <c:v>126.91364315154583</c:v>
              </c:pt>
              <c:pt idx="32">
                <c:v>120.79969028852071</c:v>
              </c:pt>
              <c:pt idx="33">
                <c:v>128.02950683570231</c:v>
              </c:pt>
              <c:pt idx="34">
                <c:v>125.54705239415644</c:v>
              </c:pt>
              <c:pt idx="35">
                <c:v>125.46000983980099</c:v>
              </c:pt>
              <c:pt idx="36">
                <c:v>126.94116448450339</c:v>
              </c:pt>
              <c:pt idx="37">
                <c:v>130.908420795213</c:v>
              </c:pt>
              <c:pt idx="38">
                <c:v>128.15021578010519</c:v>
              </c:pt>
              <c:pt idx="39">
                <c:v>124.64109322654105</c:v>
              </c:pt>
              <c:pt idx="40">
                <c:v>128.88211112602625</c:v>
              </c:pt>
              <c:pt idx="41">
                <c:v>129.06529299758665</c:v>
              </c:pt>
              <c:pt idx="42">
                <c:v>132.14717103112167</c:v>
              </c:pt>
              <c:pt idx="43">
                <c:v>132.41297839514257</c:v>
              </c:pt>
              <c:pt idx="44">
                <c:v>131.99595751406997</c:v>
              </c:pt>
              <c:pt idx="45">
                <c:v>127.56784273354805</c:v>
              </c:pt>
              <c:pt idx="46">
                <c:v>129.58881651587325</c:v>
              </c:pt>
              <c:pt idx="47">
                <c:v>131.90549527961224</c:v>
              </c:pt>
              <c:pt idx="48">
                <c:v>135.6552316310933</c:v>
              </c:pt>
            </c:numLit>
          </c:val>
          <c:smooth val="0"/>
          <c:extLst>
            <c:ext xmlns:c16="http://schemas.microsoft.com/office/drawing/2014/chart" uri="{C3380CC4-5D6E-409C-BE32-E72D297353CC}">
              <c16:uniqueId val="{00000001-3C4A-4FC1-9CC0-6A7CE7D01191}"/>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103.92536176625001</c:v>
              </c:pt>
              <c:pt idx="1">
                <c:v>100.39526154871685</c:v>
              </c:pt>
              <c:pt idx="2">
                <c:v>103.05916262431194</c:v>
              </c:pt>
              <c:pt idx="3">
                <c:v>103.98206051041205</c:v>
              </c:pt>
              <c:pt idx="4">
                <c:v>104.11805225542136</c:v>
              </c:pt>
              <c:pt idx="5">
                <c:v>103.83663696809229</c:v>
              </c:pt>
              <c:pt idx="6">
                <c:v>100.98553267411314</c:v>
              </c:pt>
              <c:pt idx="7">
                <c:v>101.52971005505553</c:v>
              </c:pt>
              <c:pt idx="8">
                <c:v>101.56834181660651</c:v>
              </c:pt>
              <c:pt idx="9">
                <c:v>91.015842055693213</c:v>
              </c:pt>
              <c:pt idx="10">
                <c:v>92.625367640238295</c:v>
              </c:pt>
              <c:pt idx="11">
                <c:v>101.17680755394014</c:v>
              </c:pt>
              <c:pt idx="12">
                <c:v>100.50191564153037</c:v>
              </c:pt>
              <c:pt idx="13">
                <c:v>102.0604325927707</c:v>
              </c:pt>
              <c:pt idx="14">
                <c:v>102.38710977942829</c:v>
              </c:pt>
              <c:pt idx="15">
                <c:v>103.66560141114994</c:v>
              </c:pt>
              <c:pt idx="16">
                <c:v>104.42667238422794</c:v>
              </c:pt>
              <c:pt idx="17">
                <c:v>105.8453063072817</c:v>
              </c:pt>
              <c:pt idx="18">
                <c:v>107.09827098433425</c:v>
              </c:pt>
              <c:pt idx="19">
                <c:v>107.30748775926516</c:v>
              </c:pt>
              <c:pt idx="20">
                <c:v>107.36569635503017</c:v>
              </c:pt>
              <c:pt idx="21">
                <c:v>109.07453091154231</c:v>
              </c:pt>
              <c:pt idx="22">
                <c:v>109.45836856092752</c:v>
              </c:pt>
              <c:pt idx="23">
                <c:v>106.9124438873143</c:v>
              </c:pt>
              <c:pt idx="24">
                <c:v>105.27884383029517</c:v>
              </c:pt>
              <c:pt idx="25">
                <c:v>103.36713696064264</c:v>
              </c:pt>
              <c:pt idx="26">
                <c:v>107.60533296459494</c:v>
              </c:pt>
              <c:pt idx="27">
                <c:v>106.20423702988064</c:v>
              </c:pt>
              <c:pt idx="28">
                <c:v>105.74598413695892</c:v>
              </c:pt>
              <c:pt idx="29">
                <c:v>102.83116895969656</c:v>
              </c:pt>
              <c:pt idx="30">
                <c:v>102.44427184516695</c:v>
              </c:pt>
              <c:pt idx="31">
                <c:v>109.06875221629895</c:v>
              </c:pt>
              <c:pt idx="32">
                <c:v>105.13911396252826</c:v>
              </c:pt>
              <c:pt idx="33">
                <c:v>107.94241904818584</c:v>
              </c:pt>
              <c:pt idx="34">
                <c:v>107.57667392821027</c:v>
              </c:pt>
              <c:pt idx="35">
                <c:v>107.15653909365361</c:v>
              </c:pt>
              <c:pt idx="36">
                <c:v>107.53723981707157</c:v>
              </c:pt>
              <c:pt idx="37">
                <c:v>109.34477699478711</c:v>
              </c:pt>
              <c:pt idx="38">
                <c:v>107.61841056495018</c:v>
              </c:pt>
              <c:pt idx="39">
                <c:v>105.6307210332359</c:v>
              </c:pt>
              <c:pt idx="40">
                <c:v>107.57600847882026</c:v>
              </c:pt>
              <c:pt idx="41">
                <c:v>107.22143936816639</c:v>
              </c:pt>
              <c:pt idx="42">
                <c:v>108.76083659851506</c:v>
              </c:pt>
              <c:pt idx="43">
                <c:v>108.5907710568424</c:v>
              </c:pt>
              <c:pt idx="44">
                <c:v>108.13398444637039</c:v>
              </c:pt>
              <c:pt idx="45">
                <c:v>105.10983406020613</c:v>
              </c:pt>
              <c:pt idx="46">
                <c:v>105.22468198567942</c:v>
              </c:pt>
              <c:pt idx="47">
                <c:v>108.46608963341669</c:v>
              </c:pt>
              <c:pt idx="48">
                <c:v>110.19501430202372</c:v>
              </c:pt>
            </c:numLit>
          </c:val>
          <c:smooth val="0"/>
          <c:extLst>
            <c:ext xmlns:c16="http://schemas.microsoft.com/office/drawing/2014/chart" uri="{C3380CC4-5D6E-409C-BE32-E72D297353CC}">
              <c16:uniqueId val="{00000001-33CA-4EED-9CB2-B69F555C5FC4}"/>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75.057501295661737</c:v>
              </c:pt>
              <c:pt idx="1">
                <c:v>72.90830779119203</c:v>
              </c:pt>
              <c:pt idx="2">
                <c:v>74.730220958458432</c:v>
              </c:pt>
              <c:pt idx="3">
                <c:v>72.972980262400327</c:v>
              </c:pt>
              <c:pt idx="4">
                <c:v>72.890585622190144</c:v>
              </c:pt>
              <c:pt idx="5">
                <c:v>73.520171810116153</c:v>
              </c:pt>
              <c:pt idx="6">
                <c:v>71.6431943293031</c:v>
              </c:pt>
              <c:pt idx="7">
                <c:v>72.937914595279011</c:v>
              </c:pt>
              <c:pt idx="8">
                <c:v>58.834032402269983</c:v>
              </c:pt>
              <c:pt idx="9">
                <c:v>52.512243109128256</c:v>
              </c:pt>
              <c:pt idx="10">
                <c:v>70.830027385462273</c:v>
              </c:pt>
              <c:pt idx="11">
                <c:v>74.249964316986777</c:v>
              </c:pt>
              <c:pt idx="12">
                <c:v>70.698065482590863</c:v>
              </c:pt>
              <c:pt idx="13">
                <c:v>70.188816795751777</c:v>
              </c:pt>
              <c:pt idx="14">
                <c:v>70.083145769489263</c:v>
              </c:pt>
              <c:pt idx="15">
                <c:v>67.267428489028489</c:v>
              </c:pt>
              <c:pt idx="16">
                <c:v>72.558506479933357</c:v>
              </c:pt>
              <c:pt idx="17">
                <c:v>68.051082228283832</c:v>
              </c:pt>
              <c:pt idx="18">
                <c:v>73.020206238247226</c:v>
              </c:pt>
              <c:pt idx="19">
                <c:v>72.557330172958316</c:v>
              </c:pt>
              <c:pt idx="20">
                <c:v>74.553746203726647</c:v>
              </c:pt>
              <c:pt idx="21">
                <c:v>73.422910337664206</c:v>
              </c:pt>
              <c:pt idx="22">
                <c:v>71.270078059511448</c:v>
              </c:pt>
              <c:pt idx="23">
                <c:v>68.163627098767037</c:v>
              </c:pt>
              <c:pt idx="24">
                <c:v>67.184441429908517</c:v>
              </c:pt>
              <c:pt idx="25">
                <c:v>65.64796294133788</c:v>
              </c:pt>
              <c:pt idx="26">
                <c:v>66.592515587898006</c:v>
              </c:pt>
              <c:pt idx="27">
                <c:v>65.481585006050608</c:v>
              </c:pt>
              <c:pt idx="28">
                <c:v>66.325845296441926</c:v>
              </c:pt>
              <c:pt idx="29">
                <c:v>64.545939745544757</c:v>
              </c:pt>
              <c:pt idx="30">
                <c:v>63.534744379909569</c:v>
              </c:pt>
              <c:pt idx="31">
                <c:v>61.39638729955935</c:v>
              </c:pt>
              <c:pt idx="32">
                <c:v>61.236740193830428</c:v>
              </c:pt>
              <c:pt idx="33">
                <c:v>63.585880622875713</c:v>
              </c:pt>
              <c:pt idx="34">
                <c:v>63.606912096326383</c:v>
              </c:pt>
              <c:pt idx="35">
                <c:v>63.608101702624687</c:v>
              </c:pt>
              <c:pt idx="36">
                <c:v>63.913328842655815</c:v>
              </c:pt>
              <c:pt idx="37">
                <c:v>64.839678910768896</c:v>
              </c:pt>
              <c:pt idx="38">
                <c:v>63.708310789685321</c:v>
              </c:pt>
              <c:pt idx="39">
                <c:v>63.80470900592946</c:v>
              </c:pt>
              <c:pt idx="40">
                <c:v>62.212853238317187</c:v>
              </c:pt>
              <c:pt idx="41">
                <c:v>61.594785539861455</c:v>
              </c:pt>
              <c:pt idx="42">
                <c:v>62.412175634101509</c:v>
              </c:pt>
              <c:pt idx="43">
                <c:v>59.777378831637662</c:v>
              </c:pt>
              <c:pt idx="44">
                <c:v>61.054409096221242</c:v>
              </c:pt>
              <c:pt idx="45">
                <c:v>60.611692963829441</c:v>
              </c:pt>
              <c:pt idx="46">
                <c:v>61.721365855454444</c:v>
              </c:pt>
              <c:pt idx="47">
                <c:v>61.709866512047206</c:v>
              </c:pt>
              <c:pt idx="48">
                <c:v>59.62448305377179</c:v>
              </c:pt>
            </c:numLit>
          </c:val>
          <c:smooth val="0"/>
          <c:extLst>
            <c:ext xmlns:c16="http://schemas.microsoft.com/office/drawing/2014/chart" uri="{C3380CC4-5D6E-409C-BE32-E72D297353CC}">
              <c16:uniqueId val="{00000001-C025-436A-985D-B0C5CCAD88BC}"/>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75.497393247380344</c:v>
              </c:pt>
              <c:pt idx="1">
                <c:v>73.159929066490506</c:v>
              </c:pt>
              <c:pt idx="2">
                <c:v>74.156438227656025</c:v>
              </c:pt>
              <c:pt idx="3">
                <c:v>72.500692847294502</c:v>
              </c:pt>
              <c:pt idx="4">
                <c:v>72.449471290319721</c:v>
              </c:pt>
              <c:pt idx="5">
                <c:v>73.636094566931192</c:v>
              </c:pt>
              <c:pt idx="6">
                <c:v>71.94970501753285</c:v>
              </c:pt>
              <c:pt idx="7">
                <c:v>72.727827873521861</c:v>
              </c:pt>
              <c:pt idx="8">
                <c:v>59.223261138070662</c:v>
              </c:pt>
              <c:pt idx="9">
                <c:v>52.770383787101402</c:v>
              </c:pt>
              <c:pt idx="10">
                <c:v>71.380268351041948</c:v>
              </c:pt>
              <c:pt idx="11">
                <c:v>69.715538152697548</c:v>
              </c:pt>
              <c:pt idx="12">
                <c:v>68.205589258581156</c:v>
              </c:pt>
              <c:pt idx="13">
                <c:v>69.132535865235695</c:v>
              </c:pt>
              <c:pt idx="14">
                <c:v>68.790615720445089</c:v>
              </c:pt>
              <c:pt idx="15">
                <c:v>66.783782198798463</c:v>
              </c:pt>
              <c:pt idx="16">
                <c:v>71.530556566035216</c:v>
              </c:pt>
              <c:pt idx="17">
                <c:v>67.932107839619079</c:v>
              </c:pt>
              <c:pt idx="18">
                <c:v>66.2323039263227</c:v>
              </c:pt>
              <c:pt idx="19">
                <c:v>66.092453790370882</c:v>
              </c:pt>
              <c:pt idx="20">
                <c:v>65.601287902320081</c:v>
              </c:pt>
              <c:pt idx="21">
                <c:v>66.991131383772</c:v>
              </c:pt>
              <c:pt idx="22">
                <c:v>66.825103763376376</c:v>
              </c:pt>
              <c:pt idx="23">
                <c:v>64.451939985639356</c:v>
              </c:pt>
              <c:pt idx="24">
                <c:v>65.372974020331327</c:v>
              </c:pt>
              <c:pt idx="25">
                <c:v>62.925135613706296</c:v>
              </c:pt>
              <c:pt idx="26">
                <c:v>64.289270874124639</c:v>
              </c:pt>
              <c:pt idx="27">
                <c:v>63.318445372823305</c:v>
              </c:pt>
              <c:pt idx="28">
                <c:v>62.957266549269633</c:v>
              </c:pt>
              <c:pt idx="29">
                <c:v>60.910843596600017</c:v>
              </c:pt>
              <c:pt idx="30">
                <c:v>61.132386880534398</c:v>
              </c:pt>
              <c:pt idx="31">
                <c:v>60.655854602230988</c:v>
              </c:pt>
              <c:pt idx="32">
                <c:v>61.044072657241735</c:v>
              </c:pt>
              <c:pt idx="33">
                <c:v>63.058513067124402</c:v>
              </c:pt>
              <c:pt idx="34">
                <c:v>63.005195673472244</c:v>
              </c:pt>
              <c:pt idx="35">
                <c:v>62.937768570512496</c:v>
              </c:pt>
              <c:pt idx="36">
                <c:v>63.403322085537958</c:v>
              </c:pt>
              <c:pt idx="37">
                <c:v>64.191098635817397</c:v>
              </c:pt>
              <c:pt idx="38">
                <c:v>62.601941747019431</c:v>
              </c:pt>
              <c:pt idx="39">
                <c:v>62.906602929549734</c:v>
              </c:pt>
              <c:pt idx="40">
                <c:v>61.221405094380351</c:v>
              </c:pt>
              <c:pt idx="41">
                <c:v>61.90595168779307</c:v>
              </c:pt>
              <c:pt idx="42">
                <c:v>62.558404150787105</c:v>
              </c:pt>
              <c:pt idx="43">
                <c:v>60.25985303748508</c:v>
              </c:pt>
              <c:pt idx="44">
                <c:v>61.2357905944801</c:v>
              </c:pt>
              <c:pt idx="45">
                <c:v>60.739682700205165</c:v>
              </c:pt>
              <c:pt idx="46">
                <c:v>61.179980458273597</c:v>
              </c:pt>
              <c:pt idx="47">
                <c:v>61.546941991704543</c:v>
              </c:pt>
              <c:pt idx="48">
                <c:v>60.461657262134551</c:v>
              </c:pt>
            </c:numLit>
          </c:val>
          <c:smooth val="0"/>
          <c:extLst>
            <c:ext xmlns:c16="http://schemas.microsoft.com/office/drawing/2014/chart" uri="{C3380CC4-5D6E-409C-BE32-E72D297353CC}">
              <c16:uniqueId val="{00000002-C025-436A-985D-B0C5CCAD88BC}"/>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95.816489941929248</c:v>
              </c:pt>
              <c:pt idx="1">
                <c:v>92.192986347465052</c:v>
              </c:pt>
              <c:pt idx="2">
                <c:v>96.194554217613685</c:v>
              </c:pt>
              <c:pt idx="3">
                <c:v>94.188677291815026</c:v>
              </c:pt>
              <c:pt idx="4">
                <c:v>95.414012421338271</c:v>
              </c:pt>
              <c:pt idx="5">
                <c:v>94.625843660904664</c:v>
              </c:pt>
              <c:pt idx="6">
                <c:v>94.559901899172843</c:v>
              </c:pt>
              <c:pt idx="7">
                <c:v>94.940329454352266</c:v>
              </c:pt>
              <c:pt idx="8">
                <c:v>83.004556434901758</c:v>
              </c:pt>
              <c:pt idx="9">
                <c:v>68.319051543091575</c:v>
              </c:pt>
              <c:pt idx="10">
                <c:v>85.124269488696825</c:v>
              </c:pt>
              <c:pt idx="11">
                <c:v>93.051098653377011</c:v>
              </c:pt>
              <c:pt idx="12">
                <c:v>95.143290938138151</c:v>
              </c:pt>
              <c:pt idx="13">
                <c:v>94.427143763245326</c:v>
              </c:pt>
              <c:pt idx="14">
                <c:v>94.195466515248427</c:v>
              </c:pt>
              <c:pt idx="15">
                <c:v>91.242953744980795</c:v>
              </c:pt>
              <c:pt idx="16">
                <c:v>95.588077003037029</c:v>
              </c:pt>
              <c:pt idx="17">
                <c:v>84.460298348913227</c:v>
              </c:pt>
              <c:pt idx="18">
                <c:v>90.976447867138816</c:v>
              </c:pt>
              <c:pt idx="19">
                <c:v>92.228428978539341</c:v>
              </c:pt>
              <c:pt idx="20">
                <c:v>99.179836463964335</c:v>
              </c:pt>
              <c:pt idx="21">
                <c:v>99.127939356343646</c:v>
              </c:pt>
              <c:pt idx="22">
                <c:v>96.622073624847147</c:v>
              </c:pt>
              <c:pt idx="23">
                <c:v>95.499709986863039</c:v>
              </c:pt>
              <c:pt idx="24">
                <c:v>97.706835695368994</c:v>
              </c:pt>
              <c:pt idx="25">
                <c:v>96.707007003484037</c:v>
              </c:pt>
              <c:pt idx="26">
                <c:v>93.595385095343715</c:v>
              </c:pt>
              <c:pt idx="27">
                <c:v>95.754888662908016</c:v>
              </c:pt>
              <c:pt idx="28">
                <c:v>96.718387113974416</c:v>
              </c:pt>
              <c:pt idx="29">
                <c:v>94.751211342802137</c:v>
              </c:pt>
              <c:pt idx="30">
                <c:v>96.725242738892121</c:v>
              </c:pt>
              <c:pt idx="31">
                <c:v>89.855203808949341</c:v>
              </c:pt>
              <c:pt idx="32">
                <c:v>93.275748246855187</c:v>
              </c:pt>
              <c:pt idx="33">
                <c:v>94.745134205250594</c:v>
              </c:pt>
              <c:pt idx="34">
                <c:v>94.238936384701105</c:v>
              </c:pt>
              <c:pt idx="35">
                <c:v>95.662491081507326</c:v>
              </c:pt>
              <c:pt idx="36">
                <c:v>95.478531782465225</c:v>
              </c:pt>
              <c:pt idx="37">
                <c:v>95.35827454966946</c:v>
              </c:pt>
              <c:pt idx="38">
                <c:v>93.864923278355789</c:v>
              </c:pt>
              <c:pt idx="39">
                <c:v>95.439717984439739</c:v>
              </c:pt>
              <c:pt idx="40">
                <c:v>94.858090834618224</c:v>
              </c:pt>
              <c:pt idx="41">
                <c:v>93.768043998048924</c:v>
              </c:pt>
              <c:pt idx="42">
                <c:v>92.652028800521862</c:v>
              </c:pt>
              <c:pt idx="43">
                <c:v>91.62214930562385</c:v>
              </c:pt>
              <c:pt idx="44">
                <c:v>92.112569457815695</c:v>
              </c:pt>
              <c:pt idx="45">
                <c:v>91.029853455037198</c:v>
              </c:pt>
              <c:pt idx="46">
                <c:v>94.1422152968521</c:v>
              </c:pt>
              <c:pt idx="47">
                <c:v>95.106265616109539</c:v>
              </c:pt>
              <c:pt idx="48">
                <c:v>92.769755921004688</c:v>
              </c:pt>
            </c:numLit>
          </c:val>
          <c:smooth val="0"/>
          <c:extLst>
            <c:ext xmlns:c16="http://schemas.microsoft.com/office/drawing/2014/chart" uri="{C3380CC4-5D6E-409C-BE32-E72D297353CC}">
              <c16:uniqueId val="{00000001-DB79-4B5D-B7CE-B93AFCB223DD}"/>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96.023307646826751</c:v>
              </c:pt>
              <c:pt idx="1">
                <c:v>92.861118379736595</c:v>
              </c:pt>
              <c:pt idx="2">
                <c:v>95.992709629899892</c:v>
              </c:pt>
              <c:pt idx="3">
                <c:v>93.470192375436397</c:v>
              </c:pt>
              <c:pt idx="4">
                <c:v>95.572711782244625</c:v>
              </c:pt>
              <c:pt idx="5">
                <c:v>94.380535120503168</c:v>
              </c:pt>
              <c:pt idx="6">
                <c:v>95.569631136309425</c:v>
              </c:pt>
              <c:pt idx="7">
                <c:v>95.061908696730171</c:v>
              </c:pt>
              <c:pt idx="8">
                <c:v>83.146196322640549</c:v>
              </c:pt>
              <c:pt idx="9">
                <c:v>68.796514273968768</c:v>
              </c:pt>
              <c:pt idx="10">
                <c:v>84.221715807612597</c:v>
              </c:pt>
              <c:pt idx="11">
                <c:v>88.266492941376356</c:v>
              </c:pt>
              <c:pt idx="12">
                <c:v>92.729847242466391</c:v>
              </c:pt>
              <c:pt idx="13">
                <c:v>93.915441561013978</c:v>
              </c:pt>
              <c:pt idx="14">
                <c:v>93.105668597799749</c:v>
              </c:pt>
              <c:pt idx="15">
                <c:v>90.36237998918979</c:v>
              </c:pt>
              <c:pt idx="16">
                <c:v>95.51592620084547</c:v>
              </c:pt>
              <c:pt idx="17">
                <c:v>83.473753831661</c:v>
              </c:pt>
              <c:pt idx="18">
                <c:v>84.608986104118898</c:v>
              </c:pt>
              <c:pt idx="19">
                <c:v>85.898931651498543</c:v>
              </c:pt>
              <c:pt idx="20">
                <c:v>88.726597871239875</c:v>
              </c:pt>
              <c:pt idx="21">
                <c:v>90.574109145148057</c:v>
              </c:pt>
              <c:pt idx="22">
                <c:v>90.940038743076826</c:v>
              </c:pt>
              <c:pt idx="23">
                <c:v>90.243945816722132</c:v>
              </c:pt>
              <c:pt idx="24">
                <c:v>91.928028125611334</c:v>
              </c:pt>
              <c:pt idx="25">
                <c:v>90.817835362258322</c:v>
              </c:pt>
              <c:pt idx="26">
                <c:v>89.661029225540219</c:v>
              </c:pt>
              <c:pt idx="27">
                <c:v>93.556026398990639</c:v>
              </c:pt>
              <c:pt idx="28">
                <c:v>93.840662785931855</c:v>
              </c:pt>
              <c:pt idx="29">
                <c:v>89.337144781066485</c:v>
              </c:pt>
              <c:pt idx="30">
                <c:v>90.234849218007767</c:v>
              </c:pt>
              <c:pt idx="31">
                <c:v>86.657982393044691</c:v>
              </c:pt>
              <c:pt idx="32">
                <c:v>91.180801988982978</c:v>
              </c:pt>
              <c:pt idx="33">
                <c:v>94.581326508267054</c:v>
              </c:pt>
              <c:pt idx="34">
                <c:v>93.606066735292458</c:v>
              </c:pt>
              <c:pt idx="35">
                <c:v>94.740673476289871</c:v>
              </c:pt>
              <c:pt idx="36">
                <c:v>94.960829935689262</c:v>
              </c:pt>
              <c:pt idx="37">
                <c:v>94.564413853128343</c:v>
              </c:pt>
              <c:pt idx="38">
                <c:v>92.431085629828786</c:v>
              </c:pt>
              <c:pt idx="39">
                <c:v>94.927037490050097</c:v>
              </c:pt>
              <c:pt idx="40">
                <c:v>94.822341533131635</c:v>
              </c:pt>
              <c:pt idx="41">
                <c:v>93.796845671281773</c:v>
              </c:pt>
              <c:pt idx="42">
                <c:v>92.866872428336293</c:v>
              </c:pt>
              <c:pt idx="43">
                <c:v>91.765958107793494</c:v>
              </c:pt>
              <c:pt idx="44">
                <c:v>92.508376002991795</c:v>
              </c:pt>
              <c:pt idx="45">
                <c:v>91.441916082445232</c:v>
              </c:pt>
              <c:pt idx="46">
                <c:v>93.702646891303559</c:v>
              </c:pt>
              <c:pt idx="47">
                <c:v>94.755248914543714</c:v>
              </c:pt>
              <c:pt idx="48">
                <c:v>92.857536330882667</c:v>
              </c:pt>
            </c:numLit>
          </c:val>
          <c:smooth val="0"/>
          <c:extLst>
            <c:ext xmlns:c16="http://schemas.microsoft.com/office/drawing/2014/chart" uri="{C3380CC4-5D6E-409C-BE32-E72D297353CC}">
              <c16:uniqueId val="{00000002-DB79-4B5D-B7CE-B93AFCB223DD}"/>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102.01069404713789</c:v>
              </c:pt>
              <c:pt idx="1">
                <c:v>100.70790362576804</c:v>
              </c:pt>
              <c:pt idx="2">
                <c:v>101.87458722187313</c:v>
              </c:pt>
              <c:pt idx="3">
                <c:v>100.56080519432365</c:v>
              </c:pt>
              <c:pt idx="4">
                <c:v>99.34705884114156</c:v>
              </c:pt>
              <c:pt idx="5">
                <c:v>102.99306907660772</c:v>
              </c:pt>
              <c:pt idx="6">
                <c:v>100.86412140306034</c:v>
              </c:pt>
              <c:pt idx="7">
                <c:v>100.3538203993982</c:v>
              </c:pt>
              <c:pt idx="8">
                <c:v>100.80692056834744</c:v>
              </c:pt>
              <c:pt idx="9">
                <c:v>99.293045452777321</c:v>
              </c:pt>
              <c:pt idx="10">
                <c:v>97.50775293115997</c:v>
              </c:pt>
              <c:pt idx="11">
                <c:v>106.76204049495384</c:v>
              </c:pt>
              <c:pt idx="12">
                <c:v>104.27541225292983</c:v>
              </c:pt>
              <c:pt idx="13">
                <c:v>103.50958621850586</c:v>
              </c:pt>
              <c:pt idx="14">
                <c:v>105.338650105103</c:v>
              </c:pt>
              <c:pt idx="15">
                <c:v>104.0273197909512</c:v>
              </c:pt>
              <c:pt idx="16">
                <c:v>112.38976569977261</c:v>
              </c:pt>
              <c:pt idx="17">
                <c:v>106.71941726730114</c:v>
              </c:pt>
              <c:pt idx="18">
                <c:v>105.14647495618028</c:v>
              </c:pt>
              <c:pt idx="19">
                <c:v>107.1309849764841</c:v>
              </c:pt>
              <c:pt idx="20">
                <c:v>106.25587342410658</c:v>
              </c:pt>
              <c:pt idx="21">
                <c:v>109.33552695004556</c:v>
              </c:pt>
              <c:pt idx="22">
                <c:v>104.38300801433012</c:v>
              </c:pt>
              <c:pt idx="23">
                <c:v>103.36025608521801</c:v>
              </c:pt>
              <c:pt idx="24">
                <c:v>104.32557349234904</c:v>
              </c:pt>
              <c:pt idx="25">
                <c:v>104.61990385432343</c:v>
              </c:pt>
              <c:pt idx="26">
                <c:v>103.80629470777349</c:v>
              </c:pt>
              <c:pt idx="27">
                <c:v>104.25238679353069</c:v>
              </c:pt>
              <c:pt idx="28">
                <c:v>104.78083531160769</c:v>
              </c:pt>
              <c:pt idx="29">
                <c:v>103.17177772922518</c:v>
              </c:pt>
              <c:pt idx="30">
                <c:v>108.39670670871351</c:v>
              </c:pt>
              <c:pt idx="31">
                <c:v>107.54055671302625</c:v>
              </c:pt>
              <c:pt idx="32">
                <c:v>105.37333020376289</c:v>
              </c:pt>
              <c:pt idx="33">
                <c:v>103.10474559633882</c:v>
              </c:pt>
              <c:pt idx="34">
                <c:v>103.29327168532562</c:v>
              </c:pt>
              <c:pt idx="35">
                <c:v>105.17491603059617</c:v>
              </c:pt>
              <c:pt idx="36">
                <c:v>105.13784956403758</c:v>
              </c:pt>
              <c:pt idx="37">
                <c:v>106.19941214729012</c:v>
              </c:pt>
              <c:pt idx="38">
                <c:v>101.99637261049783</c:v>
              </c:pt>
              <c:pt idx="39">
                <c:v>103.63194646177753</c:v>
              </c:pt>
              <c:pt idx="40">
                <c:v>101.182394626291</c:v>
              </c:pt>
              <c:pt idx="41">
                <c:v>103.05031946081729</c:v>
              </c:pt>
              <c:pt idx="42">
                <c:v>101.95299718191613</c:v>
              </c:pt>
              <c:pt idx="43">
                <c:v>100.4675920154789</c:v>
              </c:pt>
              <c:pt idx="44">
                <c:v>101.00603302448859</c:v>
              </c:pt>
              <c:pt idx="45">
                <c:v>99.360222179414919</c:v>
              </c:pt>
              <c:pt idx="46">
                <c:v>101.99112087048469</c:v>
              </c:pt>
              <c:pt idx="47">
                <c:v>102.13019433851962</c:v>
              </c:pt>
              <c:pt idx="48">
                <c:v>101.56890723063204</c:v>
              </c:pt>
            </c:numLit>
          </c:val>
          <c:smooth val="0"/>
          <c:extLst>
            <c:ext xmlns:c16="http://schemas.microsoft.com/office/drawing/2014/chart" uri="{C3380CC4-5D6E-409C-BE32-E72D297353CC}">
              <c16:uniqueId val="{00000001-FC3C-4EBE-8662-D3479342B88A}"/>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101.41012969827344</c:v>
              </c:pt>
              <c:pt idx="1">
                <c:v>100.10250517970654</c:v>
              </c:pt>
              <c:pt idx="2">
                <c:v>101.53656990346394</c:v>
              </c:pt>
              <c:pt idx="3">
                <c:v>101.29018029471217</c:v>
              </c:pt>
              <c:pt idx="4">
                <c:v>98.657993972694896</c:v>
              </c:pt>
              <c:pt idx="5">
                <c:v>102.46378303944425</c:v>
              </c:pt>
              <c:pt idx="6">
                <c:v>100.90461855219462</c:v>
              </c:pt>
              <c:pt idx="7">
                <c:v>100.46040850317142</c:v>
              </c:pt>
              <c:pt idx="8">
                <c:v>100.9500961170084</c:v>
              </c:pt>
              <c:pt idx="9">
                <c:v>99.638853163475687</c:v>
              </c:pt>
              <c:pt idx="10">
                <c:v>99.471077106250789</c:v>
              </c:pt>
              <c:pt idx="11">
                <c:v>105.0469227230906</c:v>
              </c:pt>
              <c:pt idx="12">
                <c:v>103.20914779859002</c:v>
              </c:pt>
              <c:pt idx="13">
                <c:v>103.72952929739046</c:v>
              </c:pt>
              <c:pt idx="14">
                <c:v>105.23672770882703</c:v>
              </c:pt>
              <c:pt idx="15">
                <c:v>102.58766796880725</c:v>
              </c:pt>
              <c:pt idx="16">
                <c:v>109.97900575302013</c:v>
              </c:pt>
              <c:pt idx="17">
                <c:v>106.40169155610992</c:v>
              </c:pt>
              <c:pt idx="18">
                <c:v>104.68487863565979</c:v>
              </c:pt>
              <c:pt idx="19">
                <c:v>105.15531609521199</c:v>
              </c:pt>
              <c:pt idx="20">
                <c:v>103.02523620273583</c:v>
              </c:pt>
              <c:pt idx="21">
                <c:v>106.33692626104062</c:v>
              </c:pt>
              <c:pt idx="22">
                <c:v>103.95285148870734</c:v>
              </c:pt>
              <c:pt idx="23">
                <c:v>102.55615825651094</c:v>
              </c:pt>
              <c:pt idx="24">
                <c:v>101.17209680372214</c:v>
              </c:pt>
              <c:pt idx="25">
                <c:v>101.57004716237191</c:v>
              </c:pt>
              <c:pt idx="26">
                <c:v>101.55956723756891</c:v>
              </c:pt>
              <c:pt idx="27">
                <c:v>102.74267206474761</c:v>
              </c:pt>
              <c:pt idx="28">
                <c:v>101.57466214287665</c:v>
              </c:pt>
              <c:pt idx="29">
                <c:v>101.19120259974142</c:v>
              </c:pt>
              <c:pt idx="30">
                <c:v>102.23039286525679</c:v>
              </c:pt>
              <c:pt idx="31">
                <c:v>101.5515028031281</c:v>
              </c:pt>
              <c:pt idx="32">
                <c:v>102.4744311833276</c:v>
              </c:pt>
              <c:pt idx="33">
                <c:v>99.207544424820242</c:v>
              </c:pt>
              <c:pt idx="34">
                <c:v>102.28486468048071</c:v>
              </c:pt>
              <c:pt idx="35">
                <c:v>102.83400148385027</c:v>
              </c:pt>
              <c:pt idx="36">
                <c:v>102.82830141525734</c:v>
              </c:pt>
              <c:pt idx="37">
                <c:v>102.61417802303414</c:v>
              </c:pt>
              <c:pt idx="38">
                <c:v>101.14242906710398</c:v>
              </c:pt>
              <c:pt idx="39">
                <c:v>101.86484233862529</c:v>
              </c:pt>
              <c:pt idx="40">
                <c:v>101.02922290872847</c:v>
              </c:pt>
              <c:pt idx="41">
                <c:v>101.71884316737309</c:v>
              </c:pt>
              <c:pt idx="42">
                <c:v>102.3064868942358</c:v>
              </c:pt>
              <c:pt idx="43">
                <c:v>100.06254847778753</c:v>
              </c:pt>
              <c:pt idx="44">
                <c:v>100.53778981238844</c:v>
              </c:pt>
              <c:pt idx="45">
                <c:v>99.521222066289809</c:v>
              </c:pt>
              <c:pt idx="46">
                <c:v>97.921444398723281</c:v>
              </c:pt>
              <c:pt idx="47">
                <c:v>102.04236504471163</c:v>
              </c:pt>
              <c:pt idx="48">
                <c:v>100.64967015182076</c:v>
              </c:pt>
            </c:numLit>
          </c:val>
          <c:smooth val="0"/>
          <c:extLst>
            <c:ext xmlns:c16="http://schemas.microsoft.com/office/drawing/2014/chart" uri="{C3380CC4-5D6E-409C-BE32-E72D297353CC}">
              <c16:uniqueId val="{00000002-FC3C-4EBE-8662-D3479342B88A}"/>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98.283112001343071</c:v>
              </c:pt>
              <c:pt idx="1">
                <c:v>98.272714244342524</c:v>
              </c:pt>
              <c:pt idx="2">
                <c:v>97.893389255433732</c:v>
              </c:pt>
              <c:pt idx="3">
                <c:v>98.234027692591255</c:v>
              </c:pt>
              <c:pt idx="4">
                <c:v>94.312822849661373</c:v>
              </c:pt>
              <c:pt idx="5">
                <c:v>99.357048192456261</c:v>
              </c:pt>
              <c:pt idx="6">
                <c:v>97.718992216348681</c:v>
              </c:pt>
              <c:pt idx="7">
                <c:v>96.93850408822145</c:v>
              </c:pt>
              <c:pt idx="8">
                <c:v>97.134699536262232</c:v>
              </c:pt>
              <c:pt idx="9">
                <c:v>96.346583976380174</c:v>
              </c:pt>
              <c:pt idx="10">
                <c:v>95.745806113712078</c:v>
              </c:pt>
              <c:pt idx="11">
                <c:v>101.81995050022559</c:v>
              </c:pt>
              <c:pt idx="12">
                <c:v>99.428384408794017</c:v>
              </c:pt>
              <c:pt idx="13">
                <c:v>99.73344749708707</c:v>
              </c:pt>
              <c:pt idx="14">
                <c:v>100.90666966432286</c:v>
              </c:pt>
              <c:pt idx="15">
                <c:v>97.855658732704811</c:v>
              </c:pt>
              <c:pt idx="16">
                <c:v>106.22040769552098</c:v>
              </c:pt>
              <c:pt idx="17">
                <c:v>102.13290793189425</c:v>
              </c:pt>
              <c:pt idx="18">
                <c:v>101.07673768490774</c:v>
              </c:pt>
              <c:pt idx="19">
                <c:v>101.60234313130945</c:v>
              </c:pt>
              <c:pt idx="20">
                <c:v>99.732019523405924</c:v>
              </c:pt>
              <c:pt idx="21">
                <c:v>102.06877235038128</c:v>
              </c:pt>
              <c:pt idx="22">
                <c:v>100.08634569155097</c:v>
              </c:pt>
              <c:pt idx="23">
                <c:v>98.097659774601595</c:v>
              </c:pt>
              <c:pt idx="24">
                <c:v>96.988074823391869</c:v>
              </c:pt>
              <c:pt idx="25">
                <c:v>97.405048075834102</c:v>
              </c:pt>
              <c:pt idx="26">
                <c:v>96.630161066796944</c:v>
              </c:pt>
              <c:pt idx="27">
                <c:v>97.496259722185755</c:v>
              </c:pt>
              <c:pt idx="28">
                <c:v>96.938677398886909</c:v>
              </c:pt>
              <c:pt idx="29">
                <c:v>96.722789972677347</c:v>
              </c:pt>
              <c:pt idx="30">
                <c:v>98.560270794075464</c:v>
              </c:pt>
              <c:pt idx="31">
                <c:v>98.589138790849532</c:v>
              </c:pt>
              <c:pt idx="32">
                <c:v>97.912263404879411</c:v>
              </c:pt>
              <c:pt idx="33">
                <c:v>94.988487481975497</c:v>
              </c:pt>
              <c:pt idx="34">
                <c:v>97.066664438551044</c:v>
              </c:pt>
              <c:pt idx="35">
                <c:v>97.13478678274393</c:v>
              </c:pt>
              <c:pt idx="36">
                <c:v>98.67442292101542</c:v>
              </c:pt>
              <c:pt idx="37">
                <c:v>97.224275197439937</c:v>
              </c:pt>
              <c:pt idx="38">
                <c:v>93.364673034254508</c:v>
              </c:pt>
              <c:pt idx="39">
                <c:v>95.060285160246551</c:v>
              </c:pt>
              <c:pt idx="40">
                <c:v>93.767104824227104</c:v>
              </c:pt>
              <c:pt idx="41">
                <c:v>94.530259750241513</c:v>
              </c:pt>
              <c:pt idx="42">
                <c:v>94.267178068820243</c:v>
              </c:pt>
              <c:pt idx="43">
                <c:v>92.325201101590309</c:v>
              </c:pt>
              <c:pt idx="44">
                <c:v>92.800308896352959</c:v>
              </c:pt>
              <c:pt idx="45">
                <c:v>92.240555313192388</c:v>
              </c:pt>
              <c:pt idx="46">
                <c:v>91.036709986369104</c:v>
              </c:pt>
              <c:pt idx="47">
                <c:v>93.330804620935865</c:v>
              </c:pt>
              <c:pt idx="48">
                <c:v>92.141268676917235</c:v>
              </c:pt>
            </c:numLit>
          </c:val>
          <c:smooth val="0"/>
          <c:extLst>
            <c:ext xmlns:c16="http://schemas.microsoft.com/office/drawing/2014/chart" uri="{C3380CC4-5D6E-409C-BE32-E72D297353CC}">
              <c16:uniqueId val="{00000001-73A1-4078-BE9F-56C89FCC04A4}"/>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98.241040329118022</c:v>
              </c:pt>
              <c:pt idx="1">
                <c:v>97.302505578969729</c:v>
              </c:pt>
              <c:pt idx="2">
                <c:v>98.25268079059579</c:v>
              </c:pt>
              <c:pt idx="3">
                <c:v>97.963386894050643</c:v>
              </c:pt>
              <c:pt idx="4">
                <c:v>95.015986998338747</c:v>
              </c:pt>
              <c:pt idx="5">
                <c:v>98.896097343758854</c:v>
              </c:pt>
              <c:pt idx="6">
                <c:v>97.415829517328064</c:v>
              </c:pt>
              <c:pt idx="7">
                <c:v>96.512215468628682</c:v>
              </c:pt>
              <c:pt idx="8">
                <c:v>97.144636854569015</c:v>
              </c:pt>
              <c:pt idx="9">
                <c:v>96.105690651056364</c:v>
              </c:pt>
              <c:pt idx="10">
                <c:v>95.803971079753794</c:v>
              </c:pt>
              <c:pt idx="11">
                <c:v>101.86772480824533</c:v>
              </c:pt>
              <c:pt idx="12">
                <c:v>99.40721987386685</c:v>
              </c:pt>
              <c:pt idx="13">
                <c:v>99.208182569036495</c:v>
              </c:pt>
              <c:pt idx="14">
                <c:v>100.31655238030628</c:v>
              </c:pt>
              <c:pt idx="15">
                <c:v>97.636005694815395</c:v>
              </c:pt>
              <c:pt idx="16">
                <c:v>105.65559082358142</c:v>
              </c:pt>
              <c:pt idx="17">
                <c:v>101.66364721358757</c:v>
              </c:pt>
              <c:pt idx="18">
                <c:v>100.64338219729909</c:v>
              </c:pt>
              <c:pt idx="19">
                <c:v>100.29556793098</c:v>
              </c:pt>
              <c:pt idx="20">
                <c:v>98.038329441949926</c:v>
              </c:pt>
              <c:pt idx="21">
                <c:v>100.69525569202004</c:v>
              </c:pt>
              <c:pt idx="22">
                <c:v>98.237272371053038</c:v>
              </c:pt>
              <c:pt idx="23">
                <c:v>96.708355935533959</c:v>
              </c:pt>
              <c:pt idx="24">
                <c:v>95.502881220802493</c:v>
              </c:pt>
              <c:pt idx="25">
                <c:v>95.7419788551084</c:v>
              </c:pt>
              <c:pt idx="26">
                <c:v>95.641609740427185</c:v>
              </c:pt>
              <c:pt idx="27">
                <c:v>96.360536431029558</c:v>
              </c:pt>
              <c:pt idx="28">
                <c:v>96.013491676546835</c:v>
              </c:pt>
              <c:pt idx="29">
                <c:v>95.012333095464712</c:v>
              </c:pt>
              <c:pt idx="30">
                <c:v>95.435572533732966</c:v>
              </c:pt>
              <c:pt idx="31">
                <c:v>95.194853714839297</c:v>
              </c:pt>
              <c:pt idx="32">
                <c:v>95.416492086400851</c:v>
              </c:pt>
              <c:pt idx="33">
                <c:v>92.650590239290139</c:v>
              </c:pt>
              <c:pt idx="34">
                <c:v>95.472209479095156</c:v>
              </c:pt>
              <c:pt idx="35">
                <c:v>95.658627334125484</c:v>
              </c:pt>
              <c:pt idx="36">
                <c:v>95.646099870158494</c:v>
              </c:pt>
              <c:pt idx="37">
                <c:v>95.434461164014508</c:v>
              </c:pt>
              <c:pt idx="38">
                <c:v>93.612348419853447</c:v>
              </c:pt>
              <c:pt idx="39">
                <c:v>94.649339495447222</c:v>
              </c:pt>
              <c:pt idx="40">
                <c:v>93.994538867024303</c:v>
              </c:pt>
              <c:pt idx="41">
                <c:v>94.48005561366864</c:v>
              </c:pt>
              <c:pt idx="42">
                <c:v>94.853366288922956</c:v>
              </c:pt>
              <c:pt idx="43">
                <c:v>91.74788014082722</c:v>
              </c:pt>
              <c:pt idx="44">
                <c:v>92.0901695011339</c:v>
              </c:pt>
              <c:pt idx="45">
                <c:v>91.231681909720209</c:v>
              </c:pt>
              <c:pt idx="46">
                <c:v>89.30207308683427</c:v>
              </c:pt>
              <c:pt idx="47">
                <c:v>93.337657439626057</c:v>
              </c:pt>
              <c:pt idx="48">
                <c:v>91.834693097440351</c:v>
              </c:pt>
            </c:numLit>
          </c:val>
          <c:smooth val="0"/>
          <c:extLst>
            <c:ext xmlns:c16="http://schemas.microsoft.com/office/drawing/2014/chart" uri="{C3380CC4-5D6E-409C-BE32-E72D297353CC}">
              <c16:uniqueId val="{00000002-73A1-4078-BE9F-56C89FCC04A4}"/>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111.83936590248477</c:v>
              </c:pt>
              <c:pt idx="1">
                <c:v>107.12886956068502</c:v>
              </c:pt>
              <c:pt idx="2">
                <c:v>112.37197880778074</c:v>
              </c:pt>
              <c:pt idx="3">
                <c:v>106.69591698099256</c:v>
              </c:pt>
              <c:pt idx="4">
                <c:v>112.6210399352546</c:v>
              </c:pt>
              <c:pt idx="5">
                <c:v>112.58031777843817</c:v>
              </c:pt>
              <c:pt idx="6">
                <c:v>109.15701538610116</c:v>
              </c:pt>
              <c:pt idx="7">
                <c:v>109.35912810084474</c:v>
              </c:pt>
              <c:pt idx="8">
                <c:v>110.48961971789029</c:v>
              </c:pt>
              <c:pt idx="9">
                <c:v>107.06210395508411</c:v>
              </c:pt>
              <c:pt idx="10">
                <c:v>102.15355197260688</c:v>
              </c:pt>
              <c:pt idx="11">
                <c:v>119.79305637630102</c:v>
              </c:pt>
              <c:pt idx="12">
                <c:v>117.05577377642298</c:v>
              </c:pt>
              <c:pt idx="13">
                <c:v>113.46628949616115</c:v>
              </c:pt>
              <c:pt idx="14">
                <c:v>117.02463873971531</c:v>
              </c:pt>
              <c:pt idx="15">
                <c:v>120.30039724403036</c:v>
              </c:pt>
              <c:pt idx="16">
                <c:v>128.65677059383066</c:v>
              </c:pt>
              <c:pt idx="17">
                <c:v>118.81285871684739</c:v>
              </c:pt>
              <c:pt idx="18">
                <c:v>115.87732183906452</c:v>
              </c:pt>
              <c:pt idx="19">
                <c:v>121.70858671251104</c:v>
              </c:pt>
              <c:pt idx="20">
                <c:v>123.45759251022248</c:v>
              </c:pt>
              <c:pt idx="21">
                <c:v>128.49608345449772</c:v>
              </c:pt>
              <c:pt idx="22">
                <c:v>115.71219769413071</c:v>
              </c:pt>
              <c:pt idx="23">
                <c:v>117.23636440657863</c:v>
              </c:pt>
              <c:pt idx="24">
                <c:v>123.67266385018094</c:v>
              </c:pt>
              <c:pt idx="25">
                <c:v>123.64361656117661</c:v>
              </c:pt>
              <c:pt idx="26">
                <c:v>122.72790713125934</c:v>
              </c:pt>
              <c:pt idx="27">
                <c:v>122.06655028650779</c:v>
              </c:pt>
              <c:pt idx="28">
                <c:v>125.45858185481207</c:v>
              </c:pt>
              <c:pt idx="29">
                <c:v>120.17609411436405</c:v>
              </c:pt>
              <c:pt idx="30">
                <c:v>134.33284966771075</c:v>
              </c:pt>
              <c:pt idx="31">
                <c:v>131.14313562779455</c:v>
              </c:pt>
              <c:pt idx="32">
                <c:v>125.04623783024347</c:v>
              </c:pt>
              <c:pt idx="33">
                <c:v>124.50522363259462</c:v>
              </c:pt>
              <c:pt idx="34">
                <c:v>119.71122805726186</c:v>
              </c:pt>
              <c:pt idx="35">
                <c:v>126.37466189289457</c:v>
              </c:pt>
              <c:pt idx="36">
                <c:v>122.18023756647929</c:v>
              </c:pt>
              <c:pt idx="37">
                <c:v>129.86453201672188</c:v>
              </c:pt>
              <c:pt idx="38">
                <c:v>124.75593675866732</c:v>
              </c:pt>
              <c:pt idx="39">
                <c:v>126.23320517396763</c:v>
              </c:pt>
              <c:pt idx="40">
                <c:v>120.73460012610191</c:v>
              </c:pt>
              <c:pt idx="41">
                <c:v>125.51551809478994</c:v>
              </c:pt>
              <c:pt idx="42">
                <c:v>122.21851865779958</c:v>
              </c:pt>
              <c:pt idx="43">
                <c:v>121.93697549983476</c:v>
              </c:pt>
              <c:pt idx="44">
                <c:v>122.64240985003217</c:v>
              </c:pt>
              <c:pt idx="45">
                <c:v>118.13294629059298</c:v>
              </c:pt>
              <c:pt idx="46">
                <c:v>130.87507530150108</c:v>
              </c:pt>
              <c:pt idx="47">
                <c:v>125.33191411260513</c:v>
              </c:pt>
              <c:pt idx="48">
                <c:v>126.42715704965697</c:v>
              </c:pt>
            </c:numLit>
          </c:val>
          <c:smooth val="0"/>
          <c:extLst>
            <c:ext xmlns:c16="http://schemas.microsoft.com/office/drawing/2014/chart" uri="{C3380CC4-5D6E-409C-BE32-E72D297353CC}">
              <c16:uniqueId val="{00000001-E6C2-426A-A880-12F798F91556}"/>
            </c:ext>
          </c:extLst>
        </c:ser>
        <c:ser>
          <c:idx val="0"/>
          <c:order val="1"/>
          <c:tx>
            <c:v>"HORS COVID"</c:v>
          </c:tx>
          <c:spPr>
            <a:ln w="12700">
              <a:solidFill>
                <a:srgbClr val="FF00FF"/>
              </a:solidFill>
              <a:prstDash val="solid"/>
            </a:ln>
          </c:spPr>
          <c:cat>
            <c:numLit>
              <c:formatCode>General</c:formatCode>
              <c:ptCount val="49"/>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pt idx="17">
                <c:v>44166</c:v>
              </c:pt>
              <c:pt idx="18">
                <c:v>44197</c:v>
              </c:pt>
              <c:pt idx="19">
                <c:v>44228</c:v>
              </c:pt>
              <c:pt idx="20">
                <c:v>44256</c:v>
              </c:pt>
              <c:pt idx="21">
                <c:v>44287</c:v>
              </c:pt>
              <c:pt idx="22">
                <c:v>44317</c:v>
              </c:pt>
              <c:pt idx="23">
                <c:v>44348</c:v>
              </c:pt>
              <c:pt idx="24">
                <c:v>44378</c:v>
              </c:pt>
              <c:pt idx="25">
                <c:v>44409</c:v>
              </c:pt>
              <c:pt idx="26">
                <c:v>44440</c:v>
              </c:pt>
              <c:pt idx="27">
                <c:v>44470</c:v>
              </c:pt>
              <c:pt idx="28">
                <c:v>44501</c:v>
              </c:pt>
              <c:pt idx="29">
                <c:v>44531</c:v>
              </c:pt>
              <c:pt idx="30">
                <c:v>44562</c:v>
              </c:pt>
              <c:pt idx="31">
                <c:v>44593</c:v>
              </c:pt>
              <c:pt idx="32">
                <c:v>44621</c:v>
              </c:pt>
              <c:pt idx="33">
                <c:v>44652</c:v>
              </c:pt>
              <c:pt idx="34">
                <c:v>44682</c:v>
              </c:pt>
              <c:pt idx="35">
                <c:v>44713</c:v>
              </c:pt>
              <c:pt idx="36">
                <c:v>44743</c:v>
              </c:pt>
              <c:pt idx="37">
                <c:v>44774</c:v>
              </c:pt>
              <c:pt idx="38">
                <c:v>44805</c:v>
              </c:pt>
              <c:pt idx="39">
                <c:v>44835</c:v>
              </c:pt>
              <c:pt idx="40">
                <c:v>44866</c:v>
              </c:pt>
              <c:pt idx="41">
                <c:v>44896</c:v>
              </c:pt>
              <c:pt idx="42">
                <c:v>44927</c:v>
              </c:pt>
              <c:pt idx="43">
                <c:v>44958</c:v>
              </c:pt>
              <c:pt idx="44">
                <c:v>44986</c:v>
              </c:pt>
              <c:pt idx="45">
                <c:v>45017</c:v>
              </c:pt>
              <c:pt idx="46">
                <c:v>45047</c:v>
              </c:pt>
              <c:pt idx="47">
                <c:v>45078</c:v>
              </c:pt>
              <c:pt idx="48">
                <c:v>45108</c:v>
              </c:pt>
            </c:numLit>
          </c:cat>
          <c:val>
            <c:numLit>
              <c:formatCode>General</c:formatCode>
              <c:ptCount val="49"/>
              <c:pt idx="0">
                <c:v>109.80722707206337</c:v>
              </c:pt>
              <c:pt idx="1">
                <c:v>107.52162990455648</c:v>
              </c:pt>
              <c:pt idx="2">
                <c:v>110.23785075526634</c:v>
              </c:pt>
              <c:pt idx="3">
                <c:v>110.10514411357148</c:v>
              </c:pt>
              <c:pt idx="4">
                <c:v>108.30817534572479</c:v>
              </c:pt>
              <c:pt idx="5">
                <c:v>111.91703622861888</c:v>
              </c:pt>
              <c:pt idx="6">
                <c:v>110.1488202233493</c:v>
              </c:pt>
              <c:pt idx="7">
                <c:v>110.92188733814983</c:v>
              </c:pt>
              <c:pt idx="8">
                <c:v>111.03337502031385</c:v>
              </c:pt>
              <c:pt idx="9">
                <c:v>109.00063069583861</c:v>
              </c:pt>
              <c:pt idx="10">
                <c:v>109.18776313101684</c:v>
              </c:pt>
              <c:pt idx="11">
                <c:v>113.47080458686413</c:v>
              </c:pt>
              <c:pt idx="12">
                <c:v>113.28306975950331</c:v>
              </c:pt>
              <c:pt idx="13">
                <c:v>115.70968647067107</c:v>
              </c:pt>
              <c:pt idx="14">
                <c:v>118.27365615010939</c:v>
              </c:pt>
              <c:pt idx="15">
                <c:v>115.70802698472005</c:v>
              </c:pt>
              <c:pt idx="16">
                <c:v>121.43470545752844</c:v>
              </c:pt>
              <c:pt idx="17">
                <c:v>118.95602974951274</c:v>
              </c:pt>
              <c:pt idx="18">
                <c:v>115.39358235952612</c:v>
              </c:pt>
              <c:pt idx="19">
                <c:v>118.0321314177248</c:v>
              </c:pt>
              <c:pt idx="20">
                <c:v>116.23898210460368</c:v>
              </c:pt>
              <c:pt idx="21">
                <c:v>121.28559182408711</c:v>
              </c:pt>
              <c:pt idx="22">
                <c:v>119.09735162987386</c:v>
              </c:pt>
              <c:pt idx="23">
                <c:v>118.05100860369599</c:v>
              </c:pt>
              <c:pt idx="24">
                <c:v>116.19374805348495</c:v>
              </c:pt>
              <c:pt idx="25">
                <c:v>117.01260853457866</c:v>
              </c:pt>
              <c:pt idx="26">
                <c:v>117.2403068977107</c:v>
              </c:pt>
              <c:pt idx="27">
                <c:v>119.65333886091538</c:v>
              </c:pt>
              <c:pt idx="28">
                <c:v>116.31002756757</c:v>
              </c:pt>
              <c:pt idx="29">
                <c:v>117.56327761672969</c:v>
              </c:pt>
              <c:pt idx="30">
                <c:v>120.23454526201263</c:v>
              </c:pt>
              <c:pt idx="31">
                <c:v>118.39463821132878</c:v>
              </c:pt>
              <c:pt idx="32">
                <c:v>121.1757661573449</c:v>
              </c:pt>
              <c:pt idx="33">
                <c:v>116.58142580136506</c:v>
              </c:pt>
              <c:pt idx="34">
                <c:v>120.33627391395918</c:v>
              </c:pt>
              <c:pt idx="35">
                <c:v>121.84650268215873</c:v>
              </c:pt>
              <c:pt idx="36">
                <c:v>121.85889307965468</c:v>
              </c:pt>
              <c:pt idx="37">
                <c:v>121.63818604509136</c:v>
              </c:pt>
              <c:pt idx="38">
                <c:v>121.0947917372375</c:v>
              </c:pt>
              <c:pt idx="39">
                <c:v>120.98367204558672</c:v>
              </c:pt>
              <c:pt idx="40">
                <c:v>119.66893924710951</c:v>
              </c:pt>
              <c:pt idx="41">
                <c:v>120.89937008726695</c:v>
              </c:pt>
              <c:pt idx="42">
                <c:v>122.05492948173249</c:v>
              </c:pt>
              <c:pt idx="43">
                <c:v>122.09382356133958</c:v>
              </c:pt>
              <c:pt idx="44">
                <c:v>122.92134611749648</c:v>
              </c:pt>
              <c:pt idx="45">
                <c:v>121.48591531733793</c:v>
              </c:pt>
              <c:pt idx="46">
                <c:v>120.76008723133995</c:v>
              </c:pt>
              <c:pt idx="47">
                <c:v>125.10712241056434</c:v>
              </c:pt>
              <c:pt idx="48">
                <c:v>124.00660712992899</c:v>
              </c:pt>
            </c:numLit>
          </c:val>
          <c:smooth val="0"/>
          <c:extLst>
            <c:ext xmlns:c16="http://schemas.microsoft.com/office/drawing/2014/chart" uri="{C3380CC4-5D6E-409C-BE32-E72D297353CC}">
              <c16:uniqueId val="{00000002-E6C2-426A-A880-12F798F91556}"/>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245DD910-DE11-41A7-89F0-B0416BE58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34D240B5-D1FF-46F3-BF54-1BAA6C51D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9C6FA9F5-899A-4A95-85AC-8B9463D9A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B4B06ADE-2A30-4C67-B074-271E1B0651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B593E4C9-2F50-4AB4-8E7B-CB514392B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18DFA846-1D96-42DB-B32F-6B8382E061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164B5FE3-0EE1-47A3-9088-40F89C25B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78FEB3A9-4F01-46AC-90DE-86FD24E02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B8B9FBC5-D05E-4C22-B635-F3717A644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3A343443-7344-4B8C-A904-E224AC5217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A6BB4DEE-7D8E-46A3-BD8D-50DE0D29E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2C10D8A1-3F72-4218-8BF3-57CB457D24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87070957-B03B-4837-BB27-327194F8F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0663B8D2-9965-458C-AF68-1EB59A7AAF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33B33FF4-4C6B-497F-B00B-BFB2BEAD2F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1D1ED090-9BE9-413A-B06F-59A3B69186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795FFDF7-8C5F-4DB8-A42D-9F451DE95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3653ACE3-8067-4D3C-B79B-0A18EB8D45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F447BC23-52FA-495F-A5BD-79096CAB6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8D9FA55D-9272-4D8D-965D-E99940CCB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8E89EAA1-A60B-47AF-A1C6-200ACFDF0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18192D4C-8568-41BF-9351-23C3D5E9F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C811F9B9-78D0-44F0-90AA-B2AD11786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93DD5641-CCE1-450F-B2C9-4D7D33BA65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7C2A77E8-1EB9-41B2-8660-DA495F5F560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9995EB4B-A7A7-4E20-AC53-400BB03FB10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4D63C618-7364-4F88-8B45-4E222F76F5E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DE1E024C-74B3-4A2A-91EB-2CCDDE89F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492A5AC7-7168-4CCF-8524-DE5BD3ED2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2B544511-1459-45CD-8FAA-E5F2BE19A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DFCB10DD-BCDF-4AF6-806A-805B5546905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86E7B3FA-C3D0-4EB6-9D9C-F349BAD3882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D4B7438C-957E-4F63-B1DD-E15127F4023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EBC999BD-9550-4C18-9FD0-8A23E182229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B17A4F38-D280-4A38-A973-B1218A38586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3E3A4529-866D-4505-AFB7-D2EFCC1B10F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87AE8754-AEE4-4B32-B0A2-3C0CB6B9A17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50B91F9F-7EF8-4B8B-8D30-FB2DBF06BE5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8E41ADDA-43BA-4F20-A29A-41531045096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1E41E763-30D3-488B-8601-D5B76CEF4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AA8A5894-9596-4391-9BB6-7BF8CBFD16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D81F9100-612B-4191-8E57-7268D71F5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_hors_cov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NSA_R9"/>
      <sheetName val="SA_R9"/>
      <sheetName val="RA_R9"/>
      <sheetName val="NSA_INDICES"/>
      <sheetName val="SA_INDICES"/>
      <sheetName val="RA_INDICES"/>
    </sheetNames>
    <sheetDataSet>
      <sheetData sheetId="0"/>
      <sheetData sheetId="1"/>
      <sheetData sheetId="2"/>
      <sheetData sheetId="3"/>
      <sheetData sheetId="4">
        <row r="3">
          <cell r="BZ3">
            <v>43647</v>
          </cell>
          <cell r="CA3">
            <v>43678</v>
          </cell>
          <cell r="CB3">
            <v>43709</v>
          </cell>
          <cell r="CC3">
            <v>43739</v>
          </cell>
          <cell r="CD3">
            <v>43770</v>
          </cell>
          <cell r="CE3">
            <v>43800</v>
          </cell>
          <cell r="CF3">
            <v>43831</v>
          </cell>
          <cell r="CG3">
            <v>43862</v>
          </cell>
          <cell r="CH3">
            <v>43891</v>
          </cell>
          <cell r="CI3">
            <v>43922</v>
          </cell>
          <cell r="CJ3">
            <v>43952</v>
          </cell>
          <cell r="CK3">
            <v>43983</v>
          </cell>
          <cell r="CL3">
            <v>44013</v>
          </cell>
          <cell r="CM3">
            <v>44044</v>
          </cell>
          <cell r="CN3">
            <v>44075</v>
          </cell>
          <cell r="CO3">
            <v>44105</v>
          </cell>
          <cell r="CP3">
            <v>44136</v>
          </cell>
          <cell r="CQ3">
            <v>44166</v>
          </cell>
          <cell r="CR3">
            <v>44197</v>
          </cell>
          <cell r="CS3">
            <v>44228</v>
          </cell>
          <cell r="CT3">
            <v>44256</v>
          </cell>
          <cell r="CU3">
            <v>44287</v>
          </cell>
          <cell r="CV3">
            <v>44317</v>
          </cell>
          <cell r="CW3">
            <v>44348</v>
          </cell>
          <cell r="CX3">
            <v>44378</v>
          </cell>
          <cell r="CY3">
            <v>44409</v>
          </cell>
          <cell r="CZ3">
            <v>44440</v>
          </cell>
          <cell r="DA3">
            <v>44470</v>
          </cell>
          <cell r="DB3">
            <v>44501</v>
          </cell>
          <cell r="DC3">
            <v>44531</v>
          </cell>
          <cell r="DD3">
            <v>44562</v>
          </cell>
          <cell r="DE3">
            <v>44593</v>
          </cell>
          <cell r="DF3">
            <v>44621</v>
          </cell>
          <cell r="DG3">
            <v>44652</v>
          </cell>
          <cell r="DH3">
            <v>44682</v>
          </cell>
          <cell r="DI3">
            <v>44713</v>
          </cell>
          <cell r="DJ3">
            <v>44743</v>
          </cell>
          <cell r="DK3">
            <v>44774</v>
          </cell>
          <cell r="DL3">
            <v>44805</v>
          </cell>
          <cell r="DM3">
            <v>44835</v>
          </cell>
          <cell r="DN3">
            <v>44866</v>
          </cell>
          <cell r="DO3">
            <v>44896</v>
          </cell>
          <cell r="DP3">
            <v>44927</v>
          </cell>
          <cell r="DQ3">
            <v>44958</v>
          </cell>
          <cell r="DR3">
            <v>44986</v>
          </cell>
          <cell r="DS3">
            <v>45017</v>
          </cell>
          <cell r="DT3">
            <v>45047</v>
          </cell>
          <cell r="DU3">
            <v>45078</v>
          </cell>
          <cell r="DV3">
            <v>45108</v>
          </cell>
        </row>
        <row r="28">
          <cell r="E28" t="str">
            <v>TOTAL généralistes</v>
          </cell>
          <cell r="BZ28">
            <v>75.057501295661737</v>
          </cell>
          <cell r="CA28">
            <v>72.90830779119203</v>
          </cell>
          <cell r="CB28">
            <v>74.730220958458432</v>
          </cell>
          <cell r="CC28">
            <v>72.972980262400327</v>
          </cell>
          <cell r="CD28">
            <v>72.890585622190144</v>
          </cell>
          <cell r="CE28">
            <v>73.520171810116153</v>
          </cell>
          <cell r="CF28">
            <v>71.6431943293031</v>
          </cell>
          <cell r="CG28">
            <v>72.937914595279011</v>
          </cell>
          <cell r="CH28">
            <v>58.834032402269983</v>
          </cell>
          <cell r="CI28">
            <v>52.512243109128256</v>
          </cell>
          <cell r="CJ28">
            <v>70.830027385462273</v>
          </cell>
          <cell r="CK28">
            <v>74.249964316986777</v>
          </cell>
          <cell r="CL28">
            <v>70.698065482590863</v>
          </cell>
          <cell r="CM28">
            <v>70.188816795751777</v>
          </cell>
          <cell r="CN28">
            <v>70.083145769489263</v>
          </cell>
          <cell r="CO28">
            <v>67.267428489028489</v>
          </cell>
          <cell r="CP28">
            <v>72.558506479933357</v>
          </cell>
          <cell r="CQ28">
            <v>68.051082228283832</v>
          </cell>
          <cell r="CR28">
            <v>73.020206238247226</v>
          </cell>
          <cell r="CS28">
            <v>72.557330172958316</v>
          </cell>
          <cell r="CT28">
            <v>74.553746203726647</v>
          </cell>
          <cell r="CU28">
            <v>73.422910337664206</v>
          </cell>
          <cell r="CV28">
            <v>71.270078059511448</v>
          </cell>
          <cell r="CW28">
            <v>68.163627098767037</v>
          </cell>
          <cell r="CX28">
            <v>67.184441429908517</v>
          </cell>
          <cell r="CY28">
            <v>65.64796294133788</v>
          </cell>
          <cell r="CZ28">
            <v>66.592515587898006</v>
          </cell>
          <cell r="DA28">
            <v>65.481585006050608</v>
          </cell>
          <cell r="DB28">
            <v>66.325845296441926</v>
          </cell>
          <cell r="DC28">
            <v>64.545939745544757</v>
          </cell>
          <cell r="DD28">
            <v>63.534744379909569</v>
          </cell>
          <cell r="DE28">
            <v>61.39638729955935</v>
          </cell>
          <cell r="DF28">
            <v>61.236740193830428</v>
          </cell>
          <cell r="DG28">
            <v>63.585880622875713</v>
          </cell>
          <cell r="DH28">
            <v>63.606912096326383</v>
          </cell>
          <cell r="DI28">
            <v>63.608101702624687</v>
          </cell>
          <cell r="DJ28">
            <v>63.913328842655815</v>
          </cell>
          <cell r="DK28">
            <v>64.839678910768896</v>
          </cell>
          <cell r="DL28">
            <v>63.708310789685321</v>
          </cell>
          <cell r="DM28">
            <v>63.80470900592946</v>
          </cell>
          <cell r="DN28">
            <v>62.212853238317187</v>
          </cell>
          <cell r="DO28">
            <v>61.594785539861455</v>
          </cell>
          <cell r="DP28">
            <v>62.412175634101509</v>
          </cell>
          <cell r="DQ28">
            <v>59.777378831637662</v>
          </cell>
          <cell r="DR28">
            <v>61.054409096221242</v>
          </cell>
          <cell r="DS28">
            <v>60.611692963829441</v>
          </cell>
          <cell r="DT28">
            <v>61.721365855454444</v>
          </cell>
          <cell r="DU28">
            <v>61.709866512047206</v>
          </cell>
          <cell r="DV28">
            <v>59.62448305377179</v>
          </cell>
        </row>
        <row r="51">
          <cell r="E51" t="str">
            <v>TOTAL spécialistes</v>
          </cell>
          <cell r="BZ51">
            <v>99.536615911550214</v>
          </cell>
          <cell r="CA51">
            <v>96.017036546341018</v>
          </cell>
          <cell r="CB51">
            <v>94.634213871255639</v>
          </cell>
          <cell r="CC51">
            <v>97.131179935779002</v>
          </cell>
          <cell r="CD51">
            <v>100.00078132212667</v>
          </cell>
          <cell r="CE51">
            <v>96.585888754602038</v>
          </cell>
          <cell r="CF51">
            <v>96.826082645305334</v>
          </cell>
          <cell r="CG51">
            <v>97.822606337866333</v>
          </cell>
          <cell r="CH51">
            <v>86.821250483764487</v>
          </cell>
          <cell r="CI51">
            <v>47.249987699395838</v>
          </cell>
          <cell r="CJ51">
            <v>67.891477114153176</v>
          </cell>
          <cell r="CK51">
            <v>83.191630311844705</v>
          </cell>
          <cell r="CL51">
            <v>89.680244653536164</v>
          </cell>
          <cell r="CM51">
            <v>91.989579811297503</v>
          </cell>
          <cell r="CN51">
            <v>92.325478648236469</v>
          </cell>
          <cell r="CO51">
            <v>91.084067115861131</v>
          </cell>
          <cell r="CP51">
            <v>89.351627097032804</v>
          </cell>
          <cell r="CQ51">
            <v>89.185203534682046</v>
          </cell>
          <cell r="CR51">
            <v>93.691922831943046</v>
          </cell>
          <cell r="CS51">
            <v>90.154670438885105</v>
          </cell>
          <cell r="CT51">
            <v>87.121847520042579</v>
          </cell>
          <cell r="CU51">
            <v>92.266128104190983</v>
          </cell>
          <cell r="CV51">
            <v>89.27464886892173</v>
          </cell>
          <cell r="CW51">
            <v>89.755098631233466</v>
          </cell>
          <cell r="CX51">
            <v>89.006036899965963</v>
          </cell>
          <cell r="CY51">
            <v>89.294709949394885</v>
          </cell>
          <cell r="CZ51">
            <v>90.020188117994195</v>
          </cell>
          <cell r="DA51">
            <v>91.363773703319154</v>
          </cell>
          <cell r="DB51">
            <v>88.967511315905512</v>
          </cell>
          <cell r="DC51">
            <v>91.864341381926323</v>
          </cell>
          <cell r="DD51">
            <v>90.796044015288189</v>
          </cell>
          <cell r="DE51">
            <v>88.050255522976116</v>
          </cell>
          <cell r="DF51">
            <v>86.873603410046258</v>
          </cell>
          <cell r="DG51">
            <v>85.46733655844406</v>
          </cell>
          <cell r="DH51">
            <v>94.825983442845811</v>
          </cell>
          <cell r="DI51">
            <v>90.604640762258938</v>
          </cell>
          <cell r="DJ51">
            <v>91.613521790265679</v>
          </cell>
          <cell r="DK51">
            <v>92.194637012428657</v>
          </cell>
          <cell r="DL51">
            <v>92.167392914168531</v>
          </cell>
          <cell r="DM51">
            <v>90.225764082425414</v>
          </cell>
          <cell r="DN51">
            <v>91.833052969650751</v>
          </cell>
          <cell r="DO51">
            <v>91.871630087123634</v>
          </cell>
          <cell r="DP51">
            <v>92.438053579326876</v>
          </cell>
          <cell r="DQ51">
            <v>92.100465572952075</v>
          </cell>
          <cell r="DR51">
            <v>91.762124104605078</v>
          </cell>
          <cell r="DS51">
            <v>91.864479737921542</v>
          </cell>
          <cell r="DT51">
            <v>92.754702938299943</v>
          </cell>
          <cell r="DU51">
            <v>95.93243965570511</v>
          </cell>
          <cell r="DV51">
            <v>92.407018505850672</v>
          </cell>
        </row>
        <row r="55">
          <cell r="E55" t="str">
            <v>Honoraires de dentistes</v>
          </cell>
          <cell r="BZ55">
            <v>95.289948765966741</v>
          </cell>
          <cell r="CA55">
            <v>97.545151821082243</v>
          </cell>
          <cell r="CB55">
            <v>96.566086732046259</v>
          </cell>
          <cell r="CC55">
            <v>94.609554676621997</v>
          </cell>
          <cell r="CD55">
            <v>95.804252612348648</v>
          </cell>
          <cell r="CE55">
            <v>95.853252837464893</v>
          </cell>
          <cell r="CF55">
            <v>95.922749187756125</v>
          </cell>
          <cell r="CG55">
            <v>97.967840296154108</v>
          </cell>
          <cell r="CH55">
            <v>48.303955364719656</v>
          </cell>
          <cell r="CI55">
            <v>-0.13472542430477114</v>
          </cell>
          <cell r="CJ55">
            <v>65.159572229193401</v>
          </cell>
          <cell r="CK55">
            <v>100.93856224580287</v>
          </cell>
          <cell r="CL55">
            <v>104.43279836432077</v>
          </cell>
          <cell r="CM55">
            <v>104.65637670981103</v>
          </cell>
          <cell r="CN55">
            <v>99.894053685479449</v>
          </cell>
          <cell r="CO55">
            <v>96.545254853959236</v>
          </cell>
          <cell r="CP55">
            <v>100.46146955750812</v>
          </cell>
          <cell r="CQ55">
            <v>99.564056343853025</v>
          </cell>
          <cell r="CR55">
            <v>99.867325971528146</v>
          </cell>
          <cell r="CS55">
            <v>100.03705283501654</v>
          </cell>
          <cell r="CT55">
            <v>95.415367641767801</v>
          </cell>
          <cell r="CU55">
            <v>100.73483073223646</v>
          </cell>
          <cell r="CV55">
            <v>97.307010549425229</v>
          </cell>
          <cell r="CW55">
            <v>100.44480948054928</v>
          </cell>
          <cell r="CX55">
            <v>100.66112246301601</v>
          </cell>
          <cell r="CY55">
            <v>95.115530374952712</v>
          </cell>
          <cell r="CZ55">
            <v>100.85836929395052</v>
          </cell>
          <cell r="DA55">
            <v>100.7053401734958</v>
          </cell>
          <cell r="DB55">
            <v>98.021041114620829</v>
          </cell>
          <cell r="DC55">
            <v>95.624415404638512</v>
          </cell>
          <cell r="DD55">
            <v>99.578907014535616</v>
          </cell>
          <cell r="DE55">
            <v>99.438882804900459</v>
          </cell>
          <cell r="DF55">
            <v>100.57442157598857</v>
          </cell>
          <cell r="DG55">
            <v>98.909975793806709</v>
          </cell>
          <cell r="DH55">
            <v>104.45883040357857</v>
          </cell>
          <cell r="DI55">
            <v>100.21142890023238</v>
          </cell>
          <cell r="DJ55">
            <v>100.20853150651823</v>
          </cell>
          <cell r="DK55">
            <v>99.719094714786948</v>
          </cell>
          <cell r="DL55">
            <v>101.62436581556156</v>
          </cell>
          <cell r="DM55">
            <v>104.31910837945159</v>
          </cell>
          <cell r="DN55">
            <v>102.746877109791</v>
          </cell>
          <cell r="DO55">
            <v>100.46618648398118</v>
          </cell>
          <cell r="DP55">
            <v>103.24217828166282</v>
          </cell>
          <cell r="DQ55">
            <v>100.43850537505001</v>
          </cell>
          <cell r="DR55">
            <v>105.18835458329252</v>
          </cell>
          <cell r="DS55">
            <v>102.42024232342482</v>
          </cell>
          <cell r="DT55">
            <v>103.02776416095448</v>
          </cell>
          <cell r="DU55">
            <v>104.92515463430658</v>
          </cell>
          <cell r="DV55">
            <v>103.3079190021962</v>
          </cell>
        </row>
        <row r="69">
          <cell r="E69" t="str">
            <v>TOTAL Infirmiers</v>
          </cell>
          <cell r="BZ69">
            <v>98.283112001343071</v>
          </cell>
          <cell r="CA69">
            <v>98.272714244342524</v>
          </cell>
          <cell r="CB69">
            <v>97.893389255433732</v>
          </cell>
          <cell r="CC69">
            <v>98.234027692591255</v>
          </cell>
          <cell r="CD69">
            <v>94.312822849661373</v>
          </cell>
          <cell r="CE69">
            <v>99.357048192456261</v>
          </cell>
          <cell r="CF69">
            <v>97.718992216348681</v>
          </cell>
          <cell r="CG69">
            <v>96.93850408822145</v>
          </cell>
          <cell r="CH69">
            <v>97.134699536262232</v>
          </cell>
          <cell r="CI69">
            <v>96.346583976380174</v>
          </cell>
          <cell r="CJ69">
            <v>95.745806113712078</v>
          </cell>
          <cell r="CK69">
            <v>101.81995050022559</v>
          </cell>
          <cell r="CL69">
            <v>99.428384408794017</v>
          </cell>
          <cell r="CM69">
            <v>99.73344749708707</v>
          </cell>
          <cell r="CN69">
            <v>100.90666966432286</v>
          </cell>
          <cell r="CO69">
            <v>97.855658732704811</v>
          </cell>
          <cell r="CP69">
            <v>106.22040769552098</v>
          </cell>
          <cell r="CQ69">
            <v>102.13290793189425</v>
          </cell>
          <cell r="CR69">
            <v>101.07673768490774</v>
          </cell>
          <cell r="CS69">
            <v>101.60234313130945</v>
          </cell>
          <cell r="CT69">
            <v>99.732019523405924</v>
          </cell>
          <cell r="CU69">
            <v>102.06877235038128</v>
          </cell>
          <cell r="CV69">
            <v>100.08634569155097</v>
          </cell>
          <cell r="CW69">
            <v>98.097659774601595</v>
          </cell>
          <cell r="CX69">
            <v>96.988074823391869</v>
          </cell>
          <cell r="CY69">
            <v>97.405048075834102</v>
          </cell>
          <cell r="CZ69">
            <v>96.630161066796944</v>
          </cell>
          <cell r="DA69">
            <v>97.496259722185755</v>
          </cell>
          <cell r="DB69">
            <v>96.938677398886909</v>
          </cell>
          <cell r="DC69">
            <v>96.722789972677347</v>
          </cell>
          <cell r="DD69">
            <v>98.560270794075464</v>
          </cell>
          <cell r="DE69">
            <v>98.589138790849532</v>
          </cell>
          <cell r="DF69">
            <v>97.912263404879411</v>
          </cell>
          <cell r="DG69">
            <v>94.988487481975497</v>
          </cell>
          <cell r="DH69">
            <v>97.066664438551044</v>
          </cell>
          <cell r="DI69">
            <v>97.13478678274393</v>
          </cell>
          <cell r="DJ69">
            <v>98.67442292101542</v>
          </cell>
          <cell r="DK69">
            <v>97.224275197439937</v>
          </cell>
          <cell r="DL69">
            <v>93.364673034254508</v>
          </cell>
          <cell r="DM69">
            <v>95.060285160246551</v>
          </cell>
          <cell r="DN69">
            <v>93.767104824227104</v>
          </cell>
          <cell r="DO69">
            <v>94.530259750241513</v>
          </cell>
          <cell r="DP69">
            <v>94.267178068820243</v>
          </cell>
          <cell r="DQ69">
            <v>92.325201101590309</v>
          </cell>
          <cell r="DR69">
            <v>92.800308896352959</v>
          </cell>
          <cell r="DS69">
            <v>92.240555313192388</v>
          </cell>
          <cell r="DT69">
            <v>91.036709986369104</v>
          </cell>
          <cell r="DU69">
            <v>93.330804620935865</v>
          </cell>
          <cell r="DV69">
            <v>92.141268676917235</v>
          </cell>
        </row>
        <row r="74">
          <cell r="E74" t="str">
            <v>Montants masseurs-kiné</v>
          </cell>
          <cell r="BZ74">
            <v>94.291216139685901</v>
          </cell>
          <cell r="CA74">
            <v>94.689715014570538</v>
          </cell>
          <cell r="CB74">
            <v>96.366757104354576</v>
          </cell>
          <cell r="CC74">
            <v>94.706849689725786</v>
          </cell>
          <cell r="CD74">
            <v>95.080939372973845</v>
          </cell>
          <cell r="CE74">
            <v>94.161673057069166</v>
          </cell>
          <cell r="CF74">
            <v>94.818865728901443</v>
          </cell>
          <cell r="CG74">
            <v>93.950190663438562</v>
          </cell>
          <cell r="CH74">
            <v>76.893597207318223</v>
          </cell>
          <cell r="CI74">
            <v>21.984995395561334</v>
          </cell>
          <cell r="CJ74">
            <v>49.513399668198247</v>
          </cell>
          <cell r="CK74">
            <v>85.743175283789668</v>
          </cell>
          <cell r="CL74">
            <v>90.020049156425145</v>
          </cell>
          <cell r="CM74">
            <v>92.361529580320592</v>
          </cell>
          <cell r="CN74">
            <v>91.546929299553341</v>
          </cell>
          <cell r="CO74">
            <v>91.389001291487276</v>
          </cell>
          <cell r="CP74">
            <v>92.280056520904267</v>
          </cell>
          <cell r="CQ74">
            <v>93.569842460512618</v>
          </cell>
          <cell r="CR74">
            <v>88.12631570219888</v>
          </cell>
          <cell r="CS74">
            <v>90.842031065745743</v>
          </cell>
          <cell r="CT74">
            <v>89.756958439750491</v>
          </cell>
          <cell r="CU74">
            <v>91.952919543448445</v>
          </cell>
          <cell r="CV74">
            <v>91.566617678937249</v>
          </cell>
          <cell r="CW74">
            <v>90.921667389324384</v>
          </cell>
          <cell r="CX74">
            <v>90.445792771252869</v>
          </cell>
          <cell r="CY74">
            <v>87.711100040287334</v>
          </cell>
          <cell r="CZ74">
            <v>88.604625461201366</v>
          </cell>
          <cell r="DA74">
            <v>89.965325723369943</v>
          </cell>
          <cell r="DB74">
            <v>88.142035232075628</v>
          </cell>
          <cell r="DC74">
            <v>87.45309494208179</v>
          </cell>
          <cell r="DD74">
            <v>89.391224550119873</v>
          </cell>
          <cell r="DE74">
            <v>86.988833966892571</v>
          </cell>
          <cell r="DF74">
            <v>87.614327349335653</v>
          </cell>
          <cell r="DG74">
            <v>85.58552963184944</v>
          </cell>
          <cell r="DH74">
            <v>88.443256581367692</v>
          </cell>
          <cell r="DI74">
            <v>89.010387800571337</v>
          </cell>
          <cell r="DJ74">
            <v>90.32636227020943</v>
          </cell>
          <cell r="DK74">
            <v>89.836963548292346</v>
          </cell>
          <cell r="DL74">
            <v>89.249257028012195</v>
          </cell>
          <cell r="DM74">
            <v>88.651140907837714</v>
          </cell>
          <cell r="DN74">
            <v>89.157632135454278</v>
          </cell>
          <cell r="DO74">
            <v>89.401622877525526</v>
          </cell>
          <cell r="DP74">
            <v>89.355687648058449</v>
          </cell>
          <cell r="DQ74">
            <v>90.175740605582362</v>
          </cell>
          <cell r="DR74">
            <v>91.129770789018721</v>
          </cell>
          <cell r="DS74">
            <v>90.806312374366598</v>
          </cell>
          <cell r="DT74">
            <v>88.919906684510408</v>
          </cell>
          <cell r="DU74">
            <v>91.66963846159652</v>
          </cell>
          <cell r="DV74">
            <v>89.310682198391177</v>
          </cell>
        </row>
        <row r="83">
          <cell r="E83" t="str">
            <v>TOTAL Laboratoires</v>
          </cell>
          <cell r="BZ83">
            <v>89.040490354323254</v>
          </cell>
          <cell r="CA83">
            <v>85.657337068852328</v>
          </cell>
          <cell r="CB83">
            <v>84.635073803715073</v>
          </cell>
          <cell r="CC83">
            <v>86.002128878441681</v>
          </cell>
          <cell r="CD83">
            <v>90.280482187125529</v>
          </cell>
          <cell r="CE83">
            <v>85.815900418690873</v>
          </cell>
          <cell r="CF83">
            <v>85.892038473680742</v>
          </cell>
          <cell r="CG83">
            <v>87.095726079897091</v>
          </cell>
          <cell r="CH83">
            <v>74.651778087962086</v>
          </cell>
          <cell r="CI83">
            <v>57.498526966452388</v>
          </cell>
          <cell r="CJ83">
            <v>82.839817098076523</v>
          </cell>
          <cell r="CK83">
            <v>94.999607228097744</v>
          </cell>
          <cell r="CL83">
            <v>94.209315269440367</v>
          </cell>
          <cell r="CM83">
            <v>95.853948600574739</v>
          </cell>
          <cell r="CN83">
            <v>102.34722463774213</v>
          </cell>
          <cell r="CO83">
            <v>118.84617843059972</v>
          </cell>
          <cell r="CP83">
            <v>150.95810586700321</v>
          </cell>
          <cell r="CQ83">
            <v>128.47140612337185</v>
          </cell>
          <cell r="CR83">
            <v>128.02945720040086</v>
          </cell>
          <cell r="CS83">
            <v>126.96805731601377</v>
          </cell>
          <cell r="CT83">
            <v>119.3190981747025</v>
          </cell>
          <cell r="CU83">
            <v>121.87978204849968</v>
          </cell>
          <cell r="CV83">
            <v>110.14581136532091</v>
          </cell>
          <cell r="CW83">
            <v>99.525783319746353</v>
          </cell>
          <cell r="CX83">
            <v>100.2374090114847</v>
          </cell>
          <cell r="CY83">
            <v>102.4672012101439</v>
          </cell>
          <cell r="CZ83">
            <v>99.822065504904955</v>
          </cell>
          <cell r="DA83">
            <v>95.933921057573684</v>
          </cell>
          <cell r="DB83">
            <v>98.422072618664615</v>
          </cell>
          <cell r="DC83">
            <v>100.32699699373759</v>
          </cell>
          <cell r="DD83">
            <v>113.46873388232285</v>
          </cell>
          <cell r="DE83">
            <v>106.38228280032702</v>
          </cell>
          <cell r="DF83">
            <v>98.046126363900967</v>
          </cell>
          <cell r="DG83">
            <v>97.527334255410111</v>
          </cell>
          <cell r="DH83">
            <v>95.90336244284876</v>
          </cell>
          <cell r="DI83">
            <v>90.911550735800503</v>
          </cell>
          <cell r="DJ83">
            <v>96.247945170336067</v>
          </cell>
          <cell r="DK83">
            <v>89.997285341447892</v>
          </cell>
          <cell r="DL83">
            <v>84.773071410847109</v>
          </cell>
          <cell r="DM83">
            <v>87.714324078268916</v>
          </cell>
          <cell r="DN83">
            <v>82.095568426050761</v>
          </cell>
          <cell r="DO83">
            <v>82.417224749861276</v>
          </cell>
          <cell r="DP83">
            <v>79.168525583960914</v>
          </cell>
          <cell r="DQ83">
            <v>75.398200084583806</v>
          </cell>
          <cell r="DR83">
            <v>74.01037309002858</v>
          </cell>
          <cell r="DS83">
            <v>71.942411398395905</v>
          </cell>
          <cell r="DT83">
            <v>70.914064415890834</v>
          </cell>
          <cell r="DU83">
            <v>74.709908847212546</v>
          </cell>
          <cell r="DV83">
            <v>73.347258581483644</v>
          </cell>
        </row>
        <row r="89">
          <cell r="E89" t="str">
            <v>TOTAL transports</v>
          </cell>
          <cell r="BZ89">
            <v>90.089604533379912</v>
          </cell>
          <cell r="CA89">
            <v>87.012575969176126</v>
          </cell>
          <cell r="CB89">
            <v>86.932402062643092</v>
          </cell>
          <cell r="CC89">
            <v>89.775485929175801</v>
          </cell>
          <cell r="CD89">
            <v>87.169561140831803</v>
          </cell>
          <cell r="CE89">
            <v>89.055257584813035</v>
          </cell>
          <cell r="CF89">
            <v>88.438261984654858</v>
          </cell>
          <cell r="CG89">
            <v>90.09054993700164</v>
          </cell>
          <cell r="CH89">
            <v>89.749556723389929</v>
          </cell>
          <cell r="CI89">
            <v>61.002842132579552</v>
          </cell>
          <cell r="CJ89">
            <v>66.053520980159902</v>
          </cell>
          <cell r="CK89">
            <v>67.432543708762822</v>
          </cell>
          <cell r="CL89">
            <v>73.029729162699823</v>
          </cell>
          <cell r="CM89">
            <v>76.707334974707337</v>
          </cell>
          <cell r="CN89">
            <v>82.947924235014597</v>
          </cell>
          <cell r="CO89">
            <v>78.307467077687363</v>
          </cell>
          <cell r="CP89">
            <v>84.910944816945317</v>
          </cell>
          <cell r="CQ89">
            <v>81.166474467971057</v>
          </cell>
          <cell r="CR89">
            <v>81.578538759595105</v>
          </cell>
          <cell r="CS89">
            <v>83.482354548656758</v>
          </cell>
          <cell r="CT89">
            <v>86.164584171873116</v>
          </cell>
          <cell r="CU89">
            <v>86.8680593441903</v>
          </cell>
          <cell r="CV89">
            <v>89.378538800027911</v>
          </cell>
          <cell r="CW89">
            <v>85.453791730016519</v>
          </cell>
          <cell r="CX89">
            <v>88.137786380595003</v>
          </cell>
          <cell r="CY89">
            <v>87.029113906215144</v>
          </cell>
          <cell r="CZ89">
            <v>86.631878527503886</v>
          </cell>
          <cell r="DA89">
            <v>89.876624574880552</v>
          </cell>
          <cell r="DB89">
            <v>87.449841946768998</v>
          </cell>
          <cell r="DC89">
            <v>86.688312580058394</v>
          </cell>
          <cell r="DD89">
            <v>87.224574965589611</v>
          </cell>
          <cell r="DE89">
            <v>87.038695951751777</v>
          </cell>
          <cell r="DF89">
            <v>87.225796076586192</v>
          </cell>
          <cell r="DG89">
            <v>86.721195878210949</v>
          </cell>
          <cell r="DH89">
            <v>88.282672366894687</v>
          </cell>
          <cell r="DI89">
            <v>87.175957458781411</v>
          </cell>
          <cell r="DJ89">
            <v>87.519420923103795</v>
          </cell>
          <cell r="DK89">
            <v>89.573807674263378</v>
          </cell>
          <cell r="DL89">
            <v>91.284418723096124</v>
          </cell>
          <cell r="DM89">
            <v>90.149533740551774</v>
          </cell>
          <cell r="DN89">
            <v>90.935500023460051</v>
          </cell>
          <cell r="DO89">
            <v>94.028234583717776</v>
          </cell>
          <cell r="DP89">
            <v>88.548423619682666</v>
          </cell>
          <cell r="DQ89">
            <v>90.810931585065248</v>
          </cell>
          <cell r="DR89">
            <v>91.204954664465149</v>
          </cell>
          <cell r="DS89">
            <v>92.203910185654863</v>
          </cell>
          <cell r="DT89">
            <v>90.061130565336668</v>
          </cell>
          <cell r="DU89">
            <v>90.743587723584469</v>
          </cell>
          <cell r="DV89">
            <v>92.096105939784323</v>
          </cell>
        </row>
        <row r="90">
          <cell r="E90" t="str">
            <v>IJ maladie</v>
          </cell>
          <cell r="BZ90">
            <v>96.553288306940232</v>
          </cell>
          <cell r="CA90">
            <v>94.66362642920582</v>
          </cell>
          <cell r="CB90">
            <v>99.461535927749964</v>
          </cell>
          <cell r="CC90">
            <v>96.413313698126274</v>
          </cell>
          <cell r="CD90">
            <v>98.696574840429633</v>
          </cell>
          <cell r="CE90">
            <v>103.36498576212922</v>
          </cell>
          <cell r="CF90">
            <v>103.02303387883744</v>
          </cell>
          <cell r="CG90">
            <v>101.11651318767856</v>
          </cell>
          <cell r="CH90">
            <v>108.21826168267583</v>
          </cell>
          <cell r="CI90">
            <v>141.40839442459634</v>
          </cell>
          <cell r="CJ90">
            <v>144.22063737690493</v>
          </cell>
          <cell r="CK90">
            <v>138.44662139910591</v>
          </cell>
          <cell r="CL90">
            <v>118.96886259605432</v>
          </cell>
          <cell r="CM90">
            <v>111.56481717606835</v>
          </cell>
          <cell r="CN90">
            <v>102.70868511682181</v>
          </cell>
          <cell r="CO90">
            <v>102.37320546138989</v>
          </cell>
          <cell r="CP90">
            <v>102.52489028971819</v>
          </cell>
          <cell r="CQ90">
            <v>101.39893815244785</v>
          </cell>
          <cell r="CR90">
            <v>97.540821704599381</v>
          </cell>
          <cell r="CS90">
            <v>101.75761364144603</v>
          </cell>
          <cell r="CT90">
            <v>98.724923072984055</v>
          </cell>
          <cell r="CU90">
            <v>106.27632086504737</v>
          </cell>
          <cell r="CV90">
            <v>101.32924937661214</v>
          </cell>
          <cell r="CW90">
            <v>99.88776366222703</v>
          </cell>
          <cell r="CX90">
            <v>96.888550636708899</v>
          </cell>
          <cell r="CY90">
            <v>91.91660163078258</v>
          </cell>
          <cell r="CZ90">
            <v>98.811720100834961</v>
          </cell>
          <cell r="DA90">
            <v>98.486162515054545</v>
          </cell>
          <cell r="DB90">
            <v>101.05506373668747</v>
          </cell>
          <cell r="DC90">
            <v>98.590886919677303</v>
          </cell>
          <cell r="DD90">
            <v>102.1912723659739</v>
          </cell>
          <cell r="DE90">
            <v>106.95209242509193</v>
          </cell>
          <cell r="DF90">
            <v>103.29813692467621</v>
          </cell>
          <cell r="DG90">
            <v>103.30517599997087</v>
          </cell>
          <cell r="DH90">
            <v>101.75671864518412</v>
          </cell>
          <cell r="DI90">
            <v>105.09922561480541</v>
          </cell>
          <cell r="DJ90">
            <v>98.868877779201284</v>
          </cell>
          <cell r="DK90">
            <v>105.0175243616944</v>
          </cell>
          <cell r="DL90">
            <v>106.77898867876429</v>
          </cell>
          <cell r="DM90">
            <v>110.69143232859957</v>
          </cell>
          <cell r="DN90">
            <v>104.62140950936028</v>
          </cell>
          <cell r="DO90">
            <v>107.91739675986148</v>
          </cell>
          <cell r="DP90">
            <v>106.25631736782093</v>
          </cell>
          <cell r="DQ90">
            <v>105.18393937655708</v>
          </cell>
          <cell r="DR90">
            <v>103.7997833567138</v>
          </cell>
          <cell r="DS90">
            <v>102.18798871883547</v>
          </cell>
          <cell r="DT90">
            <v>110.96415317710387</v>
          </cell>
          <cell r="DU90">
            <v>103.22751747797668</v>
          </cell>
          <cell r="DV90">
            <v>110.22210718369907</v>
          </cell>
        </row>
        <row r="91">
          <cell r="E91" t="str">
            <v>IJ AT</v>
          </cell>
          <cell r="BZ91">
            <v>99.08569856896095</v>
          </cell>
          <cell r="CA91">
            <v>102.20956702456083</v>
          </cell>
          <cell r="CB91">
            <v>99.95184931497792</v>
          </cell>
          <cell r="CC91">
            <v>104.14106228362606</v>
          </cell>
          <cell r="CD91">
            <v>100.24547754984681</v>
          </cell>
          <cell r="CE91">
            <v>99.684230447716359</v>
          </cell>
          <cell r="CF91">
            <v>98.857067936241918</v>
          </cell>
          <cell r="CG91">
            <v>97.312207035778059</v>
          </cell>
          <cell r="CH91">
            <v>102.85794152659209</v>
          </cell>
          <cell r="CI91">
            <v>95.427272251105833</v>
          </cell>
          <cell r="CJ91">
            <v>100.4994680194557</v>
          </cell>
          <cell r="CK91">
            <v>97.380684654031882</v>
          </cell>
          <cell r="CL91">
            <v>97.256347623102528</v>
          </cell>
          <cell r="CM91">
            <v>97.216509129616682</v>
          </cell>
          <cell r="CN91">
            <v>96.311403856428427</v>
          </cell>
          <cell r="CO91">
            <v>97.624868255465316</v>
          </cell>
          <cell r="CP91">
            <v>103.72473006686826</v>
          </cell>
          <cell r="CQ91">
            <v>100.2616187688845</v>
          </cell>
          <cell r="CR91">
            <v>102.61171822005579</v>
          </cell>
          <cell r="CS91">
            <v>99.513237518858588</v>
          </cell>
          <cell r="CT91">
            <v>98.566131971532755</v>
          </cell>
          <cell r="CU91">
            <v>99.747465935215544</v>
          </cell>
          <cell r="CV91">
            <v>98.405551925037742</v>
          </cell>
          <cell r="CW91">
            <v>94.412259234935973</v>
          </cell>
          <cell r="CX91">
            <v>96.892729994940566</v>
          </cell>
          <cell r="CY91">
            <v>94.708862358981889</v>
          </cell>
          <cell r="CZ91">
            <v>93.331246090346824</v>
          </cell>
          <cell r="DA91">
            <v>92.17060928357877</v>
          </cell>
          <cell r="DB91">
            <v>93.242016791587488</v>
          </cell>
          <cell r="DC91">
            <v>94.410993914280425</v>
          </cell>
          <cell r="DD91">
            <v>94.648257256648265</v>
          </cell>
          <cell r="DE91">
            <v>94.724422204665387</v>
          </cell>
          <cell r="DF91">
            <v>93.319593921205211</v>
          </cell>
          <cell r="DG91">
            <v>93.427859119587339</v>
          </cell>
          <cell r="DH91">
            <v>92.754794590906101</v>
          </cell>
          <cell r="DI91">
            <v>94.701451807730081</v>
          </cell>
          <cell r="DJ91">
            <v>94.015996100005239</v>
          </cell>
          <cell r="DK91">
            <v>95.226848495506502</v>
          </cell>
          <cell r="DL91">
            <v>97.132257550103446</v>
          </cell>
          <cell r="DM91">
            <v>107.36895754284608</v>
          </cell>
          <cell r="DN91">
            <v>94.125877801710445</v>
          </cell>
          <cell r="DO91">
            <v>88.541176888882518</v>
          </cell>
          <cell r="DP91">
            <v>92.326747381055469</v>
          </cell>
          <cell r="DQ91">
            <v>90.440563203423352</v>
          </cell>
          <cell r="DR91">
            <v>96.501548094476561</v>
          </cell>
          <cell r="DS91">
            <v>98.10333066768078</v>
          </cell>
          <cell r="DT91">
            <v>99.984756962444052</v>
          </cell>
          <cell r="DU91">
            <v>100.47846144035681</v>
          </cell>
          <cell r="DV91">
            <v>97.977458574798888</v>
          </cell>
        </row>
        <row r="107">
          <cell r="E107" t="str">
            <v>Médicaments de ville</v>
          </cell>
          <cell r="BZ107">
            <v>96.920077700193588</v>
          </cell>
          <cell r="CA107">
            <v>94.702950334203678</v>
          </cell>
          <cell r="CB107">
            <v>95.651296194175913</v>
          </cell>
          <cell r="CC107">
            <v>95.182630779467274</v>
          </cell>
          <cell r="CD107">
            <v>96.139111869905548</v>
          </cell>
          <cell r="CE107">
            <v>93.951124354596146</v>
          </cell>
          <cell r="CF107">
            <v>95.392560847959643</v>
          </cell>
          <cell r="CG107">
            <v>97.025934055364345</v>
          </cell>
          <cell r="CH107">
            <v>100.14085800916746</v>
          </cell>
          <cell r="CI107">
            <v>87.092280368651984</v>
          </cell>
          <cell r="CJ107">
            <v>93.03449939542881</v>
          </cell>
          <cell r="CK107">
            <v>94.689665597000314</v>
          </cell>
          <cell r="CL107">
            <v>94.306239898603351</v>
          </cell>
          <cell r="CM107">
            <v>97.049359152632434</v>
          </cell>
          <cell r="CN107">
            <v>96.398582807871421</v>
          </cell>
          <cell r="CO107">
            <v>99.900890001420095</v>
          </cell>
          <cell r="CP107">
            <v>97.593380461318915</v>
          </cell>
          <cell r="CQ107">
            <v>96.608104770963919</v>
          </cell>
          <cell r="CR107">
            <v>97.01431912045318</v>
          </cell>
          <cell r="CS107">
            <v>98.363264731463673</v>
          </cell>
          <cell r="CT107">
            <v>99.047567766242267</v>
          </cell>
          <cell r="CU107">
            <v>98.952033983602036</v>
          </cell>
          <cell r="CV107">
            <v>100.99612427450081</v>
          </cell>
          <cell r="CW107">
            <v>100.25003736495133</v>
          </cell>
          <cell r="CX107">
            <v>101.2760037694016</v>
          </cell>
          <cell r="CY107">
            <v>103.58312046803107</v>
          </cell>
          <cell r="CZ107">
            <v>104.03228319476318</v>
          </cell>
          <cell r="DA107">
            <v>103.53737023793568</v>
          </cell>
          <cell r="DB107">
            <v>104.14554749865712</v>
          </cell>
          <cell r="DC107">
            <v>105.94549239937973</v>
          </cell>
          <cell r="DD107">
            <v>112.24637963025847</v>
          </cell>
          <cell r="DE107">
            <v>110.25986988350358</v>
          </cell>
          <cell r="DF107">
            <v>107.38608885273283</v>
          </cell>
          <cell r="DG107">
            <v>108.25047780070524</v>
          </cell>
          <cell r="DH107">
            <v>108.38058817305954</v>
          </cell>
          <cell r="DI107">
            <v>105.67785085212607</v>
          </cell>
          <cell r="DJ107">
            <v>106.33080223480431</v>
          </cell>
          <cell r="DK107">
            <v>106.86068150711266</v>
          </cell>
          <cell r="DL107">
            <v>104.4146783144231</v>
          </cell>
          <cell r="DM107">
            <v>106.47216031185577</v>
          </cell>
          <cell r="DN107">
            <v>105.76983936742654</v>
          </cell>
          <cell r="DO107">
            <v>107.8342036900392</v>
          </cell>
          <cell r="DP107">
            <v>107.65199570324388</v>
          </cell>
          <cell r="DQ107">
            <v>107.73215306551668</v>
          </cell>
          <cell r="DR107">
            <v>108.43974239537401</v>
          </cell>
          <cell r="DS107">
            <v>108.38527301815917</v>
          </cell>
          <cell r="DT107">
            <v>105.69010028546786</v>
          </cell>
          <cell r="DU107">
            <v>113.07389400324197</v>
          </cell>
          <cell r="DV107">
            <v>110.4048603363085</v>
          </cell>
        </row>
        <row r="108">
          <cell r="E108" t="str">
            <v>Médicaments rétrocédés</v>
          </cell>
          <cell r="BZ108">
            <v>91.919515005394686</v>
          </cell>
          <cell r="CA108">
            <v>93.996609129814885</v>
          </cell>
          <cell r="CB108">
            <v>91.293150163029381</v>
          </cell>
          <cell r="CC108">
            <v>91.17067668253307</v>
          </cell>
          <cell r="CD108">
            <v>97.829841876006043</v>
          </cell>
          <cell r="CE108">
            <v>89.775098434876483</v>
          </cell>
          <cell r="CF108">
            <v>91.891877329447439</v>
          </cell>
          <cell r="CG108">
            <v>93.752965825840775</v>
          </cell>
          <cell r="CH108">
            <v>74.891358905755268</v>
          </cell>
          <cell r="CI108">
            <v>103.4853225559964</v>
          </cell>
          <cell r="CJ108">
            <v>97.985770041335257</v>
          </cell>
          <cell r="CK108">
            <v>93.507546111797168</v>
          </cell>
          <cell r="CL108">
            <v>96.605326721511148</v>
          </cell>
          <cell r="CM108">
            <v>103.7172972366631</v>
          </cell>
          <cell r="CN108">
            <v>97.025300757612769</v>
          </cell>
          <cell r="CO108">
            <v>103.92020197601471</v>
          </cell>
          <cell r="CP108">
            <v>104.98916769257589</v>
          </cell>
          <cell r="CQ108">
            <v>101.95873806870736</v>
          </cell>
          <cell r="CR108">
            <v>105.64103130441336</v>
          </cell>
          <cell r="CS108">
            <v>105.31397875531179</v>
          </cell>
          <cell r="CT108">
            <v>104.71924763912153</v>
          </cell>
          <cell r="CU108">
            <v>107.20638607677412</v>
          </cell>
          <cell r="CV108">
            <v>114.1239021572692</v>
          </cell>
          <cell r="CW108">
            <v>112.36046700534553</v>
          </cell>
          <cell r="CX108">
            <v>112.04388142550602</v>
          </cell>
          <cell r="CY108">
            <v>97.096890323736957</v>
          </cell>
          <cell r="CZ108">
            <v>90.827964105629405</v>
          </cell>
          <cell r="DA108">
            <v>95.210140998552674</v>
          </cell>
          <cell r="DB108">
            <v>82.042610861095142</v>
          </cell>
          <cell r="DC108">
            <v>95.072106523091719</v>
          </cell>
          <cell r="DD108">
            <v>83.38343793746489</v>
          </cell>
          <cell r="DE108">
            <v>73.323116676965554</v>
          </cell>
          <cell r="DF108">
            <v>82.803584470704934</v>
          </cell>
          <cell r="DG108">
            <v>86.006971335252473</v>
          </cell>
          <cell r="DH108">
            <v>73.99286026190677</v>
          </cell>
          <cell r="DI108">
            <v>79.632842610943428</v>
          </cell>
          <cell r="DJ108">
            <v>75.539142805782618</v>
          </cell>
          <cell r="DK108">
            <v>77.127809244999554</v>
          </cell>
          <cell r="DL108">
            <v>77.022990566764832</v>
          </cell>
          <cell r="DM108">
            <v>72.167617519981405</v>
          </cell>
          <cell r="DN108">
            <v>81.904980621015099</v>
          </cell>
          <cell r="DO108">
            <v>66.08911771455378</v>
          </cell>
          <cell r="DP108">
            <v>77.933573890225489</v>
          </cell>
          <cell r="DQ108">
            <v>77.217361113240486</v>
          </cell>
          <cell r="DR108">
            <v>70.611436728267805</v>
          </cell>
          <cell r="DS108">
            <v>66.437658872076128</v>
          </cell>
          <cell r="DT108">
            <v>66.151977491651948</v>
          </cell>
          <cell r="DU108">
            <v>70.142343671440585</v>
          </cell>
          <cell r="DV108">
            <v>73.713679748306362</v>
          </cell>
        </row>
        <row r="118">
          <cell r="E118" t="str">
            <v>TOTAL médicaments</v>
          </cell>
          <cell r="BZ118">
            <v>96.52366503783621</v>
          </cell>
          <cell r="CA118">
            <v>94.646956116261819</v>
          </cell>
          <cell r="CB118">
            <v>95.305810220578195</v>
          </cell>
          <cell r="CC118">
            <v>94.86458869062885</v>
          </cell>
          <cell r="CD118">
            <v>96.273142142887195</v>
          </cell>
          <cell r="CE118">
            <v>93.62007569988549</v>
          </cell>
          <cell r="CF118">
            <v>95.115049024122811</v>
          </cell>
          <cell r="CG118">
            <v>96.766474044788723</v>
          </cell>
          <cell r="CH118">
            <v>98.139239036729748</v>
          </cell>
          <cell r="CI118">
            <v>88.391816019785978</v>
          </cell>
          <cell r="CJ118">
            <v>93.42700449907187</v>
          </cell>
          <cell r="CK118">
            <v>94.595954716654532</v>
          </cell>
          <cell r="CL118">
            <v>94.488496813291675</v>
          </cell>
          <cell r="CM118">
            <v>97.577950683156359</v>
          </cell>
          <cell r="CN118">
            <v>96.448265002889698</v>
          </cell>
          <cell r="CO118">
            <v>100.21951537579068</v>
          </cell>
          <cell r="CP118">
            <v>98.179671222080799</v>
          </cell>
          <cell r="CQ118">
            <v>97.032268794157261</v>
          </cell>
          <cell r="CR118">
            <v>97.698189747211089</v>
          </cell>
          <cell r="CS118">
            <v>98.914272931869647</v>
          </cell>
          <cell r="CT118">
            <v>99.49718231077847</v>
          </cell>
          <cell r="CU118">
            <v>99.606386281333002</v>
          </cell>
          <cell r="CV118">
            <v>102.03681063300947</v>
          </cell>
          <cell r="CW118">
            <v>101.21007485453895</v>
          </cell>
          <cell r="CX118">
            <v>102.12961231510276</v>
          </cell>
          <cell r="CY118">
            <v>103.06893358205586</v>
          </cell>
          <cell r="CZ118">
            <v>102.98552913842786</v>
          </cell>
          <cell r="DA118">
            <v>102.87724070565775</v>
          </cell>
          <cell r="DB118">
            <v>102.39336789544457</v>
          </cell>
          <cell r="DC118">
            <v>105.0835198360637</v>
          </cell>
          <cell r="DD118">
            <v>109.95831001525167</v>
          </cell>
          <cell r="DE118">
            <v>107.33176007444743</v>
          </cell>
          <cell r="DF118">
            <v>105.43734496044503</v>
          </cell>
          <cell r="DG118">
            <v>106.48715471962385</v>
          </cell>
          <cell r="DH118">
            <v>105.65454880395824</v>
          </cell>
          <cell r="DI118">
            <v>103.61316899767286</v>
          </cell>
          <cell r="DJ118">
            <v>103.88983620005075</v>
          </cell>
          <cell r="DK118">
            <v>104.5036493544681</v>
          </cell>
          <cell r="DL118">
            <v>102.24324031249485</v>
          </cell>
          <cell r="DM118">
            <v>103.75271532754964</v>
          </cell>
          <cell r="DN118">
            <v>103.87798583616549</v>
          </cell>
          <cell r="DO118">
            <v>104.52491997900975</v>
          </cell>
          <cell r="DP118">
            <v>105.2961090898811</v>
          </cell>
          <cell r="DQ118">
            <v>105.31313531544136</v>
          </cell>
          <cell r="DR118">
            <v>105.44095600328198</v>
          </cell>
          <cell r="DS118">
            <v>105.05993416769661</v>
          </cell>
          <cell r="DT118">
            <v>102.55577051541793</v>
          </cell>
          <cell r="DU118">
            <v>109.67055497824383</v>
          </cell>
          <cell r="DV118">
            <v>107.49621795551138</v>
          </cell>
        </row>
        <row r="126">
          <cell r="E126" t="str">
            <v>Produits de LPP</v>
          </cell>
          <cell r="BZ126">
            <v>97.307248192594415</v>
          </cell>
          <cell r="CA126">
            <v>94.846232010596395</v>
          </cell>
          <cell r="CB126">
            <v>96.698143678740394</v>
          </cell>
          <cell r="CC126">
            <v>97.743749396921288</v>
          </cell>
          <cell r="CD126">
            <v>96.701304908935953</v>
          </cell>
          <cell r="CE126">
            <v>97.244065060654506</v>
          </cell>
          <cell r="CF126">
            <v>93.789830517336213</v>
          </cell>
          <cell r="CG126">
            <v>94.643441505013698</v>
          </cell>
          <cell r="CH126">
            <v>94.976778032526738</v>
          </cell>
          <cell r="CI126">
            <v>87.089281519791555</v>
          </cell>
          <cell r="CJ126">
            <v>89.337089721851441</v>
          </cell>
          <cell r="CK126">
            <v>94.371224977442665</v>
          </cell>
          <cell r="CL126">
            <v>93.001509347319441</v>
          </cell>
          <cell r="CM126">
            <v>95.109343246706345</v>
          </cell>
          <cell r="CN126">
            <v>94.728825468904432</v>
          </cell>
          <cell r="CO126">
            <v>95.841646974461042</v>
          </cell>
          <cell r="CP126">
            <v>96.397447036276702</v>
          </cell>
          <cell r="CQ126">
            <v>98.276376002585337</v>
          </cell>
          <cell r="CR126">
            <v>98.416085039174348</v>
          </cell>
          <cell r="CS126">
            <v>99.002786994659431</v>
          </cell>
          <cell r="CT126">
            <v>97.831823021960147</v>
          </cell>
          <cell r="CU126">
            <v>100.81762762538216</v>
          </cell>
          <cell r="CV126">
            <v>101.5656473371467</v>
          </cell>
          <cell r="CW126">
            <v>97.788904835368214</v>
          </cell>
          <cell r="CX126">
            <v>95.202801975760735</v>
          </cell>
          <cell r="CY126">
            <v>94.541377518057359</v>
          </cell>
          <cell r="CZ126">
            <v>97.890865287820702</v>
          </cell>
          <cell r="DA126">
            <v>96.678627765347102</v>
          </cell>
          <cell r="DB126">
            <v>96.291221068315949</v>
          </cell>
          <cell r="DC126">
            <v>94.122368099662083</v>
          </cell>
          <cell r="DD126">
            <v>92.479208512093308</v>
          </cell>
          <cell r="DE126">
            <v>98.652098032917095</v>
          </cell>
          <cell r="DF126">
            <v>95.99751660044484</v>
          </cell>
          <cell r="DG126">
            <v>96.216920260154353</v>
          </cell>
          <cell r="DH126">
            <v>97.086768514750048</v>
          </cell>
          <cell r="DI126">
            <v>96.472196678218978</v>
          </cell>
          <cell r="DJ126">
            <v>96.210525980911427</v>
          </cell>
          <cell r="DK126">
            <v>96.757363531867298</v>
          </cell>
          <cell r="DL126">
            <v>95.633315477347921</v>
          </cell>
          <cell r="DM126">
            <v>94.533736817776017</v>
          </cell>
          <cell r="DN126">
            <v>95.138930321440611</v>
          </cell>
          <cell r="DO126">
            <v>94.470458142461695</v>
          </cell>
          <cell r="DP126">
            <v>95.109458213219895</v>
          </cell>
          <cell r="DQ126">
            <v>94.684959212525825</v>
          </cell>
          <cell r="DR126">
            <v>94.204960028045534</v>
          </cell>
          <cell r="DS126">
            <v>92.00035018347792</v>
          </cell>
          <cell r="DT126">
            <v>91.002529281056582</v>
          </cell>
          <cell r="DU126">
            <v>94.783731822074373</v>
          </cell>
          <cell r="DV126">
            <v>95.333041745675658</v>
          </cell>
        </row>
        <row r="134">
          <cell r="E134" t="str">
            <v xml:space="preserve">TOTAL SOINS DE VILLE </v>
          </cell>
          <cell r="BZ134">
            <v>94.784308847389752</v>
          </cell>
          <cell r="CA134">
            <v>93.164619252211224</v>
          </cell>
          <cell r="CB134">
            <v>93.554711462747633</v>
          </cell>
          <cell r="CC134">
            <v>93.829956471325147</v>
          </cell>
          <cell r="CD134">
            <v>93.727862348454011</v>
          </cell>
          <cell r="CE134">
            <v>93.743767611588297</v>
          </cell>
          <cell r="CF134">
            <v>93.306472543764315</v>
          </cell>
          <cell r="CG134">
            <v>94.059147277029695</v>
          </cell>
          <cell r="CH134">
            <v>89.383078907950832</v>
          </cell>
          <cell r="CI134">
            <v>74.375986790326792</v>
          </cell>
          <cell r="CJ134">
            <v>84.516283654103944</v>
          </cell>
          <cell r="CK134">
            <v>91.987308400925841</v>
          </cell>
          <cell r="CL134">
            <v>92.039697595499533</v>
          </cell>
          <cell r="CM134">
            <v>93.691936485208132</v>
          </cell>
          <cell r="CN134">
            <v>93.881251727318144</v>
          </cell>
          <cell r="CO134">
            <v>94.360667066422195</v>
          </cell>
          <cell r="CP134">
            <v>97.735231640331023</v>
          </cell>
          <cell r="CQ134">
            <v>95.186868897968125</v>
          </cell>
          <cell r="CR134">
            <v>95.810127709375223</v>
          </cell>
          <cell r="CS134">
            <v>96.165090389349345</v>
          </cell>
          <cell r="CT134">
            <v>95.269514089198651</v>
          </cell>
          <cell r="CU134">
            <v>97.157390209607158</v>
          </cell>
          <cell r="CV134">
            <v>96.429669039207781</v>
          </cell>
          <cell r="CW134">
            <v>94.415349596791827</v>
          </cell>
          <cell r="CX134">
            <v>94.296745513160289</v>
          </cell>
          <cell r="CY134">
            <v>93.960414097783627</v>
          </cell>
          <cell r="CZ134">
            <v>94.58413335342442</v>
          </cell>
          <cell r="DA134">
            <v>94.80116150516163</v>
          </cell>
          <cell r="DB134">
            <v>94.130250702017065</v>
          </cell>
          <cell r="DC134">
            <v>94.614689859977815</v>
          </cell>
          <cell r="DD134">
            <v>96.81034980013159</v>
          </cell>
          <cell r="DE134">
            <v>95.980252812922402</v>
          </cell>
          <cell r="DF134">
            <v>94.53378295105712</v>
          </cell>
          <cell r="DG134">
            <v>94.072395115961456</v>
          </cell>
          <cell r="DH134">
            <v>95.728441277326368</v>
          </cell>
          <cell r="DI134">
            <v>94.430506769754246</v>
          </cell>
          <cell r="DJ134">
            <v>95.016559933910841</v>
          </cell>
          <cell r="DK134">
            <v>95.165637272661613</v>
          </cell>
          <cell r="DL134">
            <v>93.599643838969314</v>
          </cell>
          <cell r="DM134">
            <v>94.313962804446334</v>
          </cell>
          <cell r="DN134">
            <v>93.683898579953592</v>
          </cell>
          <cell r="DO134">
            <v>94.100062983754086</v>
          </cell>
          <cell r="DP134">
            <v>94.018246353727321</v>
          </cell>
          <cell r="DQ134">
            <v>93.269901431864668</v>
          </cell>
          <cell r="DR134">
            <v>93.648783785455208</v>
          </cell>
          <cell r="DS134">
            <v>93.07525234621265</v>
          </cell>
          <cell r="DT134">
            <v>92.214909084291818</v>
          </cell>
          <cell r="DU134">
            <v>95.579813482243978</v>
          </cell>
          <cell r="DV134">
            <v>94.339566998054408</v>
          </cell>
        </row>
      </sheetData>
      <sheetData sheetId="5">
        <row r="3">
          <cell r="BZ3">
            <v>43647</v>
          </cell>
          <cell r="CA3">
            <v>43678</v>
          </cell>
          <cell r="CB3">
            <v>43709</v>
          </cell>
          <cell r="CC3">
            <v>43739</v>
          </cell>
          <cell r="CD3">
            <v>43770</v>
          </cell>
          <cell r="CE3">
            <v>43800</v>
          </cell>
          <cell r="CF3">
            <v>43831</v>
          </cell>
          <cell r="CG3">
            <v>43862</v>
          </cell>
          <cell r="CH3">
            <v>43891</v>
          </cell>
          <cell r="CI3">
            <v>43922</v>
          </cell>
          <cell r="CJ3">
            <v>43952</v>
          </cell>
          <cell r="CK3">
            <v>43983</v>
          </cell>
          <cell r="CL3">
            <v>44013</v>
          </cell>
          <cell r="CM3">
            <v>44044</v>
          </cell>
          <cell r="CN3">
            <v>44075</v>
          </cell>
          <cell r="CO3">
            <v>44105</v>
          </cell>
          <cell r="CP3">
            <v>44136</v>
          </cell>
          <cell r="CQ3">
            <v>44166</v>
          </cell>
          <cell r="CR3">
            <v>44197</v>
          </cell>
          <cell r="CS3">
            <v>44228</v>
          </cell>
          <cell r="CT3">
            <v>44256</v>
          </cell>
          <cell r="CU3">
            <v>44287</v>
          </cell>
          <cell r="CV3">
            <v>44317</v>
          </cell>
          <cell r="CW3">
            <v>44348</v>
          </cell>
          <cell r="CX3">
            <v>44378</v>
          </cell>
          <cell r="CY3">
            <v>44409</v>
          </cell>
          <cell r="CZ3">
            <v>44440</v>
          </cell>
          <cell r="DA3">
            <v>44470</v>
          </cell>
          <cell r="DB3">
            <v>44501</v>
          </cell>
          <cell r="DC3">
            <v>44531</v>
          </cell>
          <cell r="DD3">
            <v>44562</v>
          </cell>
          <cell r="DE3">
            <v>44593</v>
          </cell>
          <cell r="DF3">
            <v>44621</v>
          </cell>
          <cell r="DG3">
            <v>44652</v>
          </cell>
          <cell r="DH3">
            <v>44682</v>
          </cell>
          <cell r="DI3">
            <v>44713</v>
          </cell>
          <cell r="DJ3">
            <v>44743</v>
          </cell>
          <cell r="DK3">
            <v>44774</v>
          </cell>
          <cell r="DL3">
            <v>44805</v>
          </cell>
          <cell r="DM3">
            <v>44835</v>
          </cell>
          <cell r="DN3">
            <v>44866</v>
          </cell>
          <cell r="DO3">
            <v>44896</v>
          </cell>
          <cell r="DP3">
            <v>44927</v>
          </cell>
          <cell r="DQ3">
            <v>44958</v>
          </cell>
          <cell r="DR3">
            <v>44986</v>
          </cell>
          <cell r="DS3">
            <v>45017</v>
          </cell>
          <cell r="DT3">
            <v>45047</v>
          </cell>
          <cell r="DU3">
            <v>45078</v>
          </cell>
          <cell r="DV3">
            <v>45108</v>
          </cell>
        </row>
        <row r="28">
          <cell r="E28" t="str">
            <v>TOTAL généralistes</v>
          </cell>
          <cell r="BZ28">
            <v>95.816489941929248</v>
          </cell>
          <cell r="CA28">
            <v>92.192986347465052</v>
          </cell>
          <cell r="CB28">
            <v>96.194554217613685</v>
          </cell>
          <cell r="CC28">
            <v>94.188677291815026</v>
          </cell>
          <cell r="CD28">
            <v>95.414012421338271</v>
          </cell>
          <cell r="CE28">
            <v>94.625843660904664</v>
          </cell>
          <cell r="CF28">
            <v>94.559901899172843</v>
          </cell>
          <cell r="CG28">
            <v>94.940329454352266</v>
          </cell>
          <cell r="CH28">
            <v>83.004556434901758</v>
          </cell>
          <cell r="CI28">
            <v>68.319051543091575</v>
          </cell>
          <cell r="CJ28">
            <v>85.124269488696825</v>
          </cell>
          <cell r="CK28">
            <v>93.051098653377011</v>
          </cell>
          <cell r="CL28">
            <v>95.143290938138151</v>
          </cell>
          <cell r="CM28">
            <v>94.427143763245326</v>
          </cell>
          <cell r="CN28">
            <v>94.195466515248427</v>
          </cell>
          <cell r="CO28">
            <v>91.242953744980795</v>
          </cell>
          <cell r="CP28">
            <v>95.588077003037029</v>
          </cell>
          <cell r="CQ28">
            <v>84.460298348913227</v>
          </cell>
          <cell r="CR28">
            <v>90.976447867138816</v>
          </cell>
          <cell r="CS28">
            <v>92.228428978539341</v>
          </cell>
          <cell r="CT28">
            <v>99.179836463964335</v>
          </cell>
          <cell r="CU28">
            <v>99.127939356343646</v>
          </cell>
          <cell r="CV28">
            <v>96.622073624847147</v>
          </cell>
          <cell r="CW28">
            <v>95.499709986863039</v>
          </cell>
          <cell r="CX28">
            <v>97.706835695368994</v>
          </cell>
          <cell r="CY28">
            <v>96.707007003484037</v>
          </cell>
          <cell r="CZ28">
            <v>93.595385095343715</v>
          </cell>
          <cell r="DA28">
            <v>95.754888662908016</v>
          </cell>
          <cell r="DB28">
            <v>96.718387113974416</v>
          </cell>
          <cell r="DC28">
            <v>94.751211342802137</v>
          </cell>
          <cell r="DD28">
            <v>96.725242738892121</v>
          </cell>
          <cell r="DE28">
            <v>89.855203808949341</v>
          </cell>
          <cell r="DF28">
            <v>93.275748246855187</v>
          </cell>
          <cell r="DG28">
            <v>94.745134205250594</v>
          </cell>
          <cell r="DH28">
            <v>94.238936384701105</v>
          </cell>
          <cell r="DI28">
            <v>95.662491081507326</v>
          </cell>
          <cell r="DJ28">
            <v>95.478531782465225</v>
          </cell>
          <cell r="DK28">
            <v>95.35827454966946</v>
          </cell>
          <cell r="DL28">
            <v>93.864923278355789</v>
          </cell>
          <cell r="DM28">
            <v>95.439717984439739</v>
          </cell>
          <cell r="DN28">
            <v>94.858090834618224</v>
          </cell>
          <cell r="DO28">
            <v>93.768043998048924</v>
          </cell>
          <cell r="DP28">
            <v>92.652028800521862</v>
          </cell>
          <cell r="DQ28">
            <v>91.62214930562385</v>
          </cell>
          <cell r="DR28">
            <v>92.112569457815695</v>
          </cell>
          <cell r="DS28">
            <v>91.029853455037198</v>
          </cell>
          <cell r="DT28">
            <v>94.1422152968521</v>
          </cell>
          <cell r="DU28">
            <v>95.106265616109539</v>
          </cell>
          <cell r="DV28">
            <v>92.769755921004688</v>
          </cell>
        </row>
        <row r="51">
          <cell r="E51" t="str">
            <v>TOTAL spécialistes</v>
          </cell>
          <cell r="BZ51">
            <v>113.55560616339756</v>
          </cell>
          <cell r="CA51">
            <v>110.57060491109412</v>
          </cell>
          <cell r="CB51">
            <v>113.38652026889827</v>
          </cell>
          <cell r="CC51">
            <v>113.4784939447316</v>
          </cell>
          <cell r="CD51">
            <v>115.5419467378651</v>
          </cell>
          <cell r="CE51">
            <v>113.09774443818937</v>
          </cell>
          <cell r="CF51">
            <v>112.95835947786641</v>
          </cell>
          <cell r="CG51">
            <v>114.90232724928462</v>
          </cell>
          <cell r="CH51">
            <v>102.21661650582345</v>
          </cell>
          <cell r="CI51">
            <v>57.565338344473595</v>
          </cell>
          <cell r="CJ51">
            <v>84.937905258998853</v>
          </cell>
          <cell r="CK51">
            <v>104.20673731506243</v>
          </cell>
          <cell r="CL51">
            <v>113.96295206804868</v>
          </cell>
          <cell r="CM51">
            <v>113.90102152511471</v>
          </cell>
          <cell r="CN51">
            <v>113.6091569501765</v>
          </cell>
          <cell r="CO51">
            <v>113.15536922595189</v>
          </cell>
          <cell r="CP51">
            <v>115.95905171877374</v>
          </cell>
          <cell r="CQ51">
            <v>114.30210135762793</v>
          </cell>
          <cell r="CR51">
            <v>119.12365538289869</v>
          </cell>
          <cell r="CS51">
            <v>114.80402415031566</v>
          </cell>
          <cell r="CT51">
            <v>112.83829406605122</v>
          </cell>
          <cell r="CU51">
            <v>118.70523790379377</v>
          </cell>
          <cell r="CV51">
            <v>114.96187912537781</v>
          </cell>
          <cell r="CW51">
            <v>116.50255734905545</v>
          </cell>
          <cell r="CX51">
            <v>114.65608978726512</v>
          </cell>
          <cell r="CY51">
            <v>115.64394386036292</v>
          </cell>
          <cell r="CZ51">
            <v>116.4029666408635</v>
          </cell>
          <cell r="DA51">
            <v>120.02780806255716</v>
          </cell>
          <cell r="DB51">
            <v>112.94767802362496</v>
          </cell>
          <cell r="DC51">
            <v>118.63654018148884</v>
          </cell>
          <cell r="DD51">
            <v>118.98999507252583</v>
          </cell>
          <cell r="DE51">
            <v>114.86799018984466</v>
          </cell>
          <cell r="DF51">
            <v>116.62586503104397</v>
          </cell>
          <cell r="DG51">
            <v>113.38390966621013</v>
          </cell>
          <cell r="DH51">
            <v>124.70056206108005</v>
          </cell>
          <cell r="DI51">
            <v>118.92996755913296</v>
          </cell>
          <cell r="DJ51">
            <v>120.94964805696185</v>
          </cell>
          <cell r="DK51">
            <v>122.49023699049353</v>
          </cell>
          <cell r="DL51">
            <v>121.7857539815239</v>
          </cell>
          <cell r="DM51">
            <v>119.81433671955462</v>
          </cell>
          <cell r="DN51">
            <v>123.18899242734129</v>
          </cell>
          <cell r="DO51">
            <v>122.32049004545742</v>
          </cell>
          <cell r="DP51">
            <v>124.64428906089</v>
          </cell>
          <cell r="DQ51">
            <v>124.41713634549363</v>
          </cell>
          <cell r="DR51">
            <v>123.72371729575056</v>
          </cell>
          <cell r="DS51">
            <v>123.98840334591301</v>
          </cell>
          <cell r="DT51">
            <v>126.51136087400867</v>
          </cell>
          <cell r="DU51">
            <v>133.35898332314304</v>
          </cell>
          <cell r="DV51">
            <v>128.37394695937013</v>
          </cell>
        </row>
        <row r="55">
          <cell r="E55" t="str">
            <v>Honoraires de dentistes</v>
          </cell>
          <cell r="BZ55">
            <v>108.44613058915608</v>
          </cell>
          <cell r="CA55">
            <v>110.81288688633055</v>
          </cell>
          <cell r="CB55">
            <v>111.50194066788683</v>
          </cell>
          <cell r="CC55">
            <v>112.52478613084322</v>
          </cell>
          <cell r="CD55">
            <v>111.709769142795</v>
          </cell>
          <cell r="CE55">
            <v>113.62152500381187</v>
          </cell>
          <cell r="CF55">
            <v>111.61767681496751</v>
          </cell>
          <cell r="CG55">
            <v>114.78217150236378</v>
          </cell>
          <cell r="CH55">
            <v>64.69605211147811</v>
          </cell>
          <cell r="CI55">
            <v>6.2617104815071265</v>
          </cell>
          <cell r="CJ55">
            <v>68.154457055851253</v>
          </cell>
          <cell r="CK55">
            <v>119.53776063288836</v>
          </cell>
          <cell r="CL55">
            <v>120.44194458411559</v>
          </cell>
          <cell r="CM55">
            <v>124.44625630876291</v>
          </cell>
          <cell r="CN55">
            <v>116.48024320310608</v>
          </cell>
          <cell r="CO55">
            <v>112.1665303693066</v>
          </cell>
          <cell r="CP55">
            <v>118.60111106167963</v>
          </cell>
          <cell r="CQ55">
            <v>119.38512627460408</v>
          </cell>
          <cell r="CR55">
            <v>120.72335673342695</v>
          </cell>
          <cell r="CS55">
            <v>120.33443310893044</v>
          </cell>
          <cell r="CT55">
            <v>116.805515045652</v>
          </cell>
          <cell r="CU55">
            <v>120.05909274013358</v>
          </cell>
          <cell r="CV55">
            <v>118.04717688873887</v>
          </cell>
          <cell r="CW55">
            <v>118.26560854032404</v>
          </cell>
          <cell r="CX55">
            <v>119.90430074309499</v>
          </cell>
          <cell r="CY55">
            <v>111.93573574041933</v>
          </cell>
          <cell r="CZ55">
            <v>117.73987103146226</v>
          </cell>
          <cell r="DA55">
            <v>121.58472183600489</v>
          </cell>
          <cell r="DB55">
            <v>118.68949252030072</v>
          </cell>
          <cell r="DC55">
            <v>114.17536005611011</v>
          </cell>
          <cell r="DD55">
            <v>119.05293070886991</v>
          </cell>
          <cell r="DE55">
            <v>117.14251149642089</v>
          </cell>
          <cell r="DF55">
            <v>120.67359896275232</v>
          </cell>
          <cell r="DG55">
            <v>116.98142001682838</v>
          </cell>
          <cell r="DH55">
            <v>120.32495984471745</v>
          </cell>
          <cell r="DI55">
            <v>118.35710146933775</v>
          </cell>
          <cell r="DJ55">
            <v>118.50396720419599</v>
          </cell>
          <cell r="DK55">
            <v>120.25766919907778</v>
          </cell>
          <cell r="DL55">
            <v>125.47335445156148</v>
          </cell>
          <cell r="DM55">
            <v>124.22627411422604</v>
          </cell>
          <cell r="DN55">
            <v>121.85436320401099</v>
          </cell>
          <cell r="DO55">
            <v>119.1774705593875</v>
          </cell>
          <cell r="DP55">
            <v>125.68656112810399</v>
          </cell>
          <cell r="DQ55">
            <v>123.53532959547428</v>
          </cell>
          <cell r="DR55">
            <v>125.70688974068014</v>
          </cell>
          <cell r="DS55">
            <v>124.45061264940274</v>
          </cell>
          <cell r="DT55">
            <v>124.066424231778</v>
          </cell>
          <cell r="DU55">
            <v>128.64510663705943</v>
          </cell>
          <cell r="DV55">
            <v>125.83061532908297</v>
          </cell>
        </row>
        <row r="69">
          <cell r="E69" t="str">
            <v>TOTAL Infirmiers</v>
          </cell>
          <cell r="BZ69">
            <v>111.83936590248477</v>
          </cell>
          <cell r="CA69">
            <v>107.12886956068502</v>
          </cell>
          <cell r="CB69">
            <v>112.37197880778074</v>
          </cell>
          <cell r="CC69">
            <v>106.69591698099256</v>
          </cell>
          <cell r="CD69">
            <v>112.6210399352546</v>
          </cell>
          <cell r="CE69">
            <v>112.58031777843817</v>
          </cell>
          <cell r="CF69">
            <v>109.15701538610116</v>
          </cell>
          <cell r="CG69">
            <v>109.35912810084474</v>
          </cell>
          <cell r="CH69">
            <v>110.48961971789029</v>
          </cell>
          <cell r="CI69">
            <v>107.06210395508411</v>
          </cell>
          <cell r="CJ69">
            <v>102.15355197260688</v>
          </cell>
          <cell r="CK69">
            <v>119.79305637630102</v>
          </cell>
          <cell r="CL69">
            <v>117.05577377642298</v>
          </cell>
          <cell r="CM69">
            <v>113.46628949616115</v>
          </cell>
          <cell r="CN69">
            <v>117.02463873971531</v>
          </cell>
          <cell r="CO69">
            <v>120.30039724403036</v>
          </cell>
          <cell r="CP69">
            <v>128.65677059383066</v>
          </cell>
          <cell r="CQ69">
            <v>118.81285871684739</v>
          </cell>
          <cell r="CR69">
            <v>115.87732183906452</v>
          </cell>
          <cell r="CS69">
            <v>121.70858671251104</v>
          </cell>
          <cell r="CT69">
            <v>123.45759251022248</v>
          </cell>
          <cell r="CU69">
            <v>128.49608345449772</v>
          </cell>
          <cell r="CV69">
            <v>115.71219769413071</v>
          </cell>
          <cell r="CW69">
            <v>117.23636440657863</v>
          </cell>
          <cell r="CX69">
            <v>123.67266385018094</v>
          </cell>
          <cell r="CY69">
            <v>123.64361656117661</v>
          </cell>
          <cell r="CZ69">
            <v>122.72790713125934</v>
          </cell>
          <cell r="DA69">
            <v>122.06655028650779</v>
          </cell>
          <cell r="DB69">
            <v>125.45858185481207</v>
          </cell>
          <cell r="DC69">
            <v>120.17609411436405</v>
          </cell>
          <cell r="DD69">
            <v>134.33284966771075</v>
          </cell>
          <cell r="DE69">
            <v>131.14313562779455</v>
          </cell>
          <cell r="DF69">
            <v>125.04623783024347</v>
          </cell>
          <cell r="DG69">
            <v>124.50522363259462</v>
          </cell>
          <cell r="DH69">
            <v>119.71122805726186</v>
          </cell>
          <cell r="DI69">
            <v>126.37466189289457</v>
          </cell>
          <cell r="DJ69">
            <v>122.18023756647929</v>
          </cell>
          <cell r="DK69">
            <v>129.86453201672188</v>
          </cell>
          <cell r="DL69">
            <v>124.75593675866732</v>
          </cell>
          <cell r="DM69">
            <v>126.23320517396763</v>
          </cell>
          <cell r="DN69">
            <v>120.73460012610191</v>
          </cell>
          <cell r="DO69">
            <v>125.51551809478994</v>
          </cell>
          <cell r="DP69">
            <v>122.21851865779958</v>
          </cell>
          <cell r="DQ69">
            <v>121.93697549983476</v>
          </cell>
          <cell r="DR69">
            <v>122.64240985003217</v>
          </cell>
          <cell r="DS69">
            <v>118.13294629059298</v>
          </cell>
          <cell r="DT69">
            <v>130.87507530150108</v>
          </cell>
          <cell r="DU69">
            <v>125.33191411260513</v>
          </cell>
          <cell r="DV69">
            <v>126.42715704965697</v>
          </cell>
        </row>
        <row r="74">
          <cell r="E74" t="str">
            <v>Montants masseurs-kiné</v>
          </cell>
          <cell r="BZ74">
            <v>112.87100844049309</v>
          </cell>
          <cell r="CA74">
            <v>108.25934105849988</v>
          </cell>
          <cell r="CB74">
            <v>107.97086258225936</v>
          </cell>
          <cell r="CC74">
            <v>110.4791384120762</v>
          </cell>
          <cell r="CD74">
            <v>110.32230298568891</v>
          </cell>
          <cell r="CE74">
            <v>106.95317629276116</v>
          </cell>
          <cell r="CF74">
            <v>110.19308738950838</v>
          </cell>
          <cell r="CG74">
            <v>115.24123593960694</v>
          </cell>
          <cell r="CH74">
            <v>85.282672236919893</v>
          </cell>
          <cell r="CI74">
            <v>20.832972857280545</v>
          </cell>
          <cell r="CJ74">
            <v>54.115514778642073</v>
          </cell>
          <cell r="CK74">
            <v>89.145630119022144</v>
          </cell>
          <cell r="CL74">
            <v>104.32007967631654</v>
          </cell>
          <cell r="CM74">
            <v>112.14872912837997</v>
          </cell>
          <cell r="CN74">
            <v>112.349040266985</v>
          </cell>
          <cell r="CO74">
            <v>110.41080542004494</v>
          </cell>
          <cell r="CP74">
            <v>114.57121005815316</v>
          </cell>
          <cell r="CQ74">
            <v>116.42813852060827</v>
          </cell>
          <cell r="CR74">
            <v>107.33133494378748</v>
          </cell>
          <cell r="CS74">
            <v>110.29479503250985</v>
          </cell>
          <cell r="CT74">
            <v>110.65594568036401</v>
          </cell>
          <cell r="CU74">
            <v>112.49568704955264</v>
          </cell>
          <cell r="CV74">
            <v>114.82690831523303</v>
          </cell>
          <cell r="CW74">
            <v>112.91279929125781</v>
          </cell>
          <cell r="CX74">
            <v>114.22852092769975</v>
          </cell>
          <cell r="CY74">
            <v>110.41458540925613</v>
          </cell>
          <cell r="CZ74">
            <v>111.20220445424481</v>
          </cell>
          <cell r="DA74">
            <v>115.16151115484547</v>
          </cell>
          <cell r="DB74">
            <v>106.82693836426627</v>
          </cell>
          <cell r="DC74">
            <v>111.79435002690643</v>
          </cell>
          <cell r="DD74">
            <v>111.73013036831134</v>
          </cell>
          <cell r="DE74">
            <v>109.52672476335754</v>
          </cell>
          <cell r="DF74">
            <v>112.07522734283519</v>
          </cell>
          <cell r="DG74">
            <v>110.53679106912173</v>
          </cell>
          <cell r="DH74">
            <v>119.14459876880683</v>
          </cell>
          <cell r="DI74">
            <v>112.95752329731783</v>
          </cell>
          <cell r="DJ74">
            <v>114.99502890901718</v>
          </cell>
          <cell r="DK74">
            <v>115.45020982599623</v>
          </cell>
          <cell r="DL74">
            <v>116.66841037467348</v>
          </cell>
          <cell r="DM74">
            <v>115.42182001181177</v>
          </cell>
          <cell r="DN74">
            <v>117.61350981635165</v>
          </cell>
          <cell r="DO74">
            <v>118.19440002739884</v>
          </cell>
          <cell r="DP74">
            <v>118.60850195597537</v>
          </cell>
          <cell r="DQ74">
            <v>118.2644660938375</v>
          </cell>
          <cell r="DR74">
            <v>120.4429480816527</v>
          </cell>
          <cell r="DS74">
            <v>120.32969540386259</v>
          </cell>
          <cell r="DT74">
            <v>111.70837304257495</v>
          </cell>
          <cell r="DU74">
            <v>121.74995463396459</v>
          </cell>
          <cell r="DV74">
            <v>119.56056983319721</v>
          </cell>
        </row>
        <row r="83">
          <cell r="E83" t="str">
            <v>TOTAL Laboratoires</v>
          </cell>
          <cell r="BZ83">
            <v>104.02206982456718</v>
          </cell>
          <cell r="CA83">
            <v>100.32864518511984</v>
          </cell>
          <cell r="CB83">
            <v>103.87756414158488</v>
          </cell>
          <cell r="CC83">
            <v>102.72326950985571</v>
          </cell>
          <cell r="CD83">
            <v>107.96040900931575</v>
          </cell>
          <cell r="CE83">
            <v>106.47050697104549</v>
          </cell>
          <cell r="CF83">
            <v>105.73564882765413</v>
          </cell>
          <cell r="CG83">
            <v>108.5216069081844</v>
          </cell>
          <cell r="CH83">
            <v>92.398402414255216</v>
          </cell>
          <cell r="CI83">
            <v>66.220036904089284</v>
          </cell>
          <cell r="CJ83">
            <v>96.107714569154552</v>
          </cell>
          <cell r="CK83">
            <v>124.85297698450528</v>
          </cell>
          <cell r="CL83">
            <v>128.12859764456962</v>
          </cell>
          <cell r="CM83">
            <v>144.4723995918423</v>
          </cell>
          <cell r="CN83">
            <v>171.33169427802514</v>
          </cell>
          <cell r="CO83">
            <v>189.2883174364319</v>
          </cell>
          <cell r="CP83">
            <v>238.84811262011317</v>
          </cell>
          <cell r="CQ83">
            <v>197.84431980745006</v>
          </cell>
          <cell r="CR83">
            <v>196.00905483662549</v>
          </cell>
          <cell r="CS83">
            <v>197.48262085809336</v>
          </cell>
          <cell r="CT83">
            <v>199.16786103100213</v>
          </cell>
          <cell r="CU83">
            <v>206.31637439005374</v>
          </cell>
          <cell r="CV83">
            <v>190.69986041749993</v>
          </cell>
          <cell r="CW83">
            <v>169.87654729965521</v>
          </cell>
          <cell r="CX83">
            <v>159.30377276336762</v>
          </cell>
          <cell r="CY83">
            <v>190.14668206537101</v>
          </cell>
          <cell r="CZ83">
            <v>161.73268267408969</v>
          </cell>
          <cell r="DA83">
            <v>152.17180697599076</v>
          </cell>
          <cell r="DB83">
            <v>150.7630440028905</v>
          </cell>
          <cell r="DC83">
            <v>184.10115600110669</v>
          </cell>
          <cell r="DD83">
            <v>214.91021186948225</v>
          </cell>
          <cell r="DE83">
            <v>193.4339857013334</v>
          </cell>
          <cell r="DF83">
            <v>164.85378593297736</v>
          </cell>
          <cell r="DG83">
            <v>163.17537930177025</v>
          </cell>
          <cell r="DH83">
            <v>150.33307773082689</v>
          </cell>
          <cell r="DI83">
            <v>143.02319056589107</v>
          </cell>
          <cell r="DJ83">
            <v>154.49883985513972</v>
          </cell>
          <cell r="DK83">
            <v>140.77139546110476</v>
          </cell>
          <cell r="DL83">
            <v>127.86232868435646</v>
          </cell>
          <cell r="DM83">
            <v>131.71176858936263</v>
          </cell>
          <cell r="DN83">
            <v>123.56069686277213</v>
          </cell>
          <cell r="DO83">
            <v>125.04333854799785</v>
          </cell>
          <cell r="DP83">
            <v>121.56981326353988</v>
          </cell>
          <cell r="DQ83">
            <v>115.32867313515243</v>
          </cell>
          <cell r="DR83">
            <v>110.40390506774057</v>
          </cell>
          <cell r="DS83">
            <v>104.60533805687444</v>
          </cell>
          <cell r="DT83">
            <v>106.62392104087365</v>
          </cell>
          <cell r="DU83">
            <v>111.91091248010471</v>
          </cell>
          <cell r="DV83">
            <v>109.12772966028076</v>
          </cell>
        </row>
        <row r="89">
          <cell r="E89" t="str">
            <v>TOTAL transports</v>
          </cell>
          <cell r="BZ89">
            <v>105.99721468605914</v>
          </cell>
          <cell r="CA89">
            <v>104.88832974111946</v>
          </cell>
          <cell r="CB89">
            <v>104.4980796153458</v>
          </cell>
          <cell r="CC89">
            <v>108.62137607866502</v>
          </cell>
          <cell r="CD89">
            <v>106.52634078336519</v>
          </cell>
          <cell r="CE89">
            <v>107.81256545455959</v>
          </cell>
          <cell r="CF89">
            <v>106.57013235048198</v>
          </cell>
          <cell r="CG89">
            <v>112.43041323338853</v>
          </cell>
          <cell r="CH89">
            <v>109.14054988207866</v>
          </cell>
          <cell r="CI89">
            <v>72.110186790063153</v>
          </cell>
          <cell r="CJ89">
            <v>74.166627781280496</v>
          </cell>
          <cell r="CK89">
            <v>82.977100492575801</v>
          </cell>
          <cell r="CL89">
            <v>89.532257616457429</v>
          </cell>
          <cell r="CM89">
            <v>94.203603314934853</v>
          </cell>
          <cell r="CN89">
            <v>101.62855121380092</v>
          </cell>
          <cell r="CO89">
            <v>100.527078803588</v>
          </cell>
          <cell r="CP89">
            <v>107.21338133144813</v>
          </cell>
          <cell r="CQ89">
            <v>105.4252079684122</v>
          </cell>
          <cell r="CR89">
            <v>105.97825385665749</v>
          </cell>
          <cell r="CS89">
            <v>106.62113897148826</v>
          </cell>
          <cell r="CT89">
            <v>110.38970759755291</v>
          </cell>
          <cell r="CU89">
            <v>112.13005680498385</v>
          </cell>
          <cell r="CV89">
            <v>115.29441308835801</v>
          </cell>
          <cell r="CW89">
            <v>114.8556055036849</v>
          </cell>
          <cell r="CX89">
            <v>117.96928730024909</v>
          </cell>
          <cell r="CY89">
            <v>116.27545726478041</v>
          </cell>
          <cell r="CZ89">
            <v>117.86127604611379</v>
          </cell>
          <cell r="DA89">
            <v>119.5467504088213</v>
          </cell>
          <cell r="DB89">
            <v>116.77097559342164</v>
          </cell>
          <cell r="DC89">
            <v>119.66195305773344</v>
          </cell>
          <cell r="DD89">
            <v>121.24046657653398</v>
          </cell>
          <cell r="DE89">
            <v>120.24093264519841</v>
          </cell>
          <cell r="DF89">
            <v>121.98381438637318</v>
          </cell>
          <cell r="DG89">
            <v>120.95458971224397</v>
          </cell>
          <cell r="DH89">
            <v>125.04558116971182</v>
          </cell>
          <cell r="DI89">
            <v>122.28205870942676</v>
          </cell>
          <cell r="DJ89">
            <v>123.68493479522962</v>
          </cell>
          <cell r="DK89">
            <v>124.712990403693</v>
          </cell>
          <cell r="DL89">
            <v>129.32765387053081</v>
          </cell>
          <cell r="DM89">
            <v>129.70643186295857</v>
          </cell>
          <cell r="DN89">
            <v>131.49431421720465</v>
          </cell>
          <cell r="DO89">
            <v>134.53368727241735</v>
          </cell>
          <cell r="DP89">
            <v>132.51126208054768</v>
          </cell>
          <cell r="DQ89">
            <v>133.23946170101141</v>
          </cell>
          <cell r="DR89">
            <v>133.83178985583342</v>
          </cell>
          <cell r="DS89">
            <v>137.55426296002929</v>
          </cell>
          <cell r="DT89">
            <v>126.35949017057955</v>
          </cell>
          <cell r="DU89">
            <v>137.38680206452409</v>
          </cell>
          <cell r="DV89">
            <v>137.79400882275047</v>
          </cell>
        </row>
        <row r="90">
          <cell r="E90" t="str">
            <v>IJ maladie</v>
          </cell>
          <cell r="BZ90">
            <v>111.07016746568563</v>
          </cell>
          <cell r="CA90">
            <v>109.63751653296524</v>
          </cell>
          <cell r="CB90">
            <v>118.39261867787138</v>
          </cell>
          <cell r="CC90">
            <v>109.74925198471625</v>
          </cell>
          <cell r="CD90">
            <v>113.63375891820166</v>
          </cell>
          <cell r="CE90">
            <v>121.48376126540275</v>
          </cell>
          <cell r="CF90">
            <v>115.56787782961425</v>
          </cell>
          <cell r="CG90">
            <v>115.97629562805425</v>
          </cell>
          <cell r="CH90">
            <v>124.66704222356839</v>
          </cell>
          <cell r="CI90">
            <v>220.61242261131738</v>
          </cell>
          <cell r="CJ90">
            <v>193.83758676685727</v>
          </cell>
          <cell r="CK90">
            <v>154.11019885245358</v>
          </cell>
          <cell r="CL90">
            <v>136.92981681107261</v>
          </cell>
          <cell r="CM90">
            <v>130.1742016318556</v>
          </cell>
          <cell r="CN90">
            <v>126.4250776560269</v>
          </cell>
          <cell r="CO90">
            <v>129.11852936964618</v>
          </cell>
          <cell r="CP90">
            <v>137.72685471026179</v>
          </cell>
          <cell r="CQ90">
            <v>127.33254175247714</v>
          </cell>
          <cell r="CR90">
            <v>131.06659872143513</v>
          </cell>
          <cell r="CS90">
            <v>130.04882143714121</v>
          </cell>
          <cell r="CT90">
            <v>131.31013044400459</v>
          </cell>
          <cell r="CU90">
            <v>131.86858869919703</v>
          </cell>
          <cell r="CV90">
            <v>133.83117700774818</v>
          </cell>
          <cell r="CW90">
            <v>131.48619004562107</v>
          </cell>
          <cell r="CX90">
            <v>133.7573677437145</v>
          </cell>
          <cell r="CY90">
            <v>129.09725119612992</v>
          </cell>
          <cell r="CZ90">
            <v>132.64959732566084</v>
          </cell>
          <cell r="DA90">
            <v>136.18062659412197</v>
          </cell>
          <cell r="DB90">
            <v>136.53423426405973</v>
          </cell>
          <cell r="DC90">
            <v>136.44630736635642</v>
          </cell>
          <cell r="DD90">
            <v>141.65150279477768</v>
          </cell>
          <cell r="DE90">
            <v>163.9739508168644</v>
          </cell>
          <cell r="DF90">
            <v>153.64868717421388</v>
          </cell>
          <cell r="DG90">
            <v>153.87371412448533</v>
          </cell>
          <cell r="DH90">
            <v>144.78308627199755</v>
          </cell>
          <cell r="DI90">
            <v>148.51221606976327</v>
          </cell>
          <cell r="DJ90">
            <v>146.62332952785334</v>
          </cell>
          <cell r="DK90">
            <v>148.288365406395</v>
          </cell>
          <cell r="DL90">
            <v>152.77791003417195</v>
          </cell>
          <cell r="DM90">
            <v>149.10633334717755</v>
          </cell>
          <cell r="DN90">
            <v>145.9219165829746</v>
          </cell>
          <cell r="DO90">
            <v>145.31243888501461</v>
          </cell>
          <cell r="DP90">
            <v>141.13802811166804</v>
          </cell>
          <cell r="DQ90">
            <v>141.59650324165924</v>
          </cell>
          <cell r="DR90">
            <v>142.33172374327711</v>
          </cell>
          <cell r="DS90">
            <v>136.11109282501866</v>
          </cell>
          <cell r="DT90">
            <v>143.72834155827459</v>
          </cell>
          <cell r="DU90">
            <v>140.90224845568292</v>
          </cell>
          <cell r="DV90">
            <v>141.42959148126434</v>
          </cell>
        </row>
        <row r="91">
          <cell r="E91" t="str">
            <v>IJ AT</v>
          </cell>
          <cell r="BZ91">
            <v>118.90107615104533</v>
          </cell>
          <cell r="CA91">
            <v>115.58045407051382</v>
          </cell>
          <cell r="CB91">
            <v>115.87466272859189</v>
          </cell>
          <cell r="CC91">
            <v>116.74840084955798</v>
          </cell>
          <cell r="CD91">
            <v>121.58282352758702</v>
          </cell>
          <cell r="CE91">
            <v>123.19995087142277</v>
          </cell>
          <cell r="CF91">
            <v>119.49618071616112</v>
          </cell>
          <cell r="CG91">
            <v>119.07860772688308</v>
          </cell>
          <cell r="CH91">
            <v>120.49334075826967</v>
          </cell>
          <cell r="CI91">
            <v>113.56984598038279</v>
          </cell>
          <cell r="CJ91">
            <v>117.85470002631276</v>
          </cell>
          <cell r="CK91">
            <v>119.64526589816261</v>
          </cell>
          <cell r="CL91">
            <v>117.57341400054395</v>
          </cell>
          <cell r="CM91">
            <v>117.65346752724086</v>
          </cell>
          <cell r="CN91">
            <v>123.41765110753651</v>
          </cell>
          <cell r="CO91">
            <v>125.91716701783811</v>
          </cell>
          <cell r="CP91">
            <v>131.60585487759062</v>
          </cell>
          <cell r="CQ91">
            <v>129.60273360004712</v>
          </cell>
          <cell r="CR91">
            <v>127.22830780952002</v>
          </cell>
          <cell r="CS91">
            <v>129.6975805307008</v>
          </cell>
          <cell r="CT91">
            <v>126.73302228228198</v>
          </cell>
          <cell r="CU91">
            <v>129.24058931411591</v>
          </cell>
          <cell r="CV91">
            <v>130.52033216545823</v>
          </cell>
          <cell r="CW91">
            <v>122.51244365855678</v>
          </cell>
          <cell r="CX91">
            <v>131.96059460760677</v>
          </cell>
          <cell r="CY91">
            <v>125.74104311825731</v>
          </cell>
          <cell r="CZ91">
            <v>122.76982332058108</v>
          </cell>
          <cell r="DA91">
            <v>129.00327546897921</v>
          </cell>
          <cell r="DB91">
            <v>133.26282683709152</v>
          </cell>
          <cell r="DC91">
            <v>126.36690115535055</v>
          </cell>
          <cell r="DD91">
            <v>130.77173960543462</v>
          </cell>
          <cell r="DE91">
            <v>125.61329056396031</v>
          </cell>
          <cell r="DF91">
            <v>128.93783628464553</v>
          </cell>
          <cell r="DG91">
            <v>131.69684716219282</v>
          </cell>
          <cell r="DH91">
            <v>122.9190105958472</v>
          </cell>
          <cell r="DI91">
            <v>128.6675060719669</v>
          </cell>
          <cell r="DJ91">
            <v>128.044672435352</v>
          </cell>
          <cell r="DK91">
            <v>136.36338466178967</v>
          </cell>
          <cell r="DL91">
            <v>134.81748618015848</v>
          </cell>
          <cell r="DM91">
            <v>133.89027367372307</v>
          </cell>
          <cell r="DN91">
            <v>127.32691075776236</v>
          </cell>
          <cell r="DO91">
            <v>132.39856375034162</v>
          </cell>
          <cell r="DP91">
            <v>127.1939226438989</v>
          </cell>
          <cell r="DQ91">
            <v>125.14335779775342</v>
          </cell>
          <cell r="DR91">
            <v>132.23324721588955</v>
          </cell>
          <cell r="DS91">
            <v>134.67017983430068</v>
          </cell>
          <cell r="DT91">
            <v>134.97708390524701</v>
          </cell>
          <cell r="DU91">
            <v>136.68764693957337</v>
          </cell>
          <cell r="DV91">
            <v>142.57847959785494</v>
          </cell>
        </row>
        <row r="107">
          <cell r="E107" t="str">
            <v>Médicaments de ville</v>
          </cell>
          <cell r="BZ107">
            <v>110.62931777502547</v>
          </cell>
          <cell r="CA107">
            <v>108.31837896055117</v>
          </cell>
          <cell r="CB107">
            <v>110.95407957681995</v>
          </cell>
          <cell r="CC107">
            <v>108.45737084475107</v>
          </cell>
          <cell r="CD107">
            <v>110.491481344278</v>
          </cell>
          <cell r="CE107">
            <v>109.74243845088476</v>
          </cell>
          <cell r="CF107">
            <v>111.37576687045134</v>
          </cell>
          <cell r="CG107">
            <v>112.1280560978862</v>
          </cell>
          <cell r="CH107">
            <v>118.23100852741536</v>
          </cell>
          <cell r="CI107">
            <v>99.349491911481465</v>
          </cell>
          <cell r="CJ107">
            <v>106.68496613257594</v>
          </cell>
          <cell r="CK107">
            <v>111.75652807805217</v>
          </cell>
          <cell r="CL107">
            <v>111.74726947136433</v>
          </cell>
          <cell r="CM107">
            <v>113.28738134551615</v>
          </cell>
          <cell r="CN107">
            <v>114.67905292068414</v>
          </cell>
          <cell r="CO107">
            <v>117.78295651731491</v>
          </cell>
          <cell r="CP107">
            <v>118.79141074440882</v>
          </cell>
          <cell r="CQ107">
            <v>115.74270579536747</v>
          </cell>
          <cell r="CR107">
            <v>116.66646340726238</v>
          </cell>
          <cell r="CS107">
            <v>119.28349003324934</v>
          </cell>
          <cell r="CT107">
            <v>123.14789608805239</v>
          </cell>
          <cell r="CU107">
            <v>124.27095942790676</v>
          </cell>
          <cell r="CV107">
            <v>121.76158870934066</v>
          </cell>
          <cell r="CW107">
            <v>121.96723451262432</v>
          </cell>
          <cell r="CX107">
            <v>128.37644674622283</v>
          </cell>
          <cell r="CY107">
            <v>139.56958490421178</v>
          </cell>
          <cell r="CZ107">
            <v>136.05421503372165</v>
          </cell>
          <cell r="DA107">
            <v>129.18405148632658</v>
          </cell>
          <cell r="DB107">
            <v>131.85185551363642</v>
          </cell>
          <cell r="DC107">
            <v>134.04477011938113</v>
          </cell>
          <cell r="DD107">
            <v>162.09388044593319</v>
          </cell>
          <cell r="DE107">
            <v>148.26225427041959</v>
          </cell>
          <cell r="DF107">
            <v>137.13569866006102</v>
          </cell>
          <cell r="DG107">
            <v>137.37397130942699</v>
          </cell>
          <cell r="DH107">
            <v>135.46383733471461</v>
          </cell>
          <cell r="DI107">
            <v>134.06048611509769</v>
          </cell>
          <cell r="DJ107">
            <v>135.78472444212179</v>
          </cell>
          <cell r="DK107">
            <v>137.62452504062082</v>
          </cell>
          <cell r="DL107">
            <v>134.73579404031449</v>
          </cell>
          <cell r="DM107">
            <v>137.1572850059984</v>
          </cell>
          <cell r="DN107">
            <v>135.18604277841644</v>
          </cell>
          <cell r="DO107">
            <v>135.80547772837252</v>
          </cell>
          <cell r="DP107">
            <v>137.07252442867699</v>
          </cell>
          <cell r="DQ107">
            <v>138.33360002748529</v>
          </cell>
          <cell r="DR107">
            <v>139.69675059005812</v>
          </cell>
          <cell r="DS107">
            <v>138.78031463683135</v>
          </cell>
          <cell r="DT107">
            <v>141.84919644215032</v>
          </cell>
          <cell r="DU107">
            <v>146.67335370127478</v>
          </cell>
          <cell r="DV107">
            <v>143.07212879623111</v>
          </cell>
        </row>
        <row r="108">
          <cell r="E108" t="str">
            <v>Médicaments rétrocédés</v>
          </cell>
          <cell r="BZ108">
            <v>101.95969477721528</v>
          </cell>
          <cell r="CA108">
            <v>96.018453135119003</v>
          </cell>
          <cell r="CB108">
            <v>89.601933223121563</v>
          </cell>
          <cell r="CC108">
            <v>91.012664615009015</v>
          </cell>
          <cell r="CD108">
            <v>101.04942584427063</v>
          </cell>
          <cell r="CE108">
            <v>91.535465184709352</v>
          </cell>
          <cell r="CF108">
            <v>90.071533734844039</v>
          </cell>
          <cell r="CG108">
            <v>85.018461028698638</v>
          </cell>
          <cell r="CH108">
            <v>87.911074381565314</v>
          </cell>
          <cell r="CI108">
            <v>108.4016023980916</v>
          </cell>
          <cell r="CJ108">
            <v>86.947279774234929</v>
          </cell>
          <cell r="CK108">
            <v>86.819702965397809</v>
          </cell>
          <cell r="CL108">
            <v>90.584815669850727</v>
          </cell>
          <cell r="CM108">
            <v>98.1580749420567</v>
          </cell>
          <cell r="CN108">
            <v>96.845654208926931</v>
          </cell>
          <cell r="CO108">
            <v>86.496729365252804</v>
          </cell>
          <cell r="CP108">
            <v>98.738701234982287</v>
          </cell>
          <cell r="CQ108">
            <v>93.756384501807602</v>
          </cell>
          <cell r="CR108">
            <v>98.619653870920914</v>
          </cell>
          <cell r="CS108">
            <v>97.601673125021037</v>
          </cell>
          <cell r="CT108">
            <v>96.110735247327611</v>
          </cell>
          <cell r="CU108">
            <v>99.320884699738116</v>
          </cell>
          <cell r="CV108">
            <v>109.52739163229327</v>
          </cell>
          <cell r="CW108">
            <v>97.327498408626241</v>
          </cell>
          <cell r="CX108">
            <v>97.997007607892357</v>
          </cell>
          <cell r="CY108">
            <v>101.80388737820263</v>
          </cell>
          <cell r="CZ108">
            <v>96.256397628804237</v>
          </cell>
          <cell r="DA108">
            <v>103.00855182861</v>
          </cell>
          <cell r="DB108">
            <v>96.062712127944366</v>
          </cell>
          <cell r="DC108">
            <v>105.66976813716649</v>
          </cell>
          <cell r="DD108">
            <v>94.29111916983004</v>
          </cell>
          <cell r="DE108">
            <v>81.17467535188996</v>
          </cell>
          <cell r="DF108">
            <v>104.33420229298365</v>
          </cell>
          <cell r="DG108">
            <v>111.37620158799419</v>
          </cell>
          <cell r="DH108">
            <v>93.982587704031403</v>
          </cell>
          <cell r="DI108">
            <v>95.675847632087113</v>
          </cell>
          <cell r="DJ108">
            <v>87.951579686188438</v>
          </cell>
          <cell r="DK108">
            <v>90.457430923528676</v>
          </cell>
          <cell r="DL108">
            <v>94.355312048296753</v>
          </cell>
          <cell r="DM108">
            <v>87.759914223362756</v>
          </cell>
          <cell r="DN108">
            <v>95.829398730559546</v>
          </cell>
          <cell r="DO108">
            <v>83.191257661294841</v>
          </cell>
          <cell r="DP108">
            <v>87.311785840145731</v>
          </cell>
          <cell r="DQ108">
            <v>91.821602796288587</v>
          </cell>
          <cell r="DR108">
            <v>92.18181512868486</v>
          </cell>
          <cell r="DS108">
            <v>78.882218868441299</v>
          </cell>
          <cell r="DT108">
            <v>81.022548875349258</v>
          </cell>
          <cell r="DU108">
            <v>95.53756893457475</v>
          </cell>
          <cell r="DV108">
            <v>89.87223490960146</v>
          </cell>
        </row>
        <row r="118">
          <cell r="E118" t="str">
            <v>TOTAL médicaments</v>
          </cell>
          <cell r="BZ118">
            <v>109.65290094406348</v>
          </cell>
          <cell r="CA118">
            <v>106.93309904716051</v>
          </cell>
          <cell r="CB118">
            <v>108.54929276173225</v>
          </cell>
          <cell r="CC118">
            <v>106.49265971738021</v>
          </cell>
          <cell r="CD118">
            <v>109.42806925456969</v>
          </cell>
          <cell r="CE118">
            <v>107.69187695098341</v>
          </cell>
          <cell r="CF118">
            <v>108.97637628454009</v>
          </cell>
          <cell r="CG118">
            <v>109.0748362620519</v>
          </cell>
          <cell r="CH118">
            <v>114.81622405280262</v>
          </cell>
          <cell r="CI118">
            <v>100.36898641973013</v>
          </cell>
          <cell r="CJ118">
            <v>104.46200797517957</v>
          </cell>
          <cell r="CK118">
            <v>108.94801659411546</v>
          </cell>
          <cell r="CL118">
            <v>109.36384679179996</v>
          </cell>
          <cell r="CM118">
            <v>111.58344226802103</v>
          </cell>
          <cell r="CN118">
            <v>112.67056527827867</v>
          </cell>
          <cell r="CO118">
            <v>114.25934323259767</v>
          </cell>
          <cell r="CP118">
            <v>116.53297308496948</v>
          </cell>
          <cell r="CQ118">
            <v>113.26649498811638</v>
          </cell>
          <cell r="CR118">
            <v>114.63394035742502</v>
          </cell>
          <cell r="CS118">
            <v>116.841574051392</v>
          </cell>
          <cell r="CT118">
            <v>120.10283416171734</v>
          </cell>
          <cell r="CU118">
            <v>121.4609557051962</v>
          </cell>
          <cell r="CV118">
            <v>120.38371150033717</v>
          </cell>
          <cell r="CW118">
            <v>119.19218269682071</v>
          </cell>
          <cell r="CX118">
            <v>124.95496051811992</v>
          </cell>
          <cell r="CY118">
            <v>135.31622086442258</v>
          </cell>
          <cell r="CZ118">
            <v>131.57198336580146</v>
          </cell>
          <cell r="DA118">
            <v>126.2360342044805</v>
          </cell>
          <cell r="DB118">
            <v>127.82110100720301</v>
          </cell>
          <cell r="DC118">
            <v>130.84903375102778</v>
          </cell>
          <cell r="DD118">
            <v>154.45759022749945</v>
          </cell>
          <cell r="DE118">
            <v>140.70651150962249</v>
          </cell>
          <cell r="DF118">
            <v>133.44142808547625</v>
          </cell>
          <cell r="DG118">
            <v>134.44597087274209</v>
          </cell>
          <cell r="DH118">
            <v>130.79200900735063</v>
          </cell>
          <cell r="DI118">
            <v>129.73741381141502</v>
          </cell>
          <cell r="DJ118">
            <v>130.39751353002879</v>
          </cell>
          <cell r="DK118">
            <v>132.3123281232773</v>
          </cell>
          <cell r="DL118">
            <v>130.18793973692399</v>
          </cell>
          <cell r="DM118">
            <v>131.59390304006754</v>
          </cell>
          <cell r="DN118">
            <v>130.75349828735671</v>
          </cell>
          <cell r="DO118">
            <v>129.87979791110598</v>
          </cell>
          <cell r="DP118">
            <v>131.46821814093934</v>
          </cell>
          <cell r="DQ118">
            <v>133.0951834377824</v>
          </cell>
          <cell r="DR118">
            <v>134.34537801961565</v>
          </cell>
          <cell r="DS118">
            <v>132.03428786431738</v>
          </cell>
          <cell r="DT118">
            <v>134.99859146541482</v>
          </cell>
          <cell r="DU118">
            <v>140.91418275194189</v>
          </cell>
          <cell r="DV118">
            <v>137.08048742850167</v>
          </cell>
        </row>
        <row r="126">
          <cell r="E126" t="str">
            <v>Produits de LPP</v>
          </cell>
          <cell r="BZ126">
            <v>115.2629287853578</v>
          </cell>
          <cell r="CA126">
            <v>109.9013683235964</v>
          </cell>
          <cell r="CB126">
            <v>113.95629785818137</v>
          </cell>
          <cell r="CC126">
            <v>114.66898353584749</v>
          </cell>
          <cell r="CD126">
            <v>116.82376804115418</v>
          </cell>
          <cell r="CE126">
            <v>115.13044826295918</v>
          </cell>
          <cell r="CF126">
            <v>113.31257338504102</v>
          </cell>
          <cell r="CG126">
            <v>113.32665647018763</v>
          </cell>
          <cell r="CH126">
            <v>112.86042608367188</v>
          </cell>
          <cell r="CI126">
            <v>97.742478390188651</v>
          </cell>
          <cell r="CJ126">
            <v>98.258554629589213</v>
          </cell>
          <cell r="CK126">
            <v>112.83552989322646</v>
          </cell>
          <cell r="CL126">
            <v>113.35094853961397</v>
          </cell>
          <cell r="CM126">
            <v>113.96842426437324</v>
          </cell>
          <cell r="CN126">
            <v>115.5066053359221</v>
          </cell>
          <cell r="CO126">
            <v>117.06890837969581</v>
          </cell>
          <cell r="CP126">
            <v>118.18163132846288</v>
          </cell>
          <cell r="CQ126">
            <v>118.81172848142563</v>
          </cell>
          <cell r="CR126">
            <v>121.97182429073881</v>
          </cell>
          <cell r="CS126">
            <v>121.53436683053889</v>
          </cell>
          <cell r="CT126">
            <v>123.69828519056156</v>
          </cell>
          <cell r="CU126">
            <v>123.21952756886378</v>
          </cell>
          <cell r="CV126">
            <v>122.97948070895039</v>
          </cell>
          <cell r="CW126">
            <v>122.54208431304517</v>
          </cell>
          <cell r="CX126">
            <v>122.54022783975979</v>
          </cell>
          <cell r="CY126">
            <v>118.48664768846524</v>
          </cell>
          <cell r="CZ126">
            <v>124.24730006210849</v>
          </cell>
          <cell r="DA126">
            <v>122.52266859388136</v>
          </cell>
          <cell r="DB126">
            <v>121.94304826218445</v>
          </cell>
          <cell r="DC126">
            <v>117.75031658504713</v>
          </cell>
          <cell r="DD126">
            <v>119.51553726407855</v>
          </cell>
          <cell r="DE126">
            <v>126.91364315154583</v>
          </cell>
          <cell r="DF126">
            <v>120.79969028852071</v>
          </cell>
          <cell r="DG126">
            <v>128.02950683570231</v>
          </cell>
          <cell r="DH126">
            <v>125.54705239415644</v>
          </cell>
          <cell r="DI126">
            <v>125.46000983980099</v>
          </cell>
          <cell r="DJ126">
            <v>126.94116448450339</v>
          </cell>
          <cell r="DK126">
            <v>130.908420795213</v>
          </cell>
          <cell r="DL126">
            <v>128.15021578010519</v>
          </cell>
          <cell r="DM126">
            <v>124.64109322654105</v>
          </cell>
          <cell r="DN126">
            <v>128.88211112602625</v>
          </cell>
          <cell r="DO126">
            <v>129.06529299758665</v>
          </cell>
          <cell r="DP126">
            <v>132.14717103112167</v>
          </cell>
          <cell r="DQ126">
            <v>132.41297839514257</v>
          </cell>
          <cell r="DR126">
            <v>131.99595751406997</v>
          </cell>
          <cell r="DS126">
            <v>127.56784273354805</v>
          </cell>
          <cell r="DT126">
            <v>129.58881651587325</v>
          </cell>
          <cell r="DU126">
            <v>131.90549527961224</v>
          </cell>
          <cell r="DV126">
            <v>135.6552316310933</v>
          </cell>
        </row>
        <row r="134">
          <cell r="E134" t="str">
            <v xml:space="preserve">TOTAL SOINS DE VILLE </v>
          </cell>
          <cell r="BZ134">
            <v>110.55120260205544</v>
          </cell>
          <cell r="CA134">
            <v>107.64085800720598</v>
          </cell>
          <cell r="CB134">
            <v>110.75610711212541</v>
          </cell>
          <cell r="CC134">
            <v>108.93204153223788</v>
          </cell>
          <cell r="CD134">
            <v>111.65844142895816</v>
          </cell>
          <cell r="CE134">
            <v>111.84150353229776</v>
          </cell>
          <cell r="CF134">
            <v>110.59160403826147</v>
          </cell>
          <cell r="CG134">
            <v>111.72539161329505</v>
          </cell>
          <cell r="CH134">
            <v>107.45628908493413</v>
          </cell>
          <cell r="CI134">
            <v>98.99892432786001</v>
          </cell>
          <cell r="CJ134">
            <v>106.57470765688592</v>
          </cell>
          <cell r="CK134">
            <v>113.86528494945962</v>
          </cell>
          <cell r="CL134">
            <v>114.04179891969528</v>
          </cell>
          <cell r="CM134">
            <v>114.8421791806765</v>
          </cell>
          <cell r="CN134">
            <v>116.6496980816986</v>
          </cell>
          <cell r="CO134">
            <v>118.04319000582393</v>
          </cell>
          <cell r="CP134">
            <v>124.43240730411853</v>
          </cell>
          <cell r="CQ134">
            <v>118.59508572171625</v>
          </cell>
          <cell r="CR134">
            <v>119.99681354273626</v>
          </cell>
          <cell r="CS134">
            <v>120.90815764187548</v>
          </cell>
          <cell r="CT134">
            <v>122.37681464085131</v>
          </cell>
          <cell r="CU134">
            <v>124.69056813541786</v>
          </cell>
          <cell r="CV134">
            <v>122.55286956889621</v>
          </cell>
          <cell r="CW134">
            <v>120.59601549285649</v>
          </cell>
          <cell r="CX134">
            <v>123.6109008360304</v>
          </cell>
          <cell r="CY134">
            <v>125.44150454172555</v>
          </cell>
          <cell r="CZ134">
            <v>124.29474686265969</v>
          </cell>
          <cell r="DA134">
            <v>124.50174122986944</v>
          </cell>
          <cell r="DB134">
            <v>123.92891063533904</v>
          </cell>
          <cell r="DC134">
            <v>125.30345789358984</v>
          </cell>
          <cell r="DD134">
            <v>135.34427354835907</v>
          </cell>
          <cell r="DE134">
            <v>132.45372276644102</v>
          </cell>
          <cell r="DF134">
            <v>128.37648331605851</v>
          </cell>
          <cell r="DG134">
            <v>128.77617646654394</v>
          </cell>
          <cell r="DH134">
            <v>127.05290227820008</v>
          </cell>
          <cell r="DI134">
            <v>127.02500114711322</v>
          </cell>
          <cell r="DJ134">
            <v>127.40348571473558</v>
          </cell>
          <cell r="DK134">
            <v>129.58231028331147</v>
          </cell>
          <cell r="DL134">
            <v>128.65270209368077</v>
          </cell>
          <cell r="DM134">
            <v>128.27931408435583</v>
          </cell>
          <cell r="DN134">
            <v>127.24488490449124</v>
          </cell>
          <cell r="DO134">
            <v>127.64456019867134</v>
          </cell>
          <cell r="DP134">
            <v>127.37211385169371</v>
          </cell>
          <cell r="DQ134">
            <v>127.30011275524076</v>
          </cell>
          <cell r="DR134">
            <v>128.29126067648258</v>
          </cell>
          <cell r="DS134">
            <v>126.28750360651895</v>
          </cell>
          <cell r="DT134">
            <v>128.95591659748965</v>
          </cell>
          <cell r="DU134">
            <v>132.21411862394027</v>
          </cell>
          <cell r="DV134">
            <v>131.24181103469553</v>
          </cell>
        </row>
      </sheetData>
      <sheetData sheetId="6">
        <row r="3">
          <cell r="BZ3">
            <v>43647</v>
          </cell>
          <cell r="CA3">
            <v>43678</v>
          </cell>
          <cell r="CB3">
            <v>43709</v>
          </cell>
          <cell r="CC3">
            <v>43739</v>
          </cell>
          <cell r="CD3">
            <v>43770</v>
          </cell>
          <cell r="CE3">
            <v>43800</v>
          </cell>
          <cell r="CF3">
            <v>43831</v>
          </cell>
          <cell r="CG3">
            <v>43862</v>
          </cell>
          <cell r="CH3">
            <v>43891</v>
          </cell>
          <cell r="CI3">
            <v>43922</v>
          </cell>
          <cell r="CJ3">
            <v>43952</v>
          </cell>
          <cell r="CK3">
            <v>43983</v>
          </cell>
          <cell r="CL3">
            <v>44013</v>
          </cell>
          <cell r="CM3">
            <v>44044</v>
          </cell>
          <cell r="CN3">
            <v>44075</v>
          </cell>
          <cell r="CO3">
            <v>44105</v>
          </cell>
          <cell r="CP3">
            <v>44136</v>
          </cell>
          <cell r="CQ3">
            <v>44166</v>
          </cell>
          <cell r="CR3">
            <v>44197</v>
          </cell>
          <cell r="CS3">
            <v>44228</v>
          </cell>
          <cell r="CT3">
            <v>44256</v>
          </cell>
          <cell r="CU3">
            <v>44287</v>
          </cell>
          <cell r="CV3">
            <v>44317</v>
          </cell>
          <cell r="CW3">
            <v>44348</v>
          </cell>
          <cell r="CX3">
            <v>44378</v>
          </cell>
          <cell r="CY3">
            <v>44409</v>
          </cell>
          <cell r="CZ3">
            <v>44440</v>
          </cell>
          <cell r="DA3">
            <v>44470</v>
          </cell>
          <cell r="DB3">
            <v>44501</v>
          </cell>
          <cell r="DC3">
            <v>44531</v>
          </cell>
          <cell r="DD3">
            <v>44562</v>
          </cell>
          <cell r="DE3">
            <v>44593</v>
          </cell>
          <cell r="DF3">
            <v>44621</v>
          </cell>
          <cell r="DG3">
            <v>44652</v>
          </cell>
          <cell r="DH3">
            <v>44682</v>
          </cell>
          <cell r="DI3">
            <v>44713</v>
          </cell>
          <cell r="DJ3">
            <v>44743</v>
          </cell>
          <cell r="DK3">
            <v>44774</v>
          </cell>
          <cell r="DL3">
            <v>44805</v>
          </cell>
          <cell r="DM3">
            <v>44835</v>
          </cell>
          <cell r="DN3">
            <v>44866</v>
          </cell>
          <cell r="DO3">
            <v>44896</v>
          </cell>
          <cell r="DP3">
            <v>44927</v>
          </cell>
          <cell r="DQ3">
            <v>44958</v>
          </cell>
          <cell r="DR3">
            <v>44986</v>
          </cell>
          <cell r="DS3">
            <v>45017</v>
          </cell>
          <cell r="DT3">
            <v>45047</v>
          </cell>
          <cell r="DU3">
            <v>45078</v>
          </cell>
          <cell r="DV3">
            <v>45108</v>
          </cell>
        </row>
        <row r="28">
          <cell r="E28" t="str">
            <v>TOTAL généralistes</v>
          </cell>
          <cell r="BZ28">
            <v>84.039125601417382</v>
          </cell>
          <cell r="CA28">
            <v>81.252054232849716</v>
          </cell>
          <cell r="CB28">
            <v>84.017021032985724</v>
          </cell>
          <cell r="CC28">
            <v>82.15220490334643</v>
          </cell>
          <cell r="CD28">
            <v>82.63561516265915</v>
          </cell>
          <cell r="CE28">
            <v>82.651792743799177</v>
          </cell>
          <cell r="CF28">
            <v>81.558381491103731</v>
          </cell>
          <cell r="CG28">
            <v>82.457522098850916</v>
          </cell>
          <cell r="CH28">
            <v>69.291698227592832</v>
          </cell>
          <cell r="CI28">
            <v>59.351247515657235</v>
          </cell>
          <cell r="CJ28">
            <v>77.014601908549693</v>
          </cell>
          <cell r="CK28">
            <v>82.384499578263188</v>
          </cell>
          <cell r="CL28">
            <v>81.274584158547512</v>
          </cell>
          <cell r="CM28">
            <v>80.67581837042799</v>
          </cell>
          <cell r="CN28">
            <v>80.515629247783664</v>
          </cell>
          <cell r="CO28">
            <v>77.640725765282752</v>
          </cell>
          <cell r="CP28">
            <v>82.522525146064893</v>
          </cell>
          <cell r="CQ28">
            <v>75.150725513359873</v>
          </cell>
          <cell r="CR28">
            <v>80.789188581376536</v>
          </cell>
          <cell r="CS28">
            <v>81.068265949441553</v>
          </cell>
          <cell r="CT28">
            <v>85.208518197007365</v>
          </cell>
          <cell r="CU28">
            <v>84.544498067605815</v>
          </cell>
          <cell r="CV28">
            <v>82.238921650548804</v>
          </cell>
          <cell r="CW28">
            <v>79.990909760536766</v>
          </cell>
          <cell r="CX28">
            <v>80.390319754516</v>
          </cell>
          <cell r="CY28">
            <v>79.086029208225369</v>
          </cell>
          <cell r="CZ28">
            <v>78.275629501871364</v>
          </cell>
          <cell r="DA28">
            <v>78.57969130463664</v>
          </cell>
          <cell r="DB28">
            <v>79.475541408979964</v>
          </cell>
          <cell r="DC28">
            <v>77.614611161223607</v>
          </cell>
          <cell r="DD28">
            <v>77.895009798465054</v>
          </cell>
          <cell r="DE28">
            <v>73.709434068325521</v>
          </cell>
          <cell r="DF28">
            <v>75.098799582407096</v>
          </cell>
          <cell r="DG28">
            <v>77.067303735218985</v>
          </cell>
          <cell r="DH28">
            <v>76.86022315935989</v>
          </cell>
          <cell r="DI28">
            <v>77.476816005490932</v>
          </cell>
          <cell r="DJ28">
            <v>77.570390791638459</v>
          </cell>
          <cell r="DK28">
            <v>78.043913714238627</v>
          </cell>
          <cell r="DL28">
            <v>76.755929261031099</v>
          </cell>
          <cell r="DM28">
            <v>77.491973371059018</v>
          </cell>
          <cell r="DN28">
            <v>76.337205077337302</v>
          </cell>
          <cell r="DO28">
            <v>75.51492996921796</v>
          </cell>
          <cell r="DP28">
            <v>75.495809178592026</v>
          </cell>
          <cell r="DQ28">
            <v>73.555399012393963</v>
          </cell>
          <cell r="DR28">
            <v>74.492093019513419</v>
          </cell>
          <cell r="DS28">
            <v>73.772473301426999</v>
          </cell>
          <cell r="DT28">
            <v>75.748633480000237</v>
          </cell>
          <cell r="DU28">
            <v>76.159217346472147</v>
          </cell>
          <cell r="DV28">
            <v>73.965181123317166</v>
          </cell>
        </row>
        <row r="51">
          <cell r="E51" t="str">
            <v>TOTAL spécialistes</v>
          </cell>
          <cell r="BZ51">
            <v>106.16786850456677</v>
          </cell>
          <cell r="CA51">
            <v>102.90115489029202</v>
          </cell>
          <cell r="CB51">
            <v>103.50441623180168</v>
          </cell>
          <cell r="CC51">
            <v>104.86377454232978</v>
          </cell>
          <cell r="CD51">
            <v>107.35205210627134</v>
          </cell>
          <cell r="CE51">
            <v>104.39631474465327</v>
          </cell>
          <cell r="CF51">
            <v>104.45696052276763</v>
          </cell>
          <cell r="CG51">
            <v>105.90164352579197</v>
          </cell>
          <cell r="CH51">
            <v>94.103555344541761</v>
          </cell>
          <cell r="CI51">
            <v>52.129347373965338</v>
          </cell>
          <cell r="CJ51">
            <v>75.954766181800736</v>
          </cell>
          <cell r="CK51">
            <v>93.132180972349261</v>
          </cell>
          <cell r="CL51">
            <v>101.16643328875041</v>
          </cell>
          <cell r="CM51">
            <v>102.35411406599069</v>
          </cell>
          <cell r="CN51">
            <v>102.39306870951582</v>
          </cell>
          <cell r="CO51">
            <v>101.52421841916232</v>
          </cell>
          <cell r="CP51">
            <v>101.93745177817641</v>
          </cell>
          <cell r="CQ51">
            <v>101.06598031138276</v>
          </cell>
          <cell r="CR51">
            <v>105.72162250315904</v>
          </cell>
          <cell r="CS51">
            <v>101.81428983933137</v>
          </cell>
          <cell r="CT51">
            <v>99.286222398534235</v>
          </cell>
          <cell r="CU51">
            <v>104.77233663034087</v>
          </cell>
          <cell r="CV51">
            <v>101.42520387933641</v>
          </cell>
          <cell r="CW51">
            <v>102.40716213885932</v>
          </cell>
          <cell r="CX51">
            <v>101.13900629820778</v>
          </cell>
          <cell r="CY51">
            <v>101.75840544794066</v>
          </cell>
          <cell r="CZ51">
            <v>102.49975086451259</v>
          </cell>
          <cell r="DA51">
            <v>104.92241442966998</v>
          </cell>
          <cell r="DB51">
            <v>100.31059236559661</v>
          </cell>
          <cell r="DC51">
            <v>104.52810742505909</v>
          </cell>
          <cell r="DD51">
            <v>104.13232627934441</v>
          </cell>
          <cell r="DE51">
            <v>100.73556090900901</v>
          </cell>
          <cell r="DF51">
            <v>100.9469966058472</v>
          </cell>
          <cell r="DG51">
            <v>98.672413706180549</v>
          </cell>
          <cell r="DH51">
            <v>108.95723493589379</v>
          </cell>
          <cell r="DI51">
            <v>104.00306628331674</v>
          </cell>
          <cell r="DJ51">
            <v>105.49007494283352</v>
          </cell>
          <cell r="DK51">
            <v>106.52503972349854</v>
          </cell>
          <cell r="DL51">
            <v>106.17744856727947</v>
          </cell>
          <cell r="DM51">
            <v>104.22172923389319</v>
          </cell>
          <cell r="DN51">
            <v>106.66501669170847</v>
          </cell>
          <cell r="DO51">
            <v>106.27452772281403</v>
          </cell>
          <cell r="DP51">
            <v>107.67222370939558</v>
          </cell>
          <cell r="DQ51">
            <v>107.38687372419815</v>
          </cell>
          <cell r="DR51">
            <v>106.88057371603803</v>
          </cell>
          <cell r="DS51">
            <v>107.05971476530081</v>
          </cell>
          <cell r="DT51">
            <v>108.72225277222924</v>
          </cell>
          <cell r="DU51">
            <v>113.63591617461064</v>
          </cell>
          <cell r="DV51">
            <v>109.42006889575397</v>
          </cell>
        </row>
        <row r="55">
          <cell r="E55" t="str">
            <v>Honoraires de dentistes</v>
          </cell>
          <cell r="BZ55">
            <v>102.3858822598724</v>
          </cell>
          <cell r="CA55">
            <v>104.70125280106539</v>
          </cell>
          <cell r="CB55">
            <v>104.62190624167059</v>
          </cell>
          <cell r="CC55">
            <v>104.27233470167508</v>
          </cell>
          <cell r="CD55">
            <v>104.38307046414567</v>
          </cell>
          <cell r="CE55">
            <v>105.43676873048618</v>
          </cell>
          <cell r="CF55">
            <v>104.38798356434791</v>
          </cell>
          <cell r="CG55">
            <v>107.0368374860122</v>
          </cell>
          <cell r="CH55">
            <v>57.145215686589204</v>
          </cell>
          <cell r="CI55">
            <v>3.3152636679460263</v>
          </cell>
          <cell r="CJ55">
            <v>66.774896784408412</v>
          </cell>
          <cell r="CK55">
            <v>110.97024746940534</v>
          </cell>
          <cell r="CL55">
            <v>113.06751004561129</v>
          </cell>
          <cell r="CM55">
            <v>115.33026913345041</v>
          </cell>
          <cell r="CN55">
            <v>108.84000010945962</v>
          </cell>
          <cell r="CO55">
            <v>104.97076414203394</v>
          </cell>
          <cell r="CP55">
            <v>110.24528764749616</v>
          </cell>
          <cell r="CQ55">
            <v>110.25477162104325</v>
          </cell>
          <cell r="CR55">
            <v>111.11625892352104</v>
          </cell>
          <cell r="CS55">
            <v>110.98467141158086</v>
          </cell>
          <cell r="CT55">
            <v>106.95238236554314</v>
          </cell>
          <cell r="CU55">
            <v>111.15758711168607</v>
          </cell>
          <cell r="CV55">
            <v>108.49345073200951</v>
          </cell>
          <cell r="CW55">
            <v>110.05665633975926</v>
          </cell>
          <cell r="CX55">
            <v>111.0401454289443</v>
          </cell>
          <cell r="CY55">
            <v>104.18769585816369</v>
          </cell>
          <cell r="CZ55">
            <v>109.96359565951288</v>
          </cell>
          <cell r="DA55">
            <v>111.966867694337</v>
          </cell>
          <cell r="DB55">
            <v>109.16880104738613</v>
          </cell>
          <cell r="DC55">
            <v>105.63007443740915</v>
          </cell>
          <cell r="DD55">
            <v>110.08243903095767</v>
          </cell>
          <cell r="DE55">
            <v>108.98753251833038</v>
          </cell>
          <cell r="DF55">
            <v>111.41513721335524</v>
          </cell>
          <cell r="DG55">
            <v>108.65701091910121</v>
          </cell>
          <cell r="DH55">
            <v>113.01640438918399</v>
          </cell>
          <cell r="DI55">
            <v>109.99849991240127</v>
          </cell>
          <cell r="DJ55">
            <v>110.0763789334913</v>
          </cell>
          <cell r="DK55">
            <v>110.79680408052943</v>
          </cell>
          <cell r="DL55">
            <v>114.4875839994025</v>
          </cell>
          <cell r="DM55">
            <v>115.05626038940098</v>
          </cell>
          <cell r="DN55">
            <v>113.0527129809042</v>
          </cell>
          <cell r="DO55">
            <v>110.55832637449477</v>
          </cell>
          <cell r="DP55">
            <v>115.34780665701577</v>
          </cell>
          <cell r="DQ55">
            <v>112.89603528693357</v>
          </cell>
          <cell r="DR55">
            <v>116.25525551442387</v>
          </cell>
          <cell r="DS55">
            <v>114.30256842534206</v>
          </cell>
          <cell r="DT55">
            <v>114.37520026892254</v>
          </cell>
          <cell r="DU55">
            <v>117.71877546991199</v>
          </cell>
          <cell r="DV55">
            <v>115.45578662723317</v>
          </cell>
        </row>
        <row r="69">
          <cell r="E69" t="str">
            <v>TOTAL Infirmiers</v>
          </cell>
          <cell r="BZ69">
            <v>102.01069404713789</v>
          </cell>
          <cell r="CA69">
            <v>100.70790362576804</v>
          </cell>
          <cell r="CB69">
            <v>101.87458722187313</v>
          </cell>
          <cell r="CC69">
            <v>100.56080519432365</v>
          </cell>
          <cell r="CD69">
            <v>99.34705884114156</v>
          </cell>
          <cell r="CE69">
            <v>102.99306907660772</v>
          </cell>
          <cell r="CF69">
            <v>100.86412140306034</v>
          </cell>
          <cell r="CG69">
            <v>100.3538203993982</v>
          </cell>
          <cell r="CH69">
            <v>100.80692056834744</v>
          </cell>
          <cell r="CI69">
            <v>99.293045452777321</v>
          </cell>
          <cell r="CJ69">
            <v>97.50775293115997</v>
          </cell>
          <cell r="CK69">
            <v>106.76204049495384</v>
          </cell>
          <cell r="CL69">
            <v>104.27541225292983</v>
          </cell>
          <cell r="CM69">
            <v>103.50958621850586</v>
          </cell>
          <cell r="CN69">
            <v>105.338650105103</v>
          </cell>
          <cell r="CO69">
            <v>104.0273197909512</v>
          </cell>
          <cell r="CP69">
            <v>112.38976569977261</v>
          </cell>
          <cell r="CQ69">
            <v>106.71941726730114</v>
          </cell>
          <cell r="CR69">
            <v>105.14647495618028</v>
          </cell>
          <cell r="CS69">
            <v>107.1309849764841</v>
          </cell>
          <cell r="CT69">
            <v>106.25587342410658</v>
          </cell>
          <cell r="CU69">
            <v>109.33552695004556</v>
          </cell>
          <cell r="CV69">
            <v>104.38300801433012</v>
          </cell>
          <cell r="CW69">
            <v>103.36025608521801</v>
          </cell>
          <cell r="CX69">
            <v>104.32557349234904</v>
          </cell>
          <cell r="CY69">
            <v>104.61990385432343</v>
          </cell>
          <cell r="CZ69">
            <v>103.80629470777349</v>
          </cell>
          <cell r="DA69">
            <v>104.25238679353069</v>
          </cell>
          <cell r="DB69">
            <v>104.78083531160769</v>
          </cell>
          <cell r="DC69">
            <v>103.17177772922518</v>
          </cell>
          <cell r="DD69">
            <v>108.39670670871351</v>
          </cell>
          <cell r="DE69">
            <v>107.54055671302625</v>
          </cell>
          <cell r="DF69">
            <v>105.37333020376289</v>
          </cell>
          <cell r="DG69">
            <v>103.10474559633882</v>
          </cell>
          <cell r="DH69">
            <v>103.29327168532562</v>
          </cell>
          <cell r="DI69">
            <v>105.17491603059617</v>
          </cell>
          <cell r="DJ69">
            <v>105.13784956403758</v>
          </cell>
          <cell r="DK69">
            <v>106.19941214729012</v>
          </cell>
          <cell r="DL69">
            <v>101.99637261049783</v>
          </cell>
          <cell r="DM69">
            <v>103.63194646177753</v>
          </cell>
          <cell r="DN69">
            <v>101.182394626291</v>
          </cell>
          <cell r="DO69">
            <v>103.05031946081729</v>
          </cell>
          <cell r="DP69">
            <v>101.95299718191613</v>
          </cell>
          <cell r="DQ69">
            <v>100.4675920154789</v>
          </cell>
          <cell r="DR69">
            <v>101.00603302448859</v>
          </cell>
          <cell r="DS69">
            <v>99.360222179414919</v>
          </cell>
          <cell r="DT69">
            <v>101.99112087048469</v>
          </cell>
          <cell r="DU69">
            <v>102.13019433851962</v>
          </cell>
          <cell r="DV69">
            <v>101.56890723063204</v>
          </cell>
        </row>
        <row r="74">
          <cell r="E74" t="str">
            <v>Montants masseurs-kiné</v>
          </cell>
          <cell r="BZ74">
            <v>101.44074767202534</v>
          </cell>
          <cell r="CA74">
            <v>99.91132716784054</v>
          </cell>
          <cell r="CB74">
            <v>100.83203403940777</v>
          </cell>
          <cell r="CC74">
            <v>100.776049696483</v>
          </cell>
          <cell r="CD74">
            <v>100.9458386130059</v>
          </cell>
          <cell r="CE74">
            <v>99.08386240391286</v>
          </cell>
          <cell r="CF74">
            <v>100.73488894208398</v>
          </cell>
          <cell r="CG74">
            <v>102.14301634706149</v>
          </cell>
          <cell r="CH74">
            <v>80.12172567507794</v>
          </cell>
          <cell r="CI74">
            <v>21.541695420510138</v>
          </cell>
          <cell r="CJ74">
            <v>51.284300363150813</v>
          </cell>
          <cell r="CK74">
            <v>87.052444932126832</v>
          </cell>
          <cell r="CL74">
            <v>95.522722031349488</v>
          </cell>
          <cell r="CM74">
            <v>99.975673205564306</v>
          </cell>
          <cell r="CN74">
            <v>99.551612338685885</v>
          </cell>
          <cell r="CO74">
            <v>98.708619628297171</v>
          </cell>
          <cell r="CP74">
            <v>100.85772534123103</v>
          </cell>
          <cell r="CQ74">
            <v>102.365748561686</v>
          </cell>
          <cell r="CR74">
            <v>95.5164354852364</v>
          </cell>
          <cell r="CS74">
            <v>98.327483385118242</v>
          </cell>
          <cell r="CT74">
            <v>97.798919611955554</v>
          </cell>
          <cell r="CU74">
            <v>99.857806835435525</v>
          </cell>
          <cell r="CV74">
            <v>100.51721188705183</v>
          </cell>
          <cell r="CW74">
            <v>99.383887441045744</v>
          </cell>
          <cell r="CX74">
            <v>99.5974217091171</v>
          </cell>
          <cell r="CY74">
            <v>96.44743475875444</v>
          </cell>
          <cell r="CZ74">
            <v>97.300207249716664</v>
          </cell>
          <cell r="DA74">
            <v>99.660855109302858</v>
          </cell>
          <cell r="DB74">
            <v>95.332013567651614</v>
          </cell>
          <cell r="DC74">
            <v>96.819645867309902</v>
          </cell>
          <cell r="DD74">
            <v>97.987268518715936</v>
          </cell>
          <cell r="DE74">
            <v>95.661447649164401</v>
          </cell>
          <cell r="DF74">
            <v>97.02691781221877</v>
          </cell>
          <cell r="DG74">
            <v>95.186811902893638</v>
          </cell>
          <cell r="DH74">
            <v>100.25717842185584</v>
          </cell>
          <cell r="DI74">
            <v>98.225280925924324</v>
          </cell>
          <cell r="DJ74">
            <v>99.818901645219754</v>
          </cell>
          <cell r="DK74">
            <v>99.692978564136425</v>
          </cell>
          <cell r="DL74">
            <v>99.800187752543977</v>
          </cell>
          <cell r="DM74">
            <v>98.952537785545971</v>
          </cell>
          <cell r="DN74">
            <v>100.10749591574699</v>
          </cell>
          <cell r="DO74">
            <v>100.48112607130982</v>
          </cell>
          <cell r="DP74">
            <v>100.61221382004565</v>
          </cell>
          <cell r="DQ74">
            <v>100.98432367961286</v>
          </cell>
          <cell r="DR74">
            <v>102.40952472672222</v>
          </cell>
          <cell r="DS74">
            <v>102.16695379023145</v>
          </cell>
          <cell r="DT74">
            <v>97.688942213156267</v>
          </cell>
          <cell r="DU74">
            <v>103.24458857380753</v>
          </cell>
          <cell r="DV74">
            <v>100.95088365992069</v>
          </cell>
        </row>
        <row r="83">
          <cell r="E83" t="str">
            <v>TOTAL Laboratoires</v>
          </cell>
          <cell r="BZ83">
            <v>95.413134624712697</v>
          </cell>
          <cell r="CA83">
            <v>91.898002667025608</v>
          </cell>
          <cell r="CB83">
            <v>92.820161767451225</v>
          </cell>
          <cell r="CC83">
            <v>93.114722130094449</v>
          </cell>
          <cell r="CD83">
            <v>97.800909828824686</v>
          </cell>
          <cell r="CE83">
            <v>94.601653640802098</v>
          </cell>
          <cell r="CF83">
            <v>94.332822042412843</v>
          </cell>
          <cell r="CG83">
            <v>96.209552627333153</v>
          </cell>
          <cell r="CH83">
            <v>82.200576534502943</v>
          </cell>
          <cell r="CI83">
            <v>61.208354788252905</v>
          </cell>
          <cell r="CJ83">
            <v>88.483520485100186</v>
          </cell>
          <cell r="CK83">
            <v>107.69819525800794</v>
          </cell>
          <cell r="CL83">
            <v>108.6374015011299</v>
          </cell>
          <cell r="CM83">
            <v>116.53455132074082</v>
          </cell>
          <cell r="CN83">
            <v>131.69082529561362</v>
          </cell>
          <cell r="CO83">
            <v>148.80982107729753</v>
          </cell>
          <cell r="CP83">
            <v>188.34346627390406</v>
          </cell>
          <cell r="CQ83">
            <v>157.98023740428781</v>
          </cell>
          <cell r="CR83">
            <v>156.94562016174268</v>
          </cell>
          <cell r="CS83">
            <v>156.96250684838535</v>
          </cell>
          <cell r="CT83">
            <v>153.28399233853517</v>
          </cell>
          <cell r="CU83">
            <v>157.79617974644228</v>
          </cell>
          <cell r="CV83">
            <v>144.41070981402103</v>
          </cell>
          <cell r="CW83">
            <v>129.45055819976014</v>
          </cell>
          <cell r="CX83">
            <v>125.36219143404503</v>
          </cell>
          <cell r="CY83">
            <v>139.76301120217849</v>
          </cell>
          <cell r="CZ83">
            <v>126.15669467822373</v>
          </cell>
          <cell r="DA83">
            <v>119.85556711556309</v>
          </cell>
          <cell r="DB83">
            <v>120.68610639833351</v>
          </cell>
          <cell r="DC83">
            <v>135.96161852782558</v>
          </cell>
          <cell r="DD83">
            <v>156.61842011925623</v>
          </cell>
          <cell r="DE83">
            <v>143.4110578251215</v>
          </cell>
          <cell r="DF83">
            <v>126.46378752016297</v>
          </cell>
          <cell r="DG83">
            <v>125.45173561495137</v>
          </cell>
          <cell r="DH83">
            <v>119.05587543106807</v>
          </cell>
          <cell r="DI83">
            <v>113.07803482670778</v>
          </cell>
          <cell r="DJ83">
            <v>121.02585533631465</v>
          </cell>
          <cell r="DK83">
            <v>111.59483068576968</v>
          </cell>
          <cell r="DL83">
            <v>103.10174690362513</v>
          </cell>
          <cell r="DM83">
            <v>106.42931092143075</v>
          </cell>
          <cell r="DN83">
            <v>99.733395844586113</v>
          </cell>
          <cell r="DO83">
            <v>100.54889507235234</v>
          </cell>
          <cell r="DP83">
            <v>97.204562673714037</v>
          </cell>
          <cell r="DQ83">
            <v>92.383238331389094</v>
          </cell>
          <cell r="DR83">
            <v>89.490919283281528</v>
          </cell>
          <cell r="DS83">
            <v>85.836087484934367</v>
          </cell>
          <cell r="DT83">
            <v>86.103798827380089</v>
          </cell>
          <cell r="DU83">
            <v>90.533925475415728</v>
          </cell>
          <cell r="DV83">
            <v>88.567029932362374</v>
          </cell>
        </row>
        <row r="89">
          <cell r="E89" t="str">
            <v>TOTAL transports</v>
          </cell>
          <cell r="BZ89">
            <v>96.140719743116094</v>
          </cell>
          <cell r="CA89">
            <v>93.812355728468717</v>
          </cell>
          <cell r="CB89">
            <v>93.614231551064336</v>
          </cell>
          <cell r="CC89">
            <v>96.944297047254707</v>
          </cell>
          <cell r="CD89">
            <v>94.532710135699389</v>
          </cell>
          <cell r="CE89">
            <v>96.190372781561237</v>
          </cell>
          <cell r="CF89">
            <v>95.335466247178374</v>
          </cell>
          <cell r="CG89">
            <v>98.58843775790892</v>
          </cell>
          <cell r="CH89">
            <v>97.125720239357747</v>
          </cell>
          <cell r="CI89">
            <v>65.227978501373514</v>
          </cell>
          <cell r="CJ89">
            <v>69.139675562229968</v>
          </cell>
          <cell r="CK89">
            <v>73.345556605127797</v>
          </cell>
          <cell r="CL89">
            <v>79.307146069903709</v>
          </cell>
          <cell r="CM89">
            <v>83.362761808218551</v>
          </cell>
          <cell r="CN89">
            <v>90.053870694213174</v>
          </cell>
          <cell r="CO89">
            <v>86.7596122571683</v>
          </cell>
          <cell r="CP89">
            <v>93.394595818686398</v>
          </cell>
          <cell r="CQ89">
            <v>90.39428366398235</v>
          </cell>
          <cell r="CR89">
            <v>90.85997611693422</v>
          </cell>
          <cell r="CS89">
            <v>92.284144950354545</v>
          </cell>
          <cell r="CT89">
            <v>95.379608390591358</v>
          </cell>
          <cell r="CU89">
            <v>96.477501340578371</v>
          </cell>
          <cell r="CV89">
            <v>99.236709799605308</v>
          </cell>
          <cell r="CW89">
            <v>96.637983498112533</v>
          </cell>
          <cell r="CX89">
            <v>99.485427365735362</v>
          </cell>
          <cell r="CY89">
            <v>98.154166093666106</v>
          </cell>
          <cell r="CZ89">
            <v>98.511267103287565</v>
          </cell>
          <cell r="DA89">
            <v>101.16287989452748</v>
          </cell>
          <cell r="DB89">
            <v>98.603343703039059</v>
          </cell>
          <cell r="DC89">
            <v>99.231195860437694</v>
          </cell>
          <cell r="DD89">
            <v>100.16392142455821</v>
          </cell>
          <cell r="DE89">
            <v>99.668535225197729</v>
          </cell>
          <cell r="DF89">
            <v>100.44744101482459</v>
          </cell>
          <cell r="DG89">
            <v>99.743278272851299</v>
          </cell>
          <cell r="DH89">
            <v>102.26696004277818</v>
          </cell>
          <cell r="DI89">
            <v>100.53001009103933</v>
          </cell>
          <cell r="DJ89">
            <v>101.2764648133633</v>
          </cell>
          <cell r="DK89">
            <v>102.94044421054653</v>
          </cell>
          <cell r="DL89">
            <v>105.75573129731335</v>
          </cell>
          <cell r="DM89">
            <v>105.19663041824889</v>
          </cell>
          <cell r="DN89">
            <v>106.36371677638923</v>
          </cell>
          <cell r="DO89">
            <v>109.43615308872074</v>
          </cell>
          <cell r="DP89">
            <v>105.27150131145714</v>
          </cell>
          <cell r="DQ89">
            <v>106.95037185592898</v>
          </cell>
          <cell r="DR89">
            <v>107.4198284446076</v>
          </cell>
          <cell r="DS89">
            <v>109.45478613786067</v>
          </cell>
          <cell r="DT89">
            <v>103.86870780589189</v>
          </cell>
          <cell r="DU89">
            <v>108.48625686247509</v>
          </cell>
          <cell r="DV89">
            <v>109.47918690129445</v>
          </cell>
        </row>
        <row r="90">
          <cell r="E90" t="str">
            <v>IJ maladie</v>
          </cell>
          <cell r="BZ90">
            <v>108.18165643394697</v>
          </cell>
          <cell r="CA90">
            <v>106.65807127618669</v>
          </cell>
          <cell r="CB90">
            <v>114.62578692508789</v>
          </cell>
          <cell r="CC90">
            <v>107.09571988334893</v>
          </cell>
          <cell r="CD90">
            <v>110.66161728087442</v>
          </cell>
          <cell r="CE90">
            <v>117.87855918646468</v>
          </cell>
          <cell r="CF90">
            <v>113.07175454119871</v>
          </cell>
          <cell r="CG90">
            <v>113.01955506151151</v>
          </cell>
          <cell r="CH90">
            <v>121.39412911797207</v>
          </cell>
          <cell r="CI90">
            <v>204.85271925678074</v>
          </cell>
          <cell r="CJ90">
            <v>183.96500298994022</v>
          </cell>
          <cell r="CK90">
            <v>150.99352234259706</v>
          </cell>
          <cell r="CL90">
            <v>133.35601738605098</v>
          </cell>
          <cell r="CM90">
            <v>126.47138012961665</v>
          </cell>
          <cell r="CN90">
            <v>121.70608394302431</v>
          </cell>
          <cell r="CO90">
            <v>123.7968509075174</v>
          </cell>
          <cell r="CP90">
            <v>130.72250746346694</v>
          </cell>
          <cell r="CQ90">
            <v>122.17237617747516</v>
          </cell>
          <cell r="CR90">
            <v>124.39577259539405</v>
          </cell>
          <cell r="CS90">
            <v>124.41954913105842</v>
          </cell>
          <cell r="CT90">
            <v>124.82645513518437</v>
          </cell>
          <cell r="CU90">
            <v>126.77634076093285</v>
          </cell>
          <cell r="CV90">
            <v>127.36407237122924</v>
          </cell>
          <cell r="CW90">
            <v>125.19886050351145</v>
          </cell>
          <cell r="CX90">
            <v>126.42135676117599</v>
          </cell>
          <cell r="CY90">
            <v>121.69919302795844</v>
          </cell>
          <cell r="CZ90">
            <v>125.91667073822379</v>
          </cell>
          <cell r="DA90">
            <v>128.68033165212893</v>
          </cell>
          <cell r="DB90">
            <v>129.47472964570562</v>
          </cell>
          <cell r="DC90">
            <v>128.91398596479235</v>
          </cell>
          <cell r="DD90">
            <v>133.79986266867775</v>
          </cell>
          <cell r="DE90">
            <v>152.6279676193912</v>
          </cell>
          <cell r="DF90">
            <v>143.63013440818878</v>
          </cell>
          <cell r="DG90">
            <v>143.81178699577728</v>
          </cell>
          <cell r="DH90">
            <v>136.2218703118287</v>
          </cell>
          <cell r="DI90">
            <v>139.87407143284477</v>
          </cell>
          <cell r="DJ90">
            <v>137.12133814374005</v>
          </cell>
          <cell r="DK90">
            <v>139.67850509527361</v>
          </cell>
          <cell r="DL90">
            <v>143.62522712414514</v>
          </cell>
          <cell r="DM90">
            <v>141.46268872067643</v>
          </cell>
          <cell r="DN90">
            <v>137.70410550980966</v>
          </cell>
          <cell r="DO90">
            <v>137.87172173571159</v>
          </cell>
          <cell r="DP90">
            <v>134.19740367113047</v>
          </cell>
          <cell r="DQ90">
            <v>134.35127571940123</v>
          </cell>
          <cell r="DR90">
            <v>134.66479108758756</v>
          </cell>
          <cell r="DS90">
            <v>129.3612081307937</v>
          </cell>
          <cell r="DT90">
            <v>137.20905331800836</v>
          </cell>
          <cell r="DU90">
            <v>133.40587992792453</v>
          </cell>
          <cell r="DV90">
            <v>135.2200500446655</v>
          </cell>
        </row>
        <row r="91">
          <cell r="E91" t="str">
            <v>IJ AT</v>
          </cell>
          <cell r="BZ91">
            <v>114.90434901586852</v>
          </cell>
          <cell r="CA91">
            <v>112.88356944863003</v>
          </cell>
          <cell r="CB91">
            <v>112.66305900441729</v>
          </cell>
          <cell r="CC91">
            <v>114.20552262581025</v>
          </cell>
          <cell r="CD91">
            <v>117.27911801863959</v>
          </cell>
          <cell r="CE91">
            <v>118.45687103197353</v>
          </cell>
          <cell r="CF91">
            <v>115.33330762672487</v>
          </cell>
          <cell r="CG91">
            <v>114.68836262976596</v>
          </cell>
          <cell r="CH91">
            <v>116.93631145832595</v>
          </cell>
          <cell r="CI91">
            <v>109.91052046789262</v>
          </cell>
          <cell r="CJ91">
            <v>114.35417996749699</v>
          </cell>
          <cell r="CK91">
            <v>115.15453865144994</v>
          </cell>
          <cell r="CL91">
            <v>113.47549710940558</v>
          </cell>
          <cell r="CM91">
            <v>113.53136862451221</v>
          </cell>
          <cell r="CN91">
            <v>117.95036826255732</v>
          </cell>
          <cell r="CO91">
            <v>120.21065964942237</v>
          </cell>
          <cell r="CP91">
            <v>125.98228057885936</v>
          </cell>
          <cell r="CQ91">
            <v>123.68468185784505</v>
          </cell>
          <cell r="CR91">
            <v>122.26318457731496</v>
          </cell>
          <cell r="CS91">
            <v>123.60945113356094</v>
          </cell>
          <cell r="CT91">
            <v>121.05180958006719</v>
          </cell>
          <cell r="CU91">
            <v>123.29187771267043</v>
          </cell>
          <cell r="CV91">
            <v>124.04283694259775</v>
          </cell>
          <cell r="CW91">
            <v>116.84468541755817</v>
          </cell>
          <cell r="CX91">
            <v>124.88746741184397</v>
          </cell>
          <cell r="CY91">
            <v>119.48190632459644</v>
          </cell>
          <cell r="CZ91">
            <v>116.83211358228908</v>
          </cell>
          <cell r="DA91">
            <v>121.57419087070258</v>
          </cell>
          <cell r="DB91">
            <v>125.19069917674153</v>
          </cell>
          <cell r="DC91">
            <v>119.92145033966423</v>
          </cell>
          <cell r="DD91">
            <v>123.48569615143512</v>
          </cell>
          <cell r="DE91">
            <v>119.383059631691</v>
          </cell>
          <cell r="DF91">
            <v>121.75369885544134</v>
          </cell>
          <cell r="DG91">
            <v>123.97805894773435</v>
          </cell>
          <cell r="DH91">
            <v>116.83494078093324</v>
          </cell>
          <cell r="DI91">
            <v>121.81661210386501</v>
          </cell>
          <cell r="DJ91">
            <v>121.1811477046099</v>
          </cell>
          <cell r="DK91">
            <v>128.06621698674041</v>
          </cell>
          <cell r="DL91">
            <v>127.21644122216283</v>
          </cell>
          <cell r="DM91">
            <v>128.54097041660449</v>
          </cell>
          <cell r="DN91">
            <v>120.63032025467118</v>
          </cell>
          <cell r="DO91">
            <v>123.55260523044839</v>
          </cell>
          <cell r="DP91">
            <v>120.16127414034649</v>
          </cell>
          <cell r="DQ91">
            <v>118.14386458864969</v>
          </cell>
          <cell r="DR91">
            <v>125.02622575627109</v>
          </cell>
          <cell r="DS91">
            <v>127.29471006559523</v>
          </cell>
          <cell r="DT91">
            <v>127.91919252589095</v>
          </cell>
          <cell r="DU91">
            <v>129.38431730944748</v>
          </cell>
          <cell r="DV91">
            <v>133.58253136315628</v>
          </cell>
        </row>
        <row r="107">
          <cell r="E107" t="str">
            <v>Médicaments de ville</v>
          </cell>
          <cell r="BZ107">
            <v>102.66999874230027</v>
          </cell>
          <cell r="CA107">
            <v>100.41352503627353</v>
          </cell>
          <cell r="CB107">
            <v>102.06958019054429</v>
          </cell>
          <cell r="CC107">
            <v>100.75031409475181</v>
          </cell>
          <cell r="CD107">
            <v>102.15877384929473</v>
          </cell>
          <cell r="CE107">
            <v>100.57430760247425</v>
          </cell>
          <cell r="CF107">
            <v>102.09622728952776</v>
          </cell>
          <cell r="CG107">
            <v>103.36005679584923</v>
          </cell>
          <cell r="CH107">
            <v>107.72821781554434</v>
          </cell>
          <cell r="CI107">
            <v>92.233192496746895</v>
          </cell>
          <cell r="CJ107">
            <v>98.759769760384614</v>
          </cell>
          <cell r="CK107">
            <v>101.84783856405622</v>
          </cell>
          <cell r="CL107">
            <v>101.62134579718125</v>
          </cell>
          <cell r="CM107">
            <v>103.85990043569493</v>
          </cell>
          <cell r="CN107">
            <v>104.06576634156946</v>
          </cell>
          <cell r="CO107">
            <v>107.40097534348496</v>
          </cell>
          <cell r="CP107">
            <v>106.48424528756991</v>
          </cell>
          <cell r="CQ107">
            <v>104.63352736637961</v>
          </cell>
          <cell r="CR107">
            <v>105.2568093927396</v>
          </cell>
          <cell r="CS107">
            <v>107.13761276328376</v>
          </cell>
          <cell r="CT107">
            <v>109.15571265121358</v>
          </cell>
          <cell r="CU107">
            <v>109.5712821243509</v>
          </cell>
          <cell r="CV107">
            <v>109.70556259867197</v>
          </cell>
          <cell r="CW107">
            <v>109.35865083829994</v>
          </cell>
          <cell r="CX107">
            <v>112.64245489814859</v>
          </cell>
          <cell r="CY107">
            <v>118.6765412530746</v>
          </cell>
          <cell r="CZ107">
            <v>117.46290215574827</v>
          </cell>
          <cell r="DA107">
            <v>114.2940855164909</v>
          </cell>
          <cell r="DB107">
            <v>115.76611016915017</v>
          </cell>
          <cell r="DC107">
            <v>117.73087418190842</v>
          </cell>
          <cell r="DD107">
            <v>133.1533877701676</v>
          </cell>
          <cell r="DE107">
            <v>126.198806574656</v>
          </cell>
          <cell r="DF107">
            <v>119.86365190450667</v>
          </cell>
          <cell r="DG107">
            <v>120.46543553952873</v>
          </cell>
          <cell r="DH107">
            <v>119.73982788242236</v>
          </cell>
          <cell r="DI107">
            <v>117.58207828108522</v>
          </cell>
          <cell r="DJ107">
            <v>118.68434817520577</v>
          </cell>
          <cell r="DK107">
            <v>119.76363384464878</v>
          </cell>
          <cell r="DL107">
            <v>117.13194202713059</v>
          </cell>
          <cell r="DM107">
            <v>119.34209644219098</v>
          </cell>
          <cell r="DN107">
            <v>118.1075653134663</v>
          </cell>
          <cell r="DO107">
            <v>119.5658982471146</v>
          </cell>
          <cell r="DP107">
            <v>119.9915357700077</v>
          </cell>
          <cell r="DQ107">
            <v>120.56699313287854</v>
          </cell>
          <cell r="DR107">
            <v>121.54953755184401</v>
          </cell>
          <cell r="DS107">
            <v>121.1335426833583</v>
          </cell>
          <cell r="DT107">
            <v>120.85592616056961</v>
          </cell>
          <cell r="DU107">
            <v>127.1661587288273</v>
          </cell>
          <cell r="DV107">
            <v>124.10614598602825</v>
          </cell>
        </row>
        <row r="108">
          <cell r="E108" t="str">
            <v>Médicaments rétrocédés</v>
          </cell>
          <cell r="BZ108">
            <v>97.097427063346089</v>
          </cell>
          <cell r="CA108">
            <v>95.039312616434117</v>
          </cell>
          <cell r="CB108">
            <v>90.420957355253378</v>
          </cell>
          <cell r="CC108">
            <v>91.089186847855927</v>
          </cell>
          <cell r="CD108">
            <v>99.490242688514769</v>
          </cell>
          <cell r="CE108">
            <v>90.682953117514671</v>
          </cell>
          <cell r="CF108">
            <v>90.953091444899272</v>
          </cell>
          <cell r="CG108">
            <v>89.248415236388979</v>
          </cell>
          <cell r="CH108">
            <v>81.60587431139615</v>
          </cell>
          <cell r="CI108">
            <v>106.02074176692476</v>
          </cell>
          <cell r="CJ108">
            <v>92.293010234781164</v>
          </cell>
          <cell r="CK108">
            <v>90.058497941701575</v>
          </cell>
          <cell r="CL108">
            <v>93.500434430945205</v>
          </cell>
          <cell r="CM108">
            <v>100.85030034952918</v>
          </cell>
          <cell r="CN108">
            <v>96.932653608682202</v>
          </cell>
          <cell r="CO108">
            <v>94.934585087375041</v>
          </cell>
          <cell r="CP108">
            <v>101.76568301659128</v>
          </cell>
          <cell r="CQ108">
            <v>97.728628010635205</v>
          </cell>
          <cell r="CR108">
            <v>102.01997314583862</v>
          </cell>
          <cell r="CS108">
            <v>101.33659575767176</v>
          </cell>
          <cell r="CT108">
            <v>100.27967373431972</v>
          </cell>
          <cell r="CU108">
            <v>103.13968273170613</v>
          </cell>
          <cell r="CV108">
            <v>111.75339407746642</v>
          </cell>
          <cell r="CW108">
            <v>104.60767859589633</v>
          </cell>
          <cell r="CX108">
            <v>104.79964088701669</v>
          </cell>
          <cell r="CY108">
            <v>99.524378412492581</v>
          </cell>
          <cell r="CZ108">
            <v>93.627510730713169</v>
          </cell>
          <cell r="DA108">
            <v>99.231930088738522</v>
          </cell>
          <cell r="DB108">
            <v>89.273044284913667</v>
          </cell>
          <cell r="DC108">
            <v>100.53752259179785</v>
          </cell>
          <cell r="DD108">
            <v>89.008737031796983</v>
          </cell>
          <cell r="DE108">
            <v>77.372315123661508</v>
          </cell>
          <cell r="DF108">
            <v>93.907334420483465</v>
          </cell>
          <cell r="DG108">
            <v>99.090366873178894</v>
          </cell>
          <cell r="DH108">
            <v>84.301943675755894</v>
          </cell>
          <cell r="DI108">
            <v>87.906526054132598</v>
          </cell>
          <cell r="DJ108">
            <v>81.940473066023557</v>
          </cell>
          <cell r="DK108">
            <v>84.002149185694762</v>
          </cell>
          <cell r="DL108">
            <v>85.961599080867217</v>
          </cell>
          <cell r="DM108">
            <v>80.208862093927351</v>
          </cell>
          <cell r="DN108">
            <v>89.086068417044984</v>
          </cell>
          <cell r="DO108">
            <v>74.909017224275942</v>
          </cell>
          <cell r="DP108">
            <v>82.770096526384492</v>
          </cell>
          <cell r="DQ108">
            <v>84.74904688246643</v>
          </cell>
          <cell r="DR108">
            <v>81.735691965964719</v>
          </cell>
          <cell r="DS108">
            <v>72.85555563543204</v>
          </cell>
          <cell r="DT108">
            <v>73.821014563316965</v>
          </cell>
          <cell r="DU108">
            <v>83.23914533164934</v>
          </cell>
          <cell r="DV108">
            <v>82.046954600970793</v>
          </cell>
        </row>
        <row r="118">
          <cell r="E118" t="str">
            <v>TOTAL médicaments</v>
          </cell>
          <cell r="BZ118">
            <v>102.14861582002786</v>
          </cell>
          <cell r="CA118">
            <v>99.910701073155934</v>
          </cell>
          <cell r="CB118">
            <v>100.9797076210715</v>
          </cell>
          <cell r="CC118">
            <v>99.846396290436104</v>
          </cell>
          <cell r="CD118">
            <v>101.90909979305296</v>
          </cell>
          <cell r="CE118">
            <v>99.648849195886569</v>
          </cell>
          <cell r="CF118">
            <v>101.05364927265042</v>
          </cell>
          <cell r="CG118">
            <v>102.03973839741221</v>
          </cell>
          <cell r="CH118">
            <v>105.28414987394493</v>
          </cell>
          <cell r="CI118">
            <v>93.523188057792723</v>
          </cell>
          <cell r="CJ118">
            <v>98.154724518557458</v>
          </cell>
          <cell r="CK118">
            <v>100.74480010722264</v>
          </cell>
          <cell r="CL118">
            <v>100.86153421581852</v>
          </cell>
          <cell r="CM118">
            <v>103.57831516803071</v>
          </cell>
          <cell r="CN118">
            <v>103.39837552529391</v>
          </cell>
          <cell r="CO118">
            <v>106.23459052936646</v>
          </cell>
          <cell r="CP118">
            <v>106.0427654955632</v>
          </cell>
          <cell r="CQ118">
            <v>103.98748873080832</v>
          </cell>
          <cell r="CR118">
            <v>104.95396337503828</v>
          </cell>
          <cell r="CS118">
            <v>106.59485595856455</v>
          </cell>
          <cell r="CT118">
            <v>108.32524955889096</v>
          </cell>
          <cell r="CU118">
            <v>108.96952654731864</v>
          </cell>
          <cell r="CV118">
            <v>109.89716253174558</v>
          </cell>
          <cell r="CW118">
            <v>108.91413869308435</v>
          </cell>
          <cell r="CX118">
            <v>111.90866275987857</v>
          </cell>
          <cell r="CY118">
            <v>116.88461981985692</v>
          </cell>
          <cell r="CZ118">
            <v>115.23280683339895</v>
          </cell>
          <cell r="DA118">
            <v>112.88483480334142</v>
          </cell>
          <cell r="DB118">
            <v>113.28735656911189</v>
          </cell>
          <cell r="DC118">
            <v>116.12222373967825</v>
          </cell>
          <cell r="DD118">
            <v>129.02311034518763</v>
          </cell>
          <cell r="DE118">
            <v>121.63048511309937</v>
          </cell>
          <cell r="DF118">
            <v>117.43511774812046</v>
          </cell>
          <cell r="DG118">
            <v>118.46553380526757</v>
          </cell>
          <cell r="DH118">
            <v>116.42417602699553</v>
          </cell>
          <cell r="DI118">
            <v>114.80556376830282</v>
          </cell>
          <cell r="DJ118">
            <v>115.24650473706919</v>
          </cell>
          <cell r="DK118">
            <v>116.41770516925756</v>
          </cell>
          <cell r="DL118">
            <v>114.21557137640683</v>
          </cell>
          <cell r="DM118">
            <v>115.68069892988507</v>
          </cell>
          <cell r="DN118">
            <v>115.39224575683819</v>
          </cell>
          <cell r="DO118">
            <v>115.38769535109923</v>
          </cell>
          <cell r="DP118">
            <v>116.50901030742489</v>
          </cell>
          <cell r="DQ118">
            <v>117.21578177809859</v>
          </cell>
          <cell r="DR118">
            <v>117.82446045021315</v>
          </cell>
          <cell r="DS118">
            <v>116.61654058475057</v>
          </cell>
          <cell r="DT118">
            <v>116.4552291269151</v>
          </cell>
          <cell r="DU118">
            <v>123.05624396573558</v>
          </cell>
          <cell r="DV118">
            <v>120.17098904662539</v>
          </cell>
        </row>
        <row r="126">
          <cell r="E126" t="str">
            <v>Produits de LPP</v>
          </cell>
          <cell r="BZ126">
            <v>103.92536176625001</v>
          </cell>
          <cell r="CA126">
            <v>100.39526154871685</v>
          </cell>
          <cell r="CB126">
            <v>103.05916262431194</v>
          </cell>
          <cell r="CC126">
            <v>103.98206051041205</v>
          </cell>
          <cell r="CD126">
            <v>104.11805225542136</v>
          </cell>
          <cell r="CE126">
            <v>103.83663696809229</v>
          </cell>
          <cell r="CF126">
            <v>100.98553267411314</v>
          </cell>
          <cell r="CG126">
            <v>101.52971005505553</v>
          </cell>
          <cell r="CH126">
            <v>101.56834181660651</v>
          </cell>
          <cell r="CI126">
            <v>91.015842055693213</v>
          </cell>
          <cell r="CJ126">
            <v>92.625367640238295</v>
          </cell>
          <cell r="CK126">
            <v>101.17680755394014</v>
          </cell>
          <cell r="CL126">
            <v>100.50191564153037</v>
          </cell>
          <cell r="CM126">
            <v>102.0604325927707</v>
          </cell>
          <cell r="CN126">
            <v>102.38710977942829</v>
          </cell>
          <cell r="CO126">
            <v>103.66560141114994</v>
          </cell>
          <cell r="CP126">
            <v>104.42667238422794</v>
          </cell>
          <cell r="CQ126">
            <v>105.8453063072817</v>
          </cell>
          <cell r="CR126">
            <v>107.09827098433425</v>
          </cell>
          <cell r="CS126">
            <v>107.30748775926516</v>
          </cell>
          <cell r="CT126">
            <v>107.36569635503017</v>
          </cell>
          <cell r="CU126">
            <v>109.07453091154231</v>
          </cell>
          <cell r="CV126">
            <v>109.45836856092752</v>
          </cell>
          <cell r="CW126">
            <v>106.9124438873143</v>
          </cell>
          <cell r="CX126">
            <v>105.27884383029517</v>
          </cell>
          <cell r="CY126">
            <v>103.36713696064264</v>
          </cell>
          <cell r="CZ126">
            <v>107.60533296459494</v>
          </cell>
          <cell r="DA126">
            <v>106.20423702988064</v>
          </cell>
          <cell r="DB126">
            <v>105.74598413695892</v>
          </cell>
          <cell r="DC126">
            <v>102.83116895969656</v>
          </cell>
          <cell r="DD126">
            <v>102.44427184516695</v>
          </cell>
          <cell r="DE126">
            <v>109.06875221629895</v>
          </cell>
          <cell r="DF126">
            <v>105.13911396252826</v>
          </cell>
          <cell r="DG126">
            <v>107.94241904818584</v>
          </cell>
          <cell r="DH126">
            <v>107.57667392821027</v>
          </cell>
          <cell r="DI126">
            <v>107.15653909365361</v>
          </cell>
          <cell r="DJ126">
            <v>107.53723981707157</v>
          </cell>
          <cell r="DK126">
            <v>109.34477699478711</v>
          </cell>
          <cell r="DL126">
            <v>107.61841056495018</v>
          </cell>
          <cell r="DM126">
            <v>105.6307210332359</v>
          </cell>
          <cell r="DN126">
            <v>107.57600847882026</v>
          </cell>
          <cell r="DO126">
            <v>107.22143936816639</v>
          </cell>
          <cell r="DP126">
            <v>108.76083659851506</v>
          </cell>
          <cell r="DQ126">
            <v>108.5907710568424</v>
          </cell>
          <cell r="DR126">
            <v>108.13398444637039</v>
          </cell>
          <cell r="DS126">
            <v>105.10983406020613</v>
          </cell>
          <cell r="DT126">
            <v>105.22468198567942</v>
          </cell>
          <cell r="DU126">
            <v>108.46608963341669</v>
          </cell>
          <cell r="DV126">
            <v>110.19501430202372</v>
          </cell>
        </row>
        <row r="134">
          <cell r="E134" t="str">
            <v xml:space="preserve">TOTAL SOINS DE VILLE </v>
          </cell>
          <cell r="BZ134">
            <v>101.84060438659004</v>
          </cell>
          <cell r="CA134">
            <v>99.643296697541274</v>
          </cell>
          <cell r="CB134">
            <v>101.2530021519207</v>
          </cell>
          <cell r="CC134">
            <v>100.5887243748894</v>
          </cell>
          <cell r="CD134">
            <v>101.75249086119447</v>
          </cell>
          <cell r="CE134">
            <v>101.84320528358617</v>
          </cell>
          <cell r="CF134">
            <v>101.04223826635746</v>
          </cell>
          <cell r="CG134">
            <v>101.96547575517543</v>
          </cell>
          <cell r="CH134">
            <v>97.471540359854629</v>
          </cell>
          <cell r="CI134">
            <v>85.395704878849401</v>
          </cell>
          <cell r="CJ134">
            <v>94.388282623245217</v>
          </cell>
          <cell r="CK134">
            <v>101.77855014633717</v>
          </cell>
          <cell r="CL134">
            <v>101.88648998483831</v>
          </cell>
          <cell r="CM134">
            <v>103.15748914937026</v>
          </cell>
          <cell r="CN134">
            <v>104.07101319491186</v>
          </cell>
          <cell r="CO134">
            <v>104.95951320406793</v>
          </cell>
          <cell r="CP134">
            <v>109.6832516166745</v>
          </cell>
          <cell r="CQ134">
            <v>105.66295242616273</v>
          </cell>
          <cell r="CR134">
            <v>106.63460626612842</v>
          </cell>
          <cell r="CS134">
            <v>107.23857117743849</v>
          </cell>
          <cell r="CT134">
            <v>107.40108083523489</v>
          </cell>
          <cell r="CU134">
            <v>109.47955357297828</v>
          </cell>
          <cell r="CV134">
            <v>108.12081291545343</v>
          </cell>
          <cell r="CW134">
            <v>106.13221144987735</v>
          </cell>
          <cell r="CX134">
            <v>107.41596523131074</v>
          </cell>
          <cell r="CY134">
            <v>108.04942119869176</v>
          </cell>
          <cell r="CZ134">
            <v>107.88078346309379</v>
          </cell>
          <cell r="DA134">
            <v>108.09332110768968</v>
          </cell>
          <cell r="DB134">
            <v>107.46630499612462</v>
          </cell>
          <cell r="DC134">
            <v>108.34910199902383</v>
          </cell>
          <cell r="DD134">
            <v>114.05577293060969</v>
          </cell>
          <cell r="DE134">
            <v>112.3035430777541</v>
          </cell>
          <cell r="DF134">
            <v>109.67970194663515</v>
          </cell>
          <cell r="DG134">
            <v>109.60368119855042</v>
          </cell>
          <cell r="DH134">
            <v>109.74735063687675</v>
          </cell>
          <cell r="DI134">
            <v>109.01780524821247</v>
          </cell>
          <cell r="DJ134">
            <v>109.51096342718094</v>
          </cell>
          <cell r="DK134">
            <v>110.56843125465947</v>
          </cell>
          <cell r="DL134">
            <v>109.28724486214834</v>
          </cell>
          <cell r="DM134">
            <v>109.51477283418822</v>
          </cell>
          <cell r="DN134">
            <v>108.70373963285087</v>
          </cell>
          <cell r="DO134">
            <v>109.11252452154395</v>
          </cell>
          <cell r="DP134">
            <v>108.94539371091257</v>
          </cell>
          <cell r="DQ134">
            <v>108.49973884280841</v>
          </cell>
          <cell r="DR134">
            <v>109.15263374833518</v>
          </cell>
          <cell r="DS134">
            <v>107.93902095285715</v>
          </cell>
          <cell r="DT134">
            <v>108.65793276765905</v>
          </cell>
          <cell r="DU134">
            <v>111.9750837222403</v>
          </cell>
          <cell r="DV134">
            <v>110.85475026965963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_hors_covid"/>
      <sheetName val="SA_hors_covid"/>
      <sheetName val="RA_hors_covid"/>
      <sheetName val="NSA_INDICES"/>
      <sheetName val="SA_INDICES"/>
      <sheetName val="RA_INDICES"/>
    </sheetNames>
    <sheetDataSet>
      <sheetData sheetId="0"/>
      <sheetData sheetId="1"/>
      <sheetData sheetId="2"/>
      <sheetData sheetId="3">
        <row r="3">
          <cell r="BZ3">
            <v>43647</v>
          </cell>
          <cell r="CA3">
            <v>43678</v>
          </cell>
          <cell r="CB3">
            <v>43709</v>
          </cell>
          <cell r="CC3">
            <v>43739</v>
          </cell>
          <cell r="CD3">
            <v>43770</v>
          </cell>
          <cell r="CE3">
            <v>43800</v>
          </cell>
          <cell r="CF3">
            <v>43831</v>
          </cell>
          <cell r="CG3">
            <v>43862</v>
          </cell>
          <cell r="CH3">
            <v>43891</v>
          </cell>
          <cell r="CI3">
            <v>43922</v>
          </cell>
          <cell r="CJ3">
            <v>43952</v>
          </cell>
          <cell r="CK3">
            <v>43983</v>
          </cell>
          <cell r="CL3">
            <v>44013</v>
          </cell>
          <cell r="CM3">
            <v>44044</v>
          </cell>
          <cell r="CN3">
            <v>44075</v>
          </cell>
          <cell r="CO3">
            <v>44105</v>
          </cell>
          <cell r="CP3">
            <v>44136</v>
          </cell>
          <cell r="CQ3">
            <v>44166</v>
          </cell>
          <cell r="CR3">
            <v>44197</v>
          </cell>
          <cell r="CS3">
            <v>44228</v>
          </cell>
          <cell r="CT3">
            <v>44256</v>
          </cell>
          <cell r="CU3">
            <v>44287</v>
          </cell>
          <cell r="CV3">
            <v>44317</v>
          </cell>
          <cell r="CW3">
            <v>44348</v>
          </cell>
          <cell r="CX3">
            <v>44378</v>
          </cell>
          <cell r="CY3">
            <v>44409</v>
          </cell>
          <cell r="CZ3">
            <v>44440</v>
          </cell>
          <cell r="DA3">
            <v>44470</v>
          </cell>
          <cell r="DB3">
            <v>44501</v>
          </cell>
          <cell r="DC3">
            <v>44531</v>
          </cell>
          <cell r="DD3">
            <v>44562</v>
          </cell>
          <cell r="DE3">
            <v>44593</v>
          </cell>
          <cell r="DF3">
            <v>44621</v>
          </cell>
          <cell r="DG3">
            <v>44652</v>
          </cell>
          <cell r="DH3">
            <v>44682</v>
          </cell>
          <cell r="DI3">
            <v>44713</v>
          </cell>
          <cell r="DJ3">
            <v>44743</v>
          </cell>
          <cell r="DK3">
            <v>44774</v>
          </cell>
          <cell r="DL3">
            <v>44805</v>
          </cell>
          <cell r="DM3">
            <v>44835</v>
          </cell>
          <cell r="DN3">
            <v>44866</v>
          </cell>
          <cell r="DO3">
            <v>44896</v>
          </cell>
          <cell r="DP3">
            <v>44927</v>
          </cell>
          <cell r="DQ3">
            <v>44958</v>
          </cell>
          <cell r="DR3">
            <v>44986</v>
          </cell>
          <cell r="DS3">
            <v>45017</v>
          </cell>
          <cell r="DT3">
            <v>45047</v>
          </cell>
          <cell r="DU3">
            <v>45078</v>
          </cell>
          <cell r="DV3">
            <v>45108</v>
          </cell>
        </row>
        <row r="28">
          <cell r="BZ28">
            <v>75.497393247380344</v>
          </cell>
          <cell r="CA28">
            <v>73.159929066490506</v>
          </cell>
          <cell r="CB28">
            <v>74.156438227656025</v>
          </cell>
          <cell r="CC28">
            <v>72.500692847294502</v>
          </cell>
          <cell r="CD28">
            <v>72.449471290319721</v>
          </cell>
          <cell r="CE28">
            <v>73.636094566931192</v>
          </cell>
          <cell r="CF28">
            <v>71.94970501753285</v>
          </cell>
          <cell r="CG28">
            <v>72.727827873521861</v>
          </cell>
          <cell r="CH28">
            <v>59.223261138070662</v>
          </cell>
          <cell r="CI28">
            <v>52.770383787101402</v>
          </cell>
          <cell r="CJ28">
            <v>71.380268351041948</v>
          </cell>
          <cell r="CK28">
            <v>69.715538152697548</v>
          </cell>
          <cell r="CL28">
            <v>68.205589258581156</v>
          </cell>
          <cell r="CM28">
            <v>69.132535865235695</v>
          </cell>
          <cell r="CN28">
            <v>68.790615720445089</v>
          </cell>
          <cell r="CO28">
            <v>66.783782198798463</v>
          </cell>
          <cell r="CP28">
            <v>71.530556566035216</v>
          </cell>
          <cell r="CQ28">
            <v>67.932107839619079</v>
          </cell>
          <cell r="CR28">
            <v>66.2323039263227</v>
          </cell>
          <cell r="CS28">
            <v>66.092453790370882</v>
          </cell>
          <cell r="CT28">
            <v>65.601287902320081</v>
          </cell>
          <cell r="CU28">
            <v>66.991131383772</v>
          </cell>
          <cell r="CV28">
            <v>66.825103763376376</v>
          </cell>
          <cell r="CW28">
            <v>64.451939985639356</v>
          </cell>
          <cell r="CX28">
            <v>65.372974020331327</v>
          </cell>
          <cell r="CY28">
            <v>62.925135613706296</v>
          </cell>
          <cell r="CZ28">
            <v>64.289270874124639</v>
          </cell>
          <cell r="DA28">
            <v>63.318445372823305</v>
          </cell>
          <cell r="DB28">
            <v>62.957266549269633</v>
          </cell>
          <cell r="DC28">
            <v>60.910843596600017</v>
          </cell>
          <cell r="DD28">
            <v>61.132386880534398</v>
          </cell>
          <cell r="DE28">
            <v>60.655854602230988</v>
          </cell>
          <cell r="DF28">
            <v>61.044072657241735</v>
          </cell>
          <cell r="DG28">
            <v>63.058513067124402</v>
          </cell>
          <cell r="DH28">
            <v>63.005195673472244</v>
          </cell>
          <cell r="DI28">
            <v>62.937768570512496</v>
          </cell>
          <cell r="DJ28">
            <v>63.403322085537958</v>
          </cell>
          <cell r="DK28">
            <v>64.191098635817397</v>
          </cell>
          <cell r="DL28">
            <v>62.601941747019431</v>
          </cell>
          <cell r="DM28">
            <v>62.906602929549734</v>
          </cell>
          <cell r="DN28">
            <v>61.221405094380351</v>
          </cell>
          <cell r="DO28">
            <v>61.90595168779307</v>
          </cell>
          <cell r="DP28">
            <v>62.558404150787105</v>
          </cell>
          <cell r="DQ28">
            <v>60.25985303748508</v>
          </cell>
          <cell r="DR28">
            <v>61.2357905944801</v>
          </cell>
          <cell r="DS28">
            <v>60.739682700205165</v>
          </cell>
          <cell r="DT28">
            <v>61.179980458273597</v>
          </cell>
          <cell r="DU28">
            <v>61.546941991704543</v>
          </cell>
          <cell r="DV28">
            <v>60.461657262134551</v>
          </cell>
        </row>
        <row r="69">
          <cell r="BZ69">
            <v>98.241040329118022</v>
          </cell>
          <cell r="CA69">
            <v>97.302505578969729</v>
          </cell>
          <cell r="CB69">
            <v>98.25268079059579</v>
          </cell>
          <cell r="CC69">
            <v>97.963386894050643</v>
          </cell>
          <cell r="CD69">
            <v>95.015986998338747</v>
          </cell>
          <cell r="CE69">
            <v>98.896097343758854</v>
          </cell>
          <cell r="CF69">
            <v>97.415829517328064</v>
          </cell>
          <cell r="CG69">
            <v>96.512215468628682</v>
          </cell>
          <cell r="CH69">
            <v>97.144636854569015</v>
          </cell>
          <cell r="CI69">
            <v>96.105690651056364</v>
          </cell>
          <cell r="CJ69">
            <v>95.803971079753794</v>
          </cell>
          <cell r="CK69">
            <v>101.86772480824533</v>
          </cell>
          <cell r="CL69">
            <v>99.40721987386685</v>
          </cell>
          <cell r="CM69">
            <v>99.208182569036495</v>
          </cell>
          <cell r="CN69">
            <v>100.31655238030628</v>
          </cell>
          <cell r="CO69">
            <v>97.636005694815395</v>
          </cell>
          <cell r="CP69">
            <v>105.65559082358142</v>
          </cell>
          <cell r="CQ69">
            <v>101.66364721358757</v>
          </cell>
          <cell r="CR69">
            <v>100.64338219729909</v>
          </cell>
          <cell r="CS69">
            <v>100.29556793098</v>
          </cell>
          <cell r="CT69">
            <v>98.038329441949926</v>
          </cell>
          <cell r="CU69">
            <v>100.69525569202004</v>
          </cell>
          <cell r="CV69">
            <v>98.237272371053038</v>
          </cell>
          <cell r="CW69">
            <v>96.708355935533959</v>
          </cell>
          <cell r="CX69">
            <v>95.502881220802493</v>
          </cell>
          <cell r="CY69">
            <v>95.7419788551084</v>
          </cell>
          <cell r="CZ69">
            <v>95.641609740427185</v>
          </cell>
          <cell r="DA69">
            <v>96.360536431029558</v>
          </cell>
          <cell r="DB69">
            <v>96.013491676546835</v>
          </cell>
          <cell r="DC69">
            <v>95.012333095464712</v>
          </cell>
          <cell r="DD69">
            <v>95.435572533732966</v>
          </cell>
          <cell r="DE69">
            <v>95.194853714839297</v>
          </cell>
          <cell r="DF69">
            <v>95.416492086400851</v>
          </cell>
          <cell r="DG69">
            <v>92.650590239290139</v>
          </cell>
          <cell r="DH69">
            <v>95.472209479095156</v>
          </cell>
          <cell r="DI69">
            <v>95.658627334125484</v>
          </cell>
          <cell r="DJ69">
            <v>95.646099870158494</v>
          </cell>
          <cell r="DK69">
            <v>95.434461164014508</v>
          </cell>
          <cell r="DL69">
            <v>93.612348419853447</v>
          </cell>
          <cell r="DM69">
            <v>94.649339495447222</v>
          </cell>
          <cell r="DN69">
            <v>93.994538867024303</v>
          </cell>
          <cell r="DO69">
            <v>94.48005561366864</v>
          </cell>
          <cell r="DP69">
            <v>94.853366288922956</v>
          </cell>
          <cell r="DQ69">
            <v>91.74788014082722</v>
          </cell>
          <cell r="DR69">
            <v>92.0901695011339</v>
          </cell>
          <cell r="DS69">
            <v>91.231681909720209</v>
          </cell>
          <cell r="DT69">
            <v>89.30207308683427</v>
          </cell>
          <cell r="DU69">
            <v>93.337657439626057</v>
          </cell>
          <cell r="DV69">
            <v>91.834693097440351</v>
          </cell>
        </row>
        <row r="83">
          <cell r="BZ83">
            <v>86.902723401115708</v>
          </cell>
          <cell r="CA83">
            <v>86.107949502584873</v>
          </cell>
          <cell r="CB83">
            <v>85.376486589003207</v>
          </cell>
          <cell r="CC83">
            <v>84.785768052453875</v>
          </cell>
          <cell r="CD83">
            <v>86.934011307757757</v>
          </cell>
          <cell r="CE83">
            <v>85.953104813089283</v>
          </cell>
          <cell r="CF83">
            <v>87.069299627447847</v>
          </cell>
          <cell r="CG83">
            <v>84.728268753532447</v>
          </cell>
          <cell r="CH83">
            <v>74.949276898135636</v>
          </cell>
          <cell r="CI83">
            <v>57.334959622792127</v>
          </cell>
          <cell r="CJ83">
            <v>76.287167309964545</v>
          </cell>
          <cell r="CK83">
            <v>86.956425256454125</v>
          </cell>
          <cell r="CL83">
            <v>83.4821152652423</v>
          </cell>
          <cell r="CM83">
            <v>81.981906706404686</v>
          </cell>
          <cell r="CN83">
            <v>77.669128618194918</v>
          </cell>
          <cell r="CO83">
            <v>80.904199537478718</v>
          </cell>
          <cell r="CP83">
            <v>81.311281963142221</v>
          </cell>
          <cell r="CQ83">
            <v>82.081802229603881</v>
          </cell>
          <cell r="CR83">
            <v>79.858421227970425</v>
          </cell>
          <cell r="CS83">
            <v>79.908015411335882</v>
          </cell>
          <cell r="CT83">
            <v>76.320689645361114</v>
          </cell>
          <cell r="CU83">
            <v>76.389832244874611</v>
          </cell>
          <cell r="CV83">
            <v>76.053241792462885</v>
          </cell>
          <cell r="CW83">
            <v>74.823498058368273</v>
          </cell>
          <cell r="CX83">
            <v>75.449865516566561</v>
          </cell>
          <cell r="CY83">
            <v>74.373769514704193</v>
          </cell>
          <cell r="CZ83">
            <v>76.710922661542796</v>
          </cell>
          <cell r="DA83">
            <v>78.925754674949971</v>
          </cell>
          <cell r="DB83">
            <v>76.77434814972905</v>
          </cell>
          <cell r="DC83">
            <v>71.975614805672251</v>
          </cell>
          <cell r="DD83">
            <v>65.054291287486691</v>
          </cell>
          <cell r="DE83">
            <v>69.81099164549039</v>
          </cell>
          <cell r="DF83">
            <v>70.407496123036566</v>
          </cell>
          <cell r="DG83">
            <v>70.326077003095094</v>
          </cell>
          <cell r="DH83">
            <v>74.218254747683673</v>
          </cell>
          <cell r="DI83">
            <v>73.020010560379973</v>
          </cell>
          <cell r="DJ83">
            <v>73.545229576087792</v>
          </cell>
          <cell r="DK83">
            <v>76.337319185613779</v>
          </cell>
          <cell r="DL83">
            <v>73.061911765109613</v>
          </cell>
          <cell r="DM83">
            <v>72.982447183014614</v>
          </cell>
          <cell r="DN83">
            <v>70.301165736175903</v>
          </cell>
          <cell r="DO83">
            <v>72.347965195497039</v>
          </cell>
          <cell r="DP83">
            <v>72.511892523576677</v>
          </cell>
          <cell r="DQ83">
            <v>70.507673450172121</v>
          </cell>
          <cell r="DR83">
            <v>70.654422693943786</v>
          </cell>
          <cell r="DS83">
            <v>70.523619024458313</v>
          </cell>
          <cell r="DT83">
            <v>67.541163832903479</v>
          </cell>
          <cell r="DU83">
            <v>71.660328094046761</v>
          </cell>
          <cell r="DV83">
            <v>68.99227150521007</v>
          </cell>
        </row>
        <row r="90">
          <cell r="BZ90">
            <v>99.59565025349805</v>
          </cell>
          <cell r="CA90">
            <v>95.37556926403154</v>
          </cell>
          <cell r="CB90">
            <v>96.335320925768883</v>
          </cell>
          <cell r="CC90">
            <v>98.569774719432218</v>
          </cell>
          <cell r="CD90">
            <v>96.268391740994502</v>
          </cell>
          <cell r="CE90">
            <v>98.271357726545034</v>
          </cell>
          <cell r="CF90">
            <v>101.41285303045511</v>
          </cell>
          <cell r="CG90">
            <v>101.24595619099954</v>
          </cell>
          <cell r="CH90">
            <v>103.25936843402977</v>
          </cell>
          <cell r="CI90">
            <v>98.338517957733558</v>
          </cell>
          <cell r="CJ90">
            <v>99.138276287804473</v>
          </cell>
          <cell r="CK90">
            <v>99.755187060138283</v>
          </cell>
          <cell r="CL90">
            <v>97.344841468974579</v>
          </cell>
          <cell r="CM90">
            <v>99.759217252880489</v>
          </cell>
          <cell r="CN90">
            <v>96.862555891499696</v>
          </cell>
          <cell r="CO90">
            <v>94.732985037264328</v>
          </cell>
          <cell r="CP90">
            <v>95.861349977079598</v>
          </cell>
          <cell r="CQ90">
            <v>95.583047887140253</v>
          </cell>
          <cell r="CR90">
            <v>93.105932895527573</v>
          </cell>
          <cell r="CS90">
            <v>96.337448614682316</v>
          </cell>
          <cell r="CT90">
            <v>90.945728005087275</v>
          </cell>
          <cell r="CU90">
            <v>95.345968231830952</v>
          </cell>
          <cell r="CV90">
            <v>94.694453760326269</v>
          </cell>
          <cell r="CW90">
            <v>94.458218200069823</v>
          </cell>
          <cell r="CX90">
            <v>94.14656320085345</v>
          </cell>
          <cell r="CY90">
            <v>90.99078928547182</v>
          </cell>
          <cell r="CZ90">
            <v>94.679685597205292</v>
          </cell>
          <cell r="DA90">
            <v>97.277594821739712</v>
          </cell>
          <cell r="DB90">
            <v>95.186950478555488</v>
          </cell>
          <cell r="DC90">
            <v>96.911222153363028</v>
          </cell>
          <cell r="DD90">
            <v>97.038922856964064</v>
          </cell>
          <cell r="DE90">
            <v>95.36907663349443</v>
          </cell>
          <cell r="DF90">
            <v>98.926027456400647</v>
          </cell>
          <cell r="DG90">
            <v>101.28870194993296</v>
          </cell>
          <cell r="DH90">
            <v>101.77794549977806</v>
          </cell>
          <cell r="DI90">
            <v>101.88042030968786</v>
          </cell>
          <cell r="DJ90">
            <v>100.5198397562002</v>
          </cell>
          <cell r="DK90">
            <v>102.43762292628512</v>
          </cell>
          <cell r="DL90">
            <v>103.89969694638974</v>
          </cell>
          <cell r="DM90">
            <v>104.44597530152886</v>
          </cell>
          <cell r="DN90">
            <v>103.90654140973983</v>
          </cell>
          <cell r="DO90">
            <v>103.31909194402608</v>
          </cell>
          <cell r="DP90">
            <v>103.87142332622136</v>
          </cell>
          <cell r="DQ90">
            <v>105.21172807134529</v>
          </cell>
          <cell r="DR90">
            <v>104.06938875290493</v>
          </cell>
          <cell r="DS90">
            <v>104.01447238989942</v>
          </cell>
          <cell r="DT90">
            <v>106.60885046887219</v>
          </cell>
          <cell r="DU90">
            <v>104.51885881874227</v>
          </cell>
          <cell r="DV90">
            <v>108.13847270309358</v>
          </cell>
        </row>
        <row r="107">
          <cell r="BZ107">
            <v>95.942760833610834</v>
          </cell>
          <cell r="CA107">
            <v>95.425959701133095</v>
          </cell>
          <cell r="CB107">
            <v>96.309232953355746</v>
          </cell>
          <cell r="CC107">
            <v>95.527835428607929</v>
          </cell>
          <cell r="CD107">
            <v>95.351187419470918</v>
          </cell>
          <cell r="CE107">
            <v>95.748720532644143</v>
          </cell>
          <cell r="CF107">
            <v>96.83026515994608</v>
          </cell>
          <cell r="CG107">
            <v>96.52145081792726</v>
          </cell>
          <cell r="CH107">
            <v>100.55071193497911</v>
          </cell>
          <cell r="CI107">
            <v>87.226029185602442</v>
          </cell>
          <cell r="CJ107">
            <v>93.795196222150523</v>
          </cell>
          <cell r="CK107">
            <v>94.364751994240308</v>
          </cell>
          <cell r="CL107">
            <v>94.545010801379462</v>
          </cell>
          <cell r="CM107">
            <v>96.599863011337163</v>
          </cell>
          <cell r="CN107">
            <v>96.391092373289666</v>
          </cell>
          <cell r="CO107">
            <v>98.697120630586994</v>
          </cell>
          <cell r="CP107">
            <v>96.742725334702754</v>
          </cell>
          <cell r="CQ107">
            <v>96.081849323908983</v>
          </cell>
          <cell r="CR107">
            <v>96.28625970789146</v>
          </cell>
          <cell r="CS107">
            <v>96.429246192449938</v>
          </cell>
          <cell r="CT107">
            <v>96.697257411360056</v>
          </cell>
          <cell r="CU107">
            <v>97.284626596868762</v>
          </cell>
          <cell r="CV107">
            <v>99.822902434060111</v>
          </cell>
          <cell r="CW107">
            <v>98.351447461761282</v>
          </cell>
          <cell r="CX107">
            <v>99.697859315105603</v>
          </cell>
          <cell r="CY107">
            <v>99.885163777548286</v>
          </cell>
          <cell r="CZ107">
            <v>101.34853378306642</v>
          </cell>
          <cell r="DA107">
            <v>102.13941376733338</v>
          </cell>
          <cell r="DB107">
            <v>103.08570799008336</v>
          </cell>
          <cell r="DC107">
            <v>102.74259085178197</v>
          </cell>
          <cell r="DD107">
            <v>102.58144554606258</v>
          </cell>
          <cell r="DE107">
            <v>104.63530676453618</v>
          </cell>
          <cell r="DF107">
            <v>104.46684807125963</v>
          </cell>
          <cell r="DG107">
            <v>105.42459923797904</v>
          </cell>
          <cell r="DH107">
            <v>106.37209857303928</v>
          </cell>
          <cell r="DI107">
            <v>104.29463379128828</v>
          </cell>
          <cell r="DJ107">
            <v>106.02155707053926</v>
          </cell>
          <cell r="DK107">
            <v>105.78656064269619</v>
          </cell>
          <cell r="DL107">
            <v>104.64536717975821</v>
          </cell>
          <cell r="DM107">
            <v>105.50241812620564</v>
          </cell>
          <cell r="DN107">
            <v>105.55140557175662</v>
          </cell>
          <cell r="DO107">
            <v>106.31982504278122</v>
          </cell>
          <cell r="DP107">
            <v>107.05334081493432</v>
          </cell>
          <cell r="DQ107">
            <v>106.67465326816452</v>
          </cell>
          <cell r="DR107">
            <v>107.99874946416573</v>
          </cell>
          <cell r="DS107">
            <v>107.98694321434017</v>
          </cell>
          <cell r="DT107">
            <v>106.1230600912977</v>
          </cell>
          <cell r="DU107">
            <v>111.42273980118627</v>
          </cell>
          <cell r="DV107">
            <v>109.51117061911238</v>
          </cell>
        </row>
        <row r="118">
          <cell r="BZ118">
            <v>95.623331848509778</v>
          </cell>
          <cell r="CA118">
            <v>95.312475210787582</v>
          </cell>
          <cell r="CB118">
            <v>95.910976842913925</v>
          </cell>
          <cell r="CC118">
            <v>95.181895146654071</v>
          </cell>
          <cell r="CD118">
            <v>95.547982273992176</v>
          </cell>
          <cell r="CE118">
            <v>95.274439783830672</v>
          </cell>
          <cell r="CF118">
            <v>96.438177706162307</v>
          </cell>
          <cell r="CG118">
            <v>96.301644624358985</v>
          </cell>
          <cell r="CH118">
            <v>98.513466027957861</v>
          </cell>
          <cell r="CI118">
            <v>88.516949452850284</v>
          </cell>
          <cell r="CJ118">
            <v>94.127910353776556</v>
          </cell>
          <cell r="CK118">
            <v>94.296693412502364</v>
          </cell>
          <cell r="CL118">
            <v>94.708591316082149</v>
          </cell>
          <cell r="CM118">
            <v>97.164957685685465</v>
          </cell>
          <cell r="CN118">
            <v>96.441445881177756</v>
          </cell>
          <cell r="CO118">
            <v>99.111811565346414</v>
          </cell>
          <cell r="CP118">
            <v>97.397458558955492</v>
          </cell>
          <cell r="CQ118">
            <v>96.548449846834217</v>
          </cell>
          <cell r="CR118">
            <v>97.028989663881632</v>
          </cell>
          <cell r="CS118">
            <v>97.134657004174343</v>
          </cell>
          <cell r="CT118">
            <v>97.334170070032997</v>
          </cell>
          <cell r="CU118">
            <v>98.072373032558886</v>
          </cell>
          <cell r="CV118">
            <v>100.95834233074173</v>
          </cell>
          <cell r="CW118">
            <v>99.463705346597379</v>
          </cell>
          <cell r="CX118">
            <v>100.67808212055826</v>
          </cell>
          <cell r="CY118">
            <v>99.663786462424071</v>
          </cell>
          <cell r="CZ118">
            <v>100.5132443082897</v>
          </cell>
          <cell r="DA118">
            <v>101.58925833002539</v>
          </cell>
          <cell r="DB118">
            <v>101.41497360140815</v>
          </cell>
          <cell r="DC118">
            <v>102.13358629949659</v>
          </cell>
          <cell r="DD118">
            <v>101.05720359112964</v>
          </cell>
          <cell r="DE118">
            <v>102.14924910660841</v>
          </cell>
          <cell r="DF118">
            <v>102.74687504416545</v>
          </cell>
          <cell r="DG118">
            <v>103.88292034514659</v>
          </cell>
          <cell r="DH118">
            <v>103.80132172427416</v>
          </cell>
          <cell r="DI118">
            <v>102.33659014596532</v>
          </cell>
          <cell r="DJ118">
            <v>103.60138016170318</v>
          </cell>
          <cell r="DK118">
            <v>103.51117498044657</v>
          </cell>
          <cell r="DL118">
            <v>102.45226536487888</v>
          </cell>
          <cell r="DM118">
            <v>102.85577360562657</v>
          </cell>
          <cell r="DN118">
            <v>103.6739777819087</v>
          </cell>
          <cell r="DO118">
            <v>103.1256742102308</v>
          </cell>
          <cell r="DP118">
            <v>104.74135243731581</v>
          </cell>
          <cell r="DQ118">
            <v>104.33586679111657</v>
          </cell>
          <cell r="DR118">
            <v>105.03035233587559</v>
          </cell>
          <cell r="DS118">
            <v>104.68810285115822</v>
          </cell>
          <cell r="DT118">
            <v>102.9495223823542</v>
          </cell>
          <cell r="DU118">
            <v>108.14524804370669</v>
          </cell>
          <cell r="DV118">
            <v>106.66899873445415</v>
          </cell>
        </row>
        <row r="134">
          <cell r="BZ134">
            <v>94.448856505740338</v>
          </cell>
          <cell r="CA134">
            <v>93.208498455303854</v>
          </cell>
          <cell r="CB134">
            <v>93.738166295690434</v>
          </cell>
          <cell r="CC134">
            <v>93.797162261574684</v>
          </cell>
          <cell r="CD134">
            <v>93.415904875430812</v>
          </cell>
          <cell r="CE134">
            <v>94.156543598320724</v>
          </cell>
          <cell r="CF134">
            <v>93.605583606497561</v>
          </cell>
          <cell r="CG134">
            <v>93.618949105787138</v>
          </cell>
          <cell r="CH134">
            <v>89.58819298188611</v>
          </cell>
          <cell r="CI134">
            <v>73.25530651081327</v>
          </cell>
          <cell r="CJ134">
            <v>83.429806560517534</v>
          </cell>
          <cell r="CK134">
            <v>90.378753287497233</v>
          </cell>
          <cell r="CL134">
            <v>90.749642468590991</v>
          </cell>
          <cell r="CM134">
            <v>92.464699597803943</v>
          </cell>
          <cell r="CN134">
            <v>92.484077893564503</v>
          </cell>
          <cell r="CO134">
            <v>92.201555992076408</v>
          </cell>
          <cell r="CP134">
            <v>94.348417679409181</v>
          </cell>
          <cell r="CQ134">
            <v>92.935065724677372</v>
          </cell>
          <cell r="CR134">
            <v>92.938683549981789</v>
          </cell>
          <cell r="CS134">
            <v>92.877543575061594</v>
          </cell>
          <cell r="CT134">
            <v>91.823149423937238</v>
          </cell>
          <cell r="CU134">
            <v>93.793771957609778</v>
          </cell>
          <cell r="CV134">
            <v>93.865253144454698</v>
          </cell>
          <cell r="CW134">
            <v>92.269497674143324</v>
          </cell>
          <cell r="CX134">
            <v>92.362720594864797</v>
          </cell>
          <cell r="CY134">
            <v>91.295822179743553</v>
          </cell>
          <cell r="CZ134">
            <v>92.42747594785618</v>
          </cell>
          <cell r="DA134">
            <v>93.316281412620384</v>
          </cell>
          <cell r="DB134">
            <v>92.451539550452097</v>
          </cell>
          <cell r="DC134">
            <v>91.88558297387118</v>
          </cell>
          <cell r="DD134">
            <v>91.469843048194505</v>
          </cell>
          <cell r="DE134">
            <v>92.110697557606372</v>
          </cell>
          <cell r="DF134">
            <v>92.17098367135857</v>
          </cell>
          <cell r="DG134">
            <v>91.715001286313012</v>
          </cell>
          <cell r="DH134">
            <v>94.036458023918541</v>
          </cell>
          <cell r="DI134">
            <v>92.953504004467177</v>
          </cell>
          <cell r="DJ134">
            <v>93.428879555349027</v>
          </cell>
          <cell r="DK134">
            <v>93.797065188805718</v>
          </cell>
          <cell r="DL134">
            <v>93.043619237101822</v>
          </cell>
          <cell r="DM134">
            <v>93.179872707612518</v>
          </cell>
          <cell r="DN134">
            <v>93.086445871765562</v>
          </cell>
          <cell r="DO134">
            <v>93.217574690680422</v>
          </cell>
          <cell r="DP134">
            <v>93.663009815101617</v>
          </cell>
          <cell r="DQ134">
            <v>92.769946841579582</v>
          </cell>
          <cell r="DR134">
            <v>93.324258441542881</v>
          </cell>
          <cell r="DS134">
            <v>92.800044053024266</v>
          </cell>
          <cell r="DT134">
            <v>91.751289546128007</v>
          </cell>
          <cell r="DU134">
            <v>95.079541236691156</v>
          </cell>
          <cell r="DV134">
            <v>93.957651713383697</v>
          </cell>
        </row>
      </sheetData>
      <sheetData sheetId="4">
        <row r="3">
          <cell r="BZ3">
            <v>43647</v>
          </cell>
          <cell r="CA3">
            <v>43678</v>
          </cell>
          <cell r="CB3">
            <v>43709</v>
          </cell>
          <cell r="CC3">
            <v>43739</v>
          </cell>
          <cell r="CD3">
            <v>43770</v>
          </cell>
          <cell r="CE3">
            <v>43800</v>
          </cell>
          <cell r="CF3">
            <v>43831</v>
          </cell>
          <cell r="CG3">
            <v>43862</v>
          </cell>
          <cell r="CH3">
            <v>43891</v>
          </cell>
          <cell r="CI3">
            <v>43922</v>
          </cell>
          <cell r="CJ3">
            <v>43952</v>
          </cell>
          <cell r="CK3">
            <v>43983</v>
          </cell>
          <cell r="CL3">
            <v>44013</v>
          </cell>
          <cell r="CM3">
            <v>44044</v>
          </cell>
          <cell r="CN3">
            <v>44075</v>
          </cell>
          <cell r="CO3">
            <v>44105</v>
          </cell>
          <cell r="CP3">
            <v>44136</v>
          </cell>
          <cell r="CQ3">
            <v>44166</v>
          </cell>
          <cell r="CR3">
            <v>44197</v>
          </cell>
          <cell r="CS3">
            <v>44228</v>
          </cell>
          <cell r="CT3">
            <v>44256</v>
          </cell>
          <cell r="CU3">
            <v>44287</v>
          </cell>
          <cell r="CV3">
            <v>44317</v>
          </cell>
          <cell r="CW3">
            <v>44348</v>
          </cell>
          <cell r="CX3">
            <v>44378</v>
          </cell>
          <cell r="CY3">
            <v>44409</v>
          </cell>
          <cell r="CZ3">
            <v>44440</v>
          </cell>
          <cell r="DA3">
            <v>44470</v>
          </cell>
          <cell r="DB3">
            <v>44501</v>
          </cell>
          <cell r="DC3">
            <v>44531</v>
          </cell>
          <cell r="DD3">
            <v>44562</v>
          </cell>
          <cell r="DE3">
            <v>44593</v>
          </cell>
          <cell r="DF3">
            <v>44621</v>
          </cell>
          <cell r="DG3">
            <v>44652</v>
          </cell>
          <cell r="DH3">
            <v>44682</v>
          </cell>
          <cell r="DI3">
            <v>44713</v>
          </cell>
          <cell r="DJ3">
            <v>44743</v>
          </cell>
          <cell r="DK3">
            <v>44774</v>
          </cell>
          <cell r="DL3">
            <v>44805</v>
          </cell>
          <cell r="DM3">
            <v>44835</v>
          </cell>
          <cell r="DN3">
            <v>44866</v>
          </cell>
          <cell r="DO3">
            <v>44896</v>
          </cell>
          <cell r="DP3">
            <v>44927</v>
          </cell>
          <cell r="DQ3">
            <v>44958</v>
          </cell>
          <cell r="DR3">
            <v>44986</v>
          </cell>
          <cell r="DS3">
            <v>45017</v>
          </cell>
          <cell r="DT3">
            <v>45047</v>
          </cell>
          <cell r="DU3">
            <v>45078</v>
          </cell>
          <cell r="DV3">
            <v>45108</v>
          </cell>
        </row>
        <row r="28">
          <cell r="BZ28">
            <v>96.023307646826751</v>
          </cell>
          <cell r="CA28">
            <v>92.861118379736595</v>
          </cell>
          <cell r="CB28">
            <v>95.992709629899892</v>
          </cell>
          <cell r="CC28">
            <v>93.470192375436397</v>
          </cell>
          <cell r="CD28">
            <v>95.572711782244625</v>
          </cell>
          <cell r="CE28">
            <v>94.380535120503168</v>
          </cell>
          <cell r="CF28">
            <v>95.569631136309425</v>
          </cell>
          <cell r="CG28">
            <v>95.061908696730171</v>
          </cell>
          <cell r="CH28">
            <v>83.146196322640549</v>
          </cell>
          <cell r="CI28">
            <v>68.796514273968768</v>
          </cell>
          <cell r="CJ28">
            <v>84.221715807612597</v>
          </cell>
          <cell r="CK28">
            <v>88.266492941376356</v>
          </cell>
          <cell r="CL28">
            <v>92.729847242466391</v>
          </cell>
          <cell r="CM28">
            <v>93.915441561013978</v>
          </cell>
          <cell r="CN28">
            <v>93.105668597799749</v>
          </cell>
          <cell r="CO28">
            <v>90.36237998918979</v>
          </cell>
          <cell r="CP28">
            <v>95.51592620084547</v>
          </cell>
          <cell r="CQ28">
            <v>83.473753831661</v>
          </cell>
          <cell r="CR28">
            <v>84.608986104118898</v>
          </cell>
          <cell r="CS28">
            <v>85.898931651498543</v>
          </cell>
          <cell r="CT28">
            <v>88.726597871239875</v>
          </cell>
          <cell r="CU28">
            <v>90.574109145148057</v>
          </cell>
          <cell r="CV28">
            <v>90.940038743076826</v>
          </cell>
          <cell r="CW28">
            <v>90.243945816722132</v>
          </cell>
          <cell r="CX28">
            <v>91.928028125611334</v>
          </cell>
          <cell r="CY28">
            <v>90.817835362258322</v>
          </cell>
          <cell r="CZ28">
            <v>89.661029225540219</v>
          </cell>
          <cell r="DA28">
            <v>93.556026398990639</v>
          </cell>
          <cell r="DB28">
            <v>93.840662785931855</v>
          </cell>
          <cell r="DC28">
            <v>89.337144781066485</v>
          </cell>
          <cell r="DD28">
            <v>90.234849218007767</v>
          </cell>
          <cell r="DE28">
            <v>86.657982393044691</v>
          </cell>
          <cell r="DF28">
            <v>91.180801988982978</v>
          </cell>
          <cell r="DG28">
            <v>94.581326508267054</v>
          </cell>
          <cell r="DH28">
            <v>93.606066735292458</v>
          </cell>
          <cell r="DI28">
            <v>94.740673476289871</v>
          </cell>
          <cell r="DJ28">
            <v>94.960829935689262</v>
          </cell>
          <cell r="DK28">
            <v>94.564413853128343</v>
          </cell>
          <cell r="DL28">
            <v>92.431085629828786</v>
          </cell>
          <cell r="DM28">
            <v>94.927037490050097</v>
          </cell>
          <cell r="DN28">
            <v>94.822341533131635</v>
          </cell>
          <cell r="DO28">
            <v>93.796845671281773</v>
          </cell>
          <cell r="DP28">
            <v>92.866872428336293</v>
          </cell>
          <cell r="DQ28">
            <v>91.765958107793494</v>
          </cell>
          <cell r="DR28">
            <v>92.508376002991795</v>
          </cell>
          <cell r="DS28">
            <v>91.441916082445232</v>
          </cell>
          <cell r="DT28">
            <v>93.702646891303559</v>
          </cell>
          <cell r="DU28">
            <v>94.755248914543714</v>
          </cell>
          <cell r="DV28">
            <v>92.857536330882667</v>
          </cell>
        </row>
        <row r="69">
          <cell r="BZ69">
            <v>109.80722707206337</v>
          </cell>
          <cell r="CA69">
            <v>107.52162990455648</v>
          </cell>
          <cell r="CB69">
            <v>110.23785075526634</v>
          </cell>
          <cell r="CC69">
            <v>110.10514411357148</v>
          </cell>
          <cell r="CD69">
            <v>108.30817534572479</v>
          </cell>
          <cell r="CE69">
            <v>111.91703622861888</v>
          </cell>
          <cell r="CF69">
            <v>110.1488202233493</v>
          </cell>
          <cell r="CG69">
            <v>110.92188733814983</v>
          </cell>
          <cell r="CH69">
            <v>111.03337502031385</v>
          </cell>
          <cell r="CI69">
            <v>109.00063069583861</v>
          </cell>
          <cell r="CJ69">
            <v>109.18776313101684</v>
          </cell>
          <cell r="CK69">
            <v>113.47080458686413</v>
          </cell>
          <cell r="CL69">
            <v>113.28306975950331</v>
          </cell>
          <cell r="CM69">
            <v>115.70968647067107</v>
          </cell>
          <cell r="CN69">
            <v>118.27365615010939</v>
          </cell>
          <cell r="CO69">
            <v>115.70802698472005</v>
          </cell>
          <cell r="CP69">
            <v>121.43470545752844</v>
          </cell>
          <cell r="CQ69">
            <v>118.95602974951274</v>
          </cell>
          <cell r="CR69">
            <v>115.39358235952612</v>
          </cell>
          <cell r="CS69">
            <v>118.0321314177248</v>
          </cell>
          <cell r="CT69">
            <v>116.23898210460368</v>
          </cell>
          <cell r="CU69">
            <v>121.28559182408711</v>
          </cell>
          <cell r="CV69">
            <v>119.09735162987386</v>
          </cell>
          <cell r="CW69">
            <v>118.05100860369599</v>
          </cell>
          <cell r="CX69">
            <v>116.19374805348495</v>
          </cell>
          <cell r="CY69">
            <v>117.01260853457866</v>
          </cell>
          <cell r="CZ69">
            <v>117.2403068977107</v>
          </cell>
          <cell r="DA69">
            <v>119.65333886091538</v>
          </cell>
          <cell r="DB69">
            <v>116.31002756757</v>
          </cell>
          <cell r="DC69">
            <v>117.56327761672969</v>
          </cell>
          <cell r="DD69">
            <v>120.23454526201263</v>
          </cell>
          <cell r="DE69">
            <v>118.39463821132878</v>
          </cell>
          <cell r="DF69">
            <v>121.1757661573449</v>
          </cell>
          <cell r="DG69">
            <v>116.58142580136506</v>
          </cell>
          <cell r="DH69">
            <v>120.33627391395918</v>
          </cell>
          <cell r="DI69">
            <v>121.84650268215873</v>
          </cell>
          <cell r="DJ69">
            <v>121.85889307965468</v>
          </cell>
          <cell r="DK69">
            <v>121.63818604509136</v>
          </cell>
          <cell r="DL69">
            <v>121.0947917372375</v>
          </cell>
          <cell r="DM69">
            <v>120.98367204558672</v>
          </cell>
          <cell r="DN69">
            <v>119.66893924710951</v>
          </cell>
          <cell r="DO69">
            <v>120.89937008726695</v>
          </cell>
          <cell r="DP69">
            <v>122.05492948173249</v>
          </cell>
          <cell r="DQ69">
            <v>122.09382356133958</v>
          </cell>
          <cell r="DR69">
            <v>122.92134611749648</v>
          </cell>
          <cell r="DS69">
            <v>121.48591531733793</v>
          </cell>
          <cell r="DT69">
            <v>120.76008723133995</v>
          </cell>
          <cell r="DU69">
            <v>125.10712241056434</v>
          </cell>
          <cell r="DV69">
            <v>124.00660712992899</v>
          </cell>
        </row>
        <row r="74">
          <cell r="BZ74">
            <v>112.87100844049309</v>
          </cell>
          <cell r="CA74">
            <v>108.25934105849988</v>
          </cell>
          <cell r="CB74">
            <v>107.97086258225936</v>
          </cell>
          <cell r="CC74">
            <v>110.4791384120762</v>
          </cell>
          <cell r="CD74">
            <v>110.32230298568891</v>
          </cell>
          <cell r="CE74">
            <v>106.95317629276116</v>
          </cell>
          <cell r="CF74">
            <v>110.19308738950838</v>
          </cell>
          <cell r="CG74">
            <v>115.24123593960694</v>
          </cell>
          <cell r="CH74">
            <v>85.282672236919893</v>
          </cell>
          <cell r="CI74">
            <v>20.832972857280545</v>
          </cell>
          <cell r="CJ74">
            <v>54.115514778642073</v>
          </cell>
          <cell r="CK74">
            <v>89.145630119022144</v>
          </cell>
          <cell r="CL74">
            <v>104.32007967631654</v>
          </cell>
          <cell r="CM74">
            <v>112.14872912837997</v>
          </cell>
          <cell r="CN74">
            <v>112.349040266985</v>
          </cell>
          <cell r="CO74">
            <v>110.41080542004494</v>
          </cell>
          <cell r="CP74">
            <v>114.57121005815316</v>
          </cell>
          <cell r="CQ74">
            <v>116.42813852060827</v>
          </cell>
          <cell r="CR74">
            <v>107.33133494378748</v>
          </cell>
          <cell r="CS74">
            <v>110.29479503250985</v>
          </cell>
          <cell r="CT74">
            <v>110.65594568036401</v>
          </cell>
          <cell r="CU74">
            <v>112.49568704955264</v>
          </cell>
          <cell r="CV74">
            <v>114.82690831523303</v>
          </cell>
          <cell r="CW74">
            <v>112.91279929125781</v>
          </cell>
          <cell r="CX74">
            <v>114.22852092769975</v>
          </cell>
          <cell r="CY74">
            <v>110.41458540925613</v>
          </cell>
          <cell r="CZ74">
            <v>111.20220445424481</v>
          </cell>
          <cell r="DA74">
            <v>115.16151115484547</v>
          </cell>
          <cell r="DB74">
            <v>106.82693836426627</v>
          </cell>
          <cell r="DC74">
            <v>111.79435002690643</v>
          </cell>
          <cell r="DD74">
            <v>111.73013036831134</v>
          </cell>
          <cell r="DE74">
            <v>109.52672476335754</v>
          </cell>
          <cell r="DF74">
            <v>112.07522734283519</v>
          </cell>
          <cell r="DG74">
            <v>110.53679106912173</v>
          </cell>
          <cell r="DH74">
            <v>119.14459876880683</v>
          </cell>
          <cell r="DI74">
            <v>112.95752329731783</v>
          </cell>
          <cell r="DJ74">
            <v>114.99502890901718</v>
          </cell>
          <cell r="DK74">
            <v>115.45020982599623</v>
          </cell>
          <cell r="DL74">
            <v>116.66841037467348</v>
          </cell>
          <cell r="DM74">
            <v>115.42182001181177</v>
          </cell>
          <cell r="DN74">
            <v>117.61350981635165</v>
          </cell>
          <cell r="DO74">
            <v>118.19440002739884</v>
          </cell>
          <cell r="DP74">
            <v>118.60850195597537</v>
          </cell>
          <cell r="DQ74">
            <v>118.2644660938375</v>
          </cell>
          <cell r="DR74">
            <v>120.4429480816527</v>
          </cell>
          <cell r="DS74">
            <v>120.32969540386259</v>
          </cell>
          <cell r="DT74">
            <v>111.70837304257495</v>
          </cell>
          <cell r="DU74">
            <v>121.74995463396459</v>
          </cell>
          <cell r="DV74">
            <v>119.56056983319721</v>
          </cell>
        </row>
        <row r="83">
          <cell r="BZ83">
            <v>102.72853092958589</v>
          </cell>
          <cell r="CA83">
            <v>102.36817041365028</v>
          </cell>
          <cell r="CB83">
            <v>103.55650575138205</v>
          </cell>
          <cell r="CC83">
            <v>103.39500471203836</v>
          </cell>
          <cell r="CD83">
            <v>108.43061000672208</v>
          </cell>
          <cell r="CE83">
            <v>107.27507725772985</v>
          </cell>
          <cell r="CF83">
            <v>107.02235023934783</v>
          </cell>
          <cell r="CG83">
            <v>105.98446823665091</v>
          </cell>
          <cell r="CH83">
            <v>89.41275781201081</v>
          </cell>
          <cell r="CI83">
            <v>64.40988003894293</v>
          </cell>
          <cell r="CJ83">
            <v>87.718233750004856</v>
          </cell>
          <cell r="CK83">
            <v>107.90179816835281</v>
          </cell>
          <cell r="CL83">
            <v>105.43604338748305</v>
          </cell>
          <cell r="CM83">
            <v>102.11433727954548</v>
          </cell>
          <cell r="CN83">
            <v>99.698695994756193</v>
          </cell>
          <cell r="CO83">
            <v>102.8919294762656</v>
          </cell>
          <cell r="CP83">
            <v>106.44728926192784</v>
          </cell>
          <cell r="CQ83">
            <v>107.89496719920805</v>
          </cell>
          <cell r="CR83">
            <v>104.01977646239935</v>
          </cell>
          <cell r="CS83">
            <v>105.56280785280046</v>
          </cell>
          <cell r="CT83">
            <v>99.365554010294105</v>
          </cell>
          <cell r="CU83">
            <v>103.11180650742875</v>
          </cell>
          <cell r="CV83">
            <v>101.79182384893524</v>
          </cell>
          <cell r="CW83">
            <v>102.15322476304489</v>
          </cell>
          <cell r="CX83">
            <v>101.03795414960226</v>
          </cell>
          <cell r="CY83">
            <v>101.24157921658738</v>
          </cell>
          <cell r="CZ83">
            <v>104.04104725002925</v>
          </cell>
          <cell r="DA83">
            <v>110.22401648015668</v>
          </cell>
          <cell r="DB83">
            <v>103.70805202039652</v>
          </cell>
          <cell r="DC83">
            <v>100.17049148157271</v>
          </cell>
          <cell r="DD83">
            <v>87.356785095587838</v>
          </cell>
          <cell r="DE83">
            <v>97.814605033251894</v>
          </cell>
          <cell r="DF83">
            <v>100.63569983187605</v>
          </cell>
          <cell r="DG83">
            <v>97.530117771093799</v>
          </cell>
          <cell r="DH83">
            <v>104.82921198138557</v>
          </cell>
          <cell r="DI83">
            <v>103.0799436517968</v>
          </cell>
          <cell r="DJ83">
            <v>103.47077108197527</v>
          </cell>
          <cell r="DK83">
            <v>108.91842594852281</v>
          </cell>
          <cell r="DL83">
            <v>106.37511264997288</v>
          </cell>
          <cell r="DM83">
            <v>103.87442650256375</v>
          </cell>
          <cell r="DN83">
            <v>103.58874669891757</v>
          </cell>
          <cell r="DO83">
            <v>104.34196452075855</v>
          </cell>
          <cell r="DP83">
            <v>106.07516761128737</v>
          </cell>
          <cell r="DQ83">
            <v>105.31484910318287</v>
          </cell>
          <cell r="DR83">
            <v>103.97809783692999</v>
          </cell>
          <cell r="DS83">
            <v>102.36330664273419</v>
          </cell>
          <cell r="DT83">
            <v>102.26460166855229</v>
          </cell>
          <cell r="DU83">
            <v>108.27546758564415</v>
          </cell>
          <cell r="DV83">
            <v>106.22174204627397</v>
          </cell>
        </row>
        <row r="90">
          <cell r="BZ90">
            <v>111.42814508840189</v>
          </cell>
          <cell r="CA90">
            <v>109.45709929289353</v>
          </cell>
          <cell r="CB90">
            <v>117.82804351668972</v>
          </cell>
          <cell r="CC90">
            <v>108.92480265493718</v>
          </cell>
          <cell r="CD90">
            <v>113.38430940415749</v>
          </cell>
          <cell r="CE90">
            <v>122.12750949715824</v>
          </cell>
          <cell r="CF90">
            <v>114.84677700247387</v>
          </cell>
          <cell r="CG90">
            <v>116.30308468027364</v>
          </cell>
          <cell r="CH90">
            <v>124.7358643858792</v>
          </cell>
          <cell r="CI90">
            <v>143.59133353035145</v>
          </cell>
          <cell r="CJ90">
            <v>131.04439379291446</v>
          </cell>
          <cell r="CK90">
            <v>134.01856967707636</v>
          </cell>
          <cell r="CL90">
            <v>124.94881747258837</v>
          </cell>
          <cell r="CM90">
            <v>120.75212742865986</v>
          </cell>
          <cell r="CN90">
            <v>120.78111025139862</v>
          </cell>
          <cell r="CO90">
            <v>124.96700500968012</v>
          </cell>
          <cell r="CP90">
            <v>133.37348869769036</v>
          </cell>
          <cell r="CQ90">
            <v>123.51821826096774</v>
          </cell>
          <cell r="CR90">
            <v>126.98040376514244</v>
          </cell>
          <cell r="CS90">
            <v>124.57543703170208</v>
          </cell>
          <cell r="CT90">
            <v>127.45921935307931</v>
          </cell>
          <cell r="CU90">
            <v>125.33555765677393</v>
          </cell>
          <cell r="CV90">
            <v>123.60095959943025</v>
          </cell>
          <cell r="CW90">
            <v>124.0068814670538</v>
          </cell>
          <cell r="CX90">
            <v>128.63521124023649</v>
          </cell>
          <cell r="CY90">
            <v>122.93572572862222</v>
          </cell>
          <cell r="CZ90">
            <v>126.14089150263041</v>
          </cell>
          <cell r="DA90">
            <v>132.57183308305139</v>
          </cell>
          <cell r="DB90">
            <v>134.95872520667641</v>
          </cell>
          <cell r="DC90">
            <v>130.65229743140023</v>
          </cell>
          <cell r="DD90">
            <v>131.42269767052716</v>
          </cell>
          <cell r="DE90">
            <v>126.5961258396205</v>
          </cell>
          <cell r="DF90">
            <v>125.16252898749268</v>
          </cell>
          <cell r="DG90">
            <v>131.61619435075463</v>
          </cell>
          <cell r="DH90">
            <v>131.45011249023472</v>
          </cell>
          <cell r="DI90">
            <v>133.8066452257319</v>
          </cell>
          <cell r="DJ90">
            <v>127.5822054814702</v>
          </cell>
          <cell r="DK90">
            <v>131.92716194561908</v>
          </cell>
          <cell r="DL90">
            <v>140.96036455026001</v>
          </cell>
          <cell r="DM90">
            <v>138.29739158448106</v>
          </cell>
          <cell r="DN90">
            <v>133.78294839718072</v>
          </cell>
          <cell r="DO90">
            <v>133.84460057305412</v>
          </cell>
          <cell r="DP90">
            <v>132.8182607231802</v>
          </cell>
          <cell r="DQ90">
            <v>135.96925102303686</v>
          </cell>
          <cell r="DR90">
            <v>140.25972576721125</v>
          </cell>
          <cell r="DS90">
            <v>136.16908637853115</v>
          </cell>
          <cell r="DT90">
            <v>142.58595526936574</v>
          </cell>
          <cell r="DU90">
            <v>139.67922387500926</v>
          </cell>
          <cell r="DV90">
            <v>137.77045846906816</v>
          </cell>
        </row>
        <row r="107">
          <cell r="BZ107">
            <v>109.8836563545881</v>
          </cell>
          <cell r="CA107">
            <v>107.26252189725459</v>
          </cell>
          <cell r="CB107">
            <v>110.22814009654671</v>
          </cell>
          <cell r="CC107">
            <v>109.46594886033481</v>
          </cell>
          <cell r="CD107">
            <v>109.63566091361534</v>
          </cell>
          <cell r="CE107">
            <v>110.27736134170935</v>
          </cell>
          <cell r="CF107">
            <v>112.02547749895795</v>
          </cell>
          <cell r="CG107">
            <v>112.53043306839044</v>
          </cell>
          <cell r="CH107">
            <v>118.24899756270501</v>
          </cell>
          <cell r="CI107">
            <v>100.11282958679372</v>
          </cell>
          <cell r="CJ107">
            <v>105.40071015163299</v>
          </cell>
          <cell r="CK107">
            <v>110.45926376458517</v>
          </cell>
          <cell r="CL107">
            <v>111.77125306771445</v>
          </cell>
          <cell r="CM107">
            <v>114.35176073094009</v>
          </cell>
          <cell r="CN107">
            <v>114.58905770332868</v>
          </cell>
          <cell r="CO107">
            <v>116.02281974090045</v>
          </cell>
          <cell r="CP107">
            <v>115.93274420570843</v>
          </cell>
          <cell r="CQ107">
            <v>113.49927506403048</v>
          </cell>
          <cell r="CR107">
            <v>113.91126675650239</v>
          </cell>
          <cell r="CS107">
            <v>115.23303963764906</v>
          </cell>
          <cell r="CT107">
            <v>116.06059227044001</v>
          </cell>
          <cell r="CU107">
            <v>117.73579023795209</v>
          </cell>
          <cell r="CV107">
            <v>120.04352035935599</v>
          </cell>
          <cell r="CW107">
            <v>119.86111689303031</v>
          </cell>
          <cell r="CX107">
            <v>120.49723153055393</v>
          </cell>
          <cell r="CY107">
            <v>121.86553362491198</v>
          </cell>
          <cell r="CZ107">
            <v>122.73214684839206</v>
          </cell>
          <cell r="DA107">
            <v>123.48054431802827</v>
          </cell>
          <cell r="DB107">
            <v>124.845799451063</v>
          </cell>
          <cell r="DC107">
            <v>124.01871180904631</v>
          </cell>
          <cell r="DD107">
            <v>124.9719297656175</v>
          </cell>
          <cell r="DE107">
            <v>127.46663270679375</v>
          </cell>
          <cell r="DF107">
            <v>128.54616550608748</v>
          </cell>
          <cell r="DG107">
            <v>129.38908493048731</v>
          </cell>
          <cell r="DH107">
            <v>130.71505491366668</v>
          </cell>
          <cell r="DI107">
            <v>131.16164223177142</v>
          </cell>
          <cell r="DJ107">
            <v>132.16791768716541</v>
          </cell>
          <cell r="DK107">
            <v>133.30558051604734</v>
          </cell>
          <cell r="DL107">
            <v>132.07496590231824</v>
          </cell>
          <cell r="DM107">
            <v>133.24096189482461</v>
          </cell>
          <cell r="DN107">
            <v>133.478672577559</v>
          </cell>
          <cell r="DO107">
            <v>133.46418376109327</v>
          </cell>
          <cell r="DP107">
            <v>136.88903500378328</v>
          </cell>
          <cell r="DQ107">
            <v>137.0766954581797</v>
          </cell>
          <cell r="DR107">
            <v>139.08173903215945</v>
          </cell>
          <cell r="DS107">
            <v>138.42157747485132</v>
          </cell>
          <cell r="DT107">
            <v>135.95506721833277</v>
          </cell>
          <cell r="DU107">
            <v>146.82101799957249</v>
          </cell>
          <cell r="DV107">
            <v>141.61697500385637</v>
          </cell>
        </row>
        <row r="118">
          <cell r="BZ118">
            <v>108.98977961416922</v>
          </cell>
          <cell r="CA118">
            <v>105.99411449320509</v>
          </cell>
          <cell r="CB118">
            <v>107.9013637250066</v>
          </cell>
          <cell r="CC118">
            <v>107.38429293480172</v>
          </cell>
          <cell r="CD118">
            <v>108.66707522054833</v>
          </cell>
          <cell r="CE118">
            <v>108.16314803028608</v>
          </cell>
          <cell r="CF118">
            <v>109.54892337895276</v>
          </cell>
          <cell r="CG118">
            <v>109.42689557023306</v>
          </cell>
          <cell r="CH118">
            <v>114.82667356233722</v>
          </cell>
          <cell r="CI118">
            <v>101.04785951472684</v>
          </cell>
          <cell r="CJ118">
            <v>103.31903774140861</v>
          </cell>
          <cell r="CK118">
            <v>107.79256058262487</v>
          </cell>
          <cell r="CL118">
            <v>109.38127888404739</v>
          </cell>
          <cell r="CM118">
            <v>112.5250028741543</v>
          </cell>
          <cell r="CN118">
            <v>112.58748115293213</v>
          </cell>
          <cell r="CO118">
            <v>112.69207600058976</v>
          </cell>
          <cell r="CP118">
            <v>113.99313925744838</v>
          </cell>
          <cell r="CQ118">
            <v>111.27214277800326</v>
          </cell>
          <cell r="CR118">
            <v>112.1862688563431</v>
          </cell>
          <cell r="CS118">
            <v>113.2441016205286</v>
          </cell>
          <cell r="CT118">
            <v>113.81011276047313</v>
          </cell>
          <cell r="CU118">
            <v>115.65846369151549</v>
          </cell>
          <cell r="CV118">
            <v>118.8572295404789</v>
          </cell>
          <cell r="CW118">
            <v>117.3191715234063</v>
          </cell>
          <cell r="CX118">
            <v>117.95905329454189</v>
          </cell>
          <cell r="CY118">
            <v>119.60244353047582</v>
          </cell>
          <cell r="CZ118">
            <v>119.74550232955291</v>
          </cell>
          <cell r="DA118">
            <v>121.17116437749755</v>
          </cell>
          <cell r="DB118">
            <v>121.59887150670625</v>
          </cell>
          <cell r="DC118">
            <v>121.94882620960259</v>
          </cell>
          <cell r="DD118">
            <v>121.51092573360857</v>
          </cell>
          <cell r="DE118">
            <v>122.24458518120112</v>
          </cell>
          <cell r="DF118">
            <v>125.81489144011118</v>
          </cell>
          <cell r="DG118">
            <v>127.35710922105039</v>
          </cell>
          <cell r="DH118">
            <v>126.57138287080222</v>
          </cell>
          <cell r="DI118">
            <v>127.15860333535414</v>
          </cell>
          <cell r="DJ118">
            <v>127.1800141366946</v>
          </cell>
          <cell r="DK118">
            <v>128.4720179202732</v>
          </cell>
          <cell r="DL118">
            <v>127.81993249415025</v>
          </cell>
          <cell r="DM118">
            <v>128.11039049484557</v>
          </cell>
          <cell r="DN118">
            <v>129.2315785126921</v>
          </cell>
          <cell r="DO118">
            <v>127.79305589473307</v>
          </cell>
          <cell r="DP118">
            <v>131.29638422568354</v>
          </cell>
          <cell r="DQ118">
            <v>131.97161331953347</v>
          </cell>
          <cell r="DR118">
            <v>133.79110874636368</v>
          </cell>
          <cell r="DS118">
            <v>131.70513301988296</v>
          </cell>
          <cell r="DT118">
            <v>129.75830566668151</v>
          </cell>
          <cell r="DU118">
            <v>141.03589627225892</v>
          </cell>
          <cell r="DV118">
            <v>135.77981651215535</v>
          </cell>
        </row>
        <row r="134">
          <cell r="BZ134">
            <v>109.99661783553609</v>
          </cell>
          <cell r="CA134">
            <v>107.75629189521358</v>
          </cell>
          <cell r="CB134">
            <v>110.47022569748037</v>
          </cell>
          <cell r="CC134">
            <v>109.43846320722652</v>
          </cell>
          <cell r="CD134">
            <v>110.98986521749285</v>
          </cell>
          <cell r="CE134">
            <v>112.33967488229719</v>
          </cell>
          <cell r="CF134">
            <v>110.91338749842137</v>
          </cell>
          <cell r="CG134">
            <v>111.87900203939378</v>
          </cell>
          <cell r="CH134">
            <v>107.52225559452565</v>
          </cell>
          <cell r="CI134">
            <v>89.721803614798588</v>
          </cell>
          <cell r="CJ134">
            <v>98.430948761067853</v>
          </cell>
          <cell r="CK134">
            <v>109.81342152079729</v>
          </cell>
          <cell r="CL134">
            <v>111.07903130331832</v>
          </cell>
          <cell r="CM134">
            <v>112.45459040384841</v>
          </cell>
          <cell r="CN134">
            <v>113.21317577105015</v>
          </cell>
          <cell r="CO134">
            <v>113.44439439798299</v>
          </cell>
          <cell r="CP134">
            <v>117.65372996186541</v>
          </cell>
          <cell r="CQ134">
            <v>114.31474961378967</v>
          </cell>
          <cell r="CR134">
            <v>114.71616575452211</v>
          </cell>
          <cell r="CS134">
            <v>115.18125344696655</v>
          </cell>
          <cell r="CT134">
            <v>115.03661549596107</v>
          </cell>
          <cell r="CU134">
            <v>117.73446496139874</v>
          </cell>
          <cell r="CV134">
            <v>117.58372019263896</v>
          </cell>
          <cell r="CW134">
            <v>116.16257968653325</v>
          </cell>
          <cell r="CX134">
            <v>118.05644811470397</v>
          </cell>
          <cell r="CY134">
            <v>116.17310217219287</v>
          </cell>
          <cell r="CZ134">
            <v>117.61236592508271</v>
          </cell>
          <cell r="DA134">
            <v>120.72497267120789</v>
          </cell>
          <cell r="DB134">
            <v>119.79166503349302</v>
          </cell>
          <cell r="DC134">
            <v>118.57325469731759</v>
          </cell>
          <cell r="DD134">
            <v>119.3104925945166</v>
          </cell>
          <cell r="DE134">
            <v>118.26992468120548</v>
          </cell>
          <cell r="DF134">
            <v>120.05471961178904</v>
          </cell>
          <cell r="DG134">
            <v>121.12075852254401</v>
          </cell>
          <cell r="DH134">
            <v>122.01856178645536</v>
          </cell>
          <cell r="DI134">
            <v>122.76862867468657</v>
          </cell>
          <cell r="DJ134">
            <v>122.30612856645115</v>
          </cell>
          <cell r="DK134">
            <v>124.62521664244768</v>
          </cell>
          <cell r="DL134">
            <v>125.35921286213775</v>
          </cell>
          <cell r="DM134">
            <v>124.60819016885947</v>
          </cell>
          <cell r="DN134">
            <v>124.40674085477872</v>
          </cell>
          <cell r="DO134">
            <v>124.37025278794229</v>
          </cell>
          <cell r="DP134">
            <v>125.59517991327284</v>
          </cell>
          <cell r="DQ134">
            <v>126.12176473479431</v>
          </cell>
          <cell r="DR134">
            <v>127.65230549385348</v>
          </cell>
          <cell r="DS134">
            <v>126.78697377522357</v>
          </cell>
          <cell r="DT134">
            <v>126.65435720617484</v>
          </cell>
          <cell r="DU134">
            <v>131.73478292755613</v>
          </cell>
          <cell r="DV134">
            <v>130.16152002479839</v>
          </cell>
        </row>
      </sheetData>
      <sheetData sheetId="5">
        <row r="3">
          <cell r="BZ3">
            <v>43647</v>
          </cell>
          <cell r="CA3">
            <v>43678</v>
          </cell>
          <cell r="CB3">
            <v>43709</v>
          </cell>
          <cell r="CC3">
            <v>43739</v>
          </cell>
          <cell r="CD3">
            <v>43770</v>
          </cell>
          <cell r="CE3">
            <v>43800</v>
          </cell>
          <cell r="CF3">
            <v>43831</v>
          </cell>
          <cell r="CG3">
            <v>43862</v>
          </cell>
          <cell r="CH3">
            <v>43891</v>
          </cell>
          <cell r="CI3">
            <v>43922</v>
          </cell>
          <cell r="CJ3">
            <v>43952</v>
          </cell>
          <cell r="CK3">
            <v>43983</v>
          </cell>
          <cell r="CL3">
            <v>44013</v>
          </cell>
          <cell r="CM3">
            <v>44044</v>
          </cell>
          <cell r="CN3">
            <v>44075</v>
          </cell>
          <cell r="CO3">
            <v>44105</v>
          </cell>
          <cell r="CP3">
            <v>44136</v>
          </cell>
          <cell r="CQ3">
            <v>44166</v>
          </cell>
          <cell r="CR3">
            <v>44197</v>
          </cell>
          <cell r="CS3">
            <v>44228</v>
          </cell>
          <cell r="CT3">
            <v>44256</v>
          </cell>
          <cell r="CU3">
            <v>44287</v>
          </cell>
          <cell r="CV3">
            <v>44317</v>
          </cell>
          <cell r="CW3">
            <v>44348</v>
          </cell>
          <cell r="CX3">
            <v>44378</v>
          </cell>
          <cell r="CY3">
            <v>44409</v>
          </cell>
          <cell r="CZ3">
            <v>44440</v>
          </cell>
          <cell r="DA3">
            <v>44470</v>
          </cell>
          <cell r="DB3">
            <v>44501</v>
          </cell>
          <cell r="DC3">
            <v>44531</v>
          </cell>
          <cell r="DD3">
            <v>44562</v>
          </cell>
          <cell r="DE3">
            <v>44593</v>
          </cell>
          <cell r="DF3">
            <v>44621</v>
          </cell>
          <cell r="DG3">
            <v>44652</v>
          </cell>
          <cell r="DH3">
            <v>44682</v>
          </cell>
          <cell r="DI3">
            <v>44713</v>
          </cell>
          <cell r="DJ3">
            <v>44743</v>
          </cell>
          <cell r="DK3">
            <v>44774</v>
          </cell>
          <cell r="DL3">
            <v>44805</v>
          </cell>
          <cell r="DM3">
            <v>44835</v>
          </cell>
          <cell r="DN3">
            <v>44866</v>
          </cell>
          <cell r="DO3">
            <v>44896</v>
          </cell>
          <cell r="DP3">
            <v>44927</v>
          </cell>
          <cell r="DQ3">
            <v>44958</v>
          </cell>
          <cell r="DR3">
            <v>44986</v>
          </cell>
          <cell r="DS3">
            <v>45017</v>
          </cell>
          <cell r="DT3">
            <v>45047</v>
          </cell>
          <cell r="DU3">
            <v>45078</v>
          </cell>
          <cell r="DV3">
            <v>45108</v>
          </cell>
        </row>
        <row r="28">
          <cell r="BZ28">
            <v>84.3769623334031</v>
          </cell>
          <cell r="CA28">
            <v>81.682719729034616</v>
          </cell>
          <cell r="CB28">
            <v>83.602871488753337</v>
          </cell>
          <cell r="CC28">
            <v>81.572158124596797</v>
          </cell>
          <cell r="CD28">
            <v>82.452651048601453</v>
          </cell>
          <cell r="CE28">
            <v>82.610198690219448</v>
          </cell>
          <cell r="CF28">
            <v>82.167752393979399</v>
          </cell>
          <cell r="CG28">
            <v>82.389614909320969</v>
          </cell>
          <cell r="CH28">
            <v>69.572391100220457</v>
          </cell>
          <cell r="CI28">
            <v>59.703333524219673</v>
          </cell>
          <cell r="CJ28">
            <v>76.935515130119697</v>
          </cell>
          <cell r="CK28">
            <v>77.740734080738676</v>
          </cell>
          <cell r="CL28">
            <v>78.814853178011063</v>
          </cell>
          <cell r="CM28">
            <v>79.853691522202908</v>
          </cell>
          <cell r="CN28">
            <v>79.309376914372194</v>
          </cell>
          <cell r="CO28">
            <v>76.983950822563614</v>
          </cell>
          <cell r="CP28">
            <v>81.906695849351806</v>
          </cell>
          <cell r="CQ28">
            <v>74.655468203070996</v>
          </cell>
          <cell r="CR28">
            <v>74.182109026066527</v>
          </cell>
          <cell r="CS28">
            <v>74.660792578893094</v>
          </cell>
          <cell r="CT28">
            <v>75.605362922249626</v>
          </cell>
          <cell r="CU28">
            <v>77.193194795471925</v>
          </cell>
          <cell r="CV28">
            <v>77.257293384267129</v>
          </cell>
          <cell r="CW28">
            <v>75.609635237957946</v>
          </cell>
          <cell r="CX28">
            <v>76.860766131423105</v>
          </cell>
          <cell r="CY28">
            <v>74.991597043538476</v>
          </cell>
          <cell r="CZ28">
            <v>75.265165868666045</v>
          </cell>
          <cell r="DA28">
            <v>76.399309128315949</v>
          </cell>
          <cell r="DB28">
            <v>76.317511805961004</v>
          </cell>
          <cell r="DC28">
            <v>73.208142528839915</v>
          </cell>
          <cell r="DD28">
            <v>73.722195055216218</v>
          </cell>
          <cell r="DE28">
            <v>71.904449213360692</v>
          </cell>
          <cell r="DF28">
            <v>74.081307682210053</v>
          </cell>
          <cell r="DG28">
            <v>76.69537202937272</v>
          </cell>
          <cell r="DH28">
            <v>76.243219734082913</v>
          </cell>
          <cell r="DI28">
            <v>76.69579589886763</v>
          </cell>
          <cell r="DJ28">
            <v>77.055189948032847</v>
          </cell>
          <cell r="DK28">
            <v>77.330681389360024</v>
          </cell>
          <cell r="DL28">
            <v>75.506114429892051</v>
          </cell>
          <cell r="DM28">
            <v>76.758734206687947</v>
          </cell>
          <cell r="DN28">
            <v>75.757265989863669</v>
          </cell>
          <cell r="DO28">
            <v>75.702043342012018</v>
          </cell>
          <cell r="DP28">
            <v>75.669933933318262</v>
          </cell>
          <cell r="DQ28">
            <v>73.889483910877033</v>
          </cell>
          <cell r="DR28">
            <v>74.764400196443347</v>
          </cell>
          <cell r="DS28">
            <v>74.021556389600804</v>
          </cell>
          <cell r="DT28">
            <v>75.249378675268559</v>
          </cell>
          <cell r="DU28">
            <v>75.912950239266493</v>
          </cell>
          <cell r="DV28">
            <v>74.476206903886208</v>
          </cell>
        </row>
        <row r="69">
          <cell r="BZ69">
            <v>101.41012969827344</v>
          </cell>
          <cell r="CA69">
            <v>100.10250517970654</v>
          </cell>
          <cell r="CB69">
            <v>101.53656990346394</v>
          </cell>
          <cell r="CC69">
            <v>101.29018029471217</v>
          </cell>
          <cell r="CD69">
            <v>98.657993972694896</v>
          </cell>
          <cell r="CE69">
            <v>102.46378303944425</v>
          </cell>
          <cell r="CF69">
            <v>100.90461855219462</v>
          </cell>
          <cell r="CG69">
            <v>100.46040850317142</v>
          </cell>
          <cell r="CH69">
            <v>100.9500961170084</v>
          </cell>
          <cell r="CI69">
            <v>99.638853163475687</v>
          </cell>
          <cell r="CJ69">
            <v>99.471077106250789</v>
          </cell>
          <cell r="CK69">
            <v>105.0469227230906</v>
          </cell>
          <cell r="CL69">
            <v>103.20914779859002</v>
          </cell>
          <cell r="CM69">
            <v>103.72952929739046</v>
          </cell>
          <cell r="CN69">
            <v>105.23672770882703</v>
          </cell>
          <cell r="CO69">
            <v>102.58766796880725</v>
          </cell>
          <cell r="CP69">
            <v>109.97900575302013</v>
          </cell>
          <cell r="CQ69">
            <v>106.40169155610992</v>
          </cell>
          <cell r="CR69">
            <v>104.68487863565979</v>
          </cell>
          <cell r="CS69">
            <v>105.15531609521199</v>
          </cell>
          <cell r="CT69">
            <v>103.02523620273583</v>
          </cell>
          <cell r="CU69">
            <v>106.33692626104062</v>
          </cell>
          <cell r="CV69">
            <v>103.95285148870734</v>
          </cell>
          <cell r="CW69">
            <v>102.55615825651094</v>
          </cell>
          <cell r="CX69">
            <v>101.17209680372214</v>
          </cell>
          <cell r="CY69">
            <v>101.57004716237191</v>
          </cell>
          <cell r="CZ69">
            <v>101.55956723756891</v>
          </cell>
          <cell r="DA69">
            <v>102.74267206474761</v>
          </cell>
          <cell r="DB69">
            <v>101.57466214287665</v>
          </cell>
          <cell r="DC69">
            <v>101.19120259974142</v>
          </cell>
          <cell r="DD69">
            <v>102.23039286525679</v>
          </cell>
          <cell r="DE69">
            <v>101.5515028031281</v>
          </cell>
          <cell r="DF69">
            <v>102.4744311833276</v>
          </cell>
          <cell r="DG69">
            <v>99.207544424820242</v>
          </cell>
          <cell r="DH69">
            <v>102.28486468048071</v>
          </cell>
          <cell r="DI69">
            <v>102.83400148385027</v>
          </cell>
          <cell r="DJ69">
            <v>102.82830141525734</v>
          </cell>
          <cell r="DK69">
            <v>102.61417802303414</v>
          </cell>
          <cell r="DL69">
            <v>101.14242906710398</v>
          </cell>
          <cell r="DM69">
            <v>101.86484233862529</v>
          </cell>
          <cell r="DN69">
            <v>101.02922290872847</v>
          </cell>
          <cell r="DO69">
            <v>101.71884316737309</v>
          </cell>
          <cell r="DP69">
            <v>102.3064868942358</v>
          </cell>
          <cell r="DQ69">
            <v>100.06254847778753</v>
          </cell>
          <cell r="DR69">
            <v>100.53778981238844</v>
          </cell>
          <cell r="DS69">
            <v>99.521222066289809</v>
          </cell>
          <cell r="DT69">
            <v>97.921444398723281</v>
          </cell>
          <cell r="DU69">
            <v>102.04236504471163</v>
          </cell>
          <cell r="DV69">
            <v>100.64967015182076</v>
          </cell>
        </row>
        <row r="83">
          <cell r="BZ83">
            <v>93.640638257354013</v>
          </cell>
          <cell r="CA83">
            <v>93.03081797835074</v>
          </cell>
          <cell r="CB83">
            <v>93.116718547500327</v>
          </cell>
          <cell r="CC83">
            <v>92.7087414568947</v>
          </cell>
          <cell r="CD83">
            <v>96.08629320375438</v>
          </cell>
          <cell r="CE83">
            <v>95.031038728347454</v>
          </cell>
          <cell r="CF83">
            <v>95.564408385932268</v>
          </cell>
          <cell r="CG83">
            <v>93.778199509155229</v>
          </cell>
          <cell r="CH83">
            <v>81.107174543939948</v>
          </cell>
          <cell r="CI83">
            <v>60.347141547343455</v>
          </cell>
          <cell r="CJ83">
            <v>81.153999681736721</v>
          </cell>
          <cell r="CK83">
            <v>95.874020081150931</v>
          </cell>
          <cell r="CL83">
            <v>92.829107397019655</v>
          </cell>
          <cell r="CM83">
            <v>90.553387359566926</v>
          </cell>
          <cell r="CN83">
            <v>87.048324531958386</v>
          </cell>
          <cell r="CO83">
            <v>90.265582957755228</v>
          </cell>
          <cell r="CP83">
            <v>92.013059847166176</v>
          </cell>
          <cell r="CQ83">
            <v>93.071883299548446</v>
          </cell>
          <cell r="CR83">
            <v>90.145236234916652</v>
          </cell>
          <cell r="CS83">
            <v>90.83066860385604</v>
          </cell>
          <cell r="CT83">
            <v>86.132153211131424</v>
          </cell>
          <cell r="CU83">
            <v>87.76684331036212</v>
          </cell>
          <cell r="CV83">
            <v>87.011568822842094</v>
          </cell>
          <cell r="CW83">
            <v>86.459262694649922</v>
          </cell>
          <cell r="CX83">
            <v>86.344119236834047</v>
          </cell>
          <cell r="CY83">
            <v>85.81287073081775</v>
          </cell>
          <cell r="CZ83">
            <v>88.34685669879994</v>
          </cell>
          <cell r="DA83">
            <v>92.251142514550693</v>
          </cell>
          <cell r="DB83">
            <v>88.241504130061898</v>
          </cell>
          <cell r="DC83">
            <v>83.97972126801848</v>
          </cell>
          <cell r="DD83">
            <v>74.549686962584587</v>
          </cell>
          <cell r="DE83">
            <v>81.733666828687916</v>
          </cell>
          <cell r="DF83">
            <v>83.277301501421306</v>
          </cell>
          <cell r="DG83">
            <v>81.908330237924474</v>
          </cell>
          <cell r="DH83">
            <v>87.251019308834216</v>
          </cell>
          <cell r="DI83">
            <v>85.818173901480947</v>
          </cell>
          <cell r="DJ83">
            <v>86.286175043215337</v>
          </cell>
          <cell r="DK83">
            <v>90.208884531999104</v>
          </cell>
          <cell r="DL83">
            <v>87.245169759823057</v>
          </cell>
          <cell r="DM83">
            <v>86.134858269864054</v>
          </cell>
          <cell r="DN83">
            <v>84.473515923905836</v>
          </cell>
          <cell r="DO83">
            <v>85.969566682583761</v>
          </cell>
          <cell r="DP83">
            <v>86.801620831637265</v>
          </cell>
          <cell r="DQ83">
            <v>85.326998499728575</v>
          </cell>
          <cell r="DR83">
            <v>84.842140155214494</v>
          </cell>
          <cell r="DS83">
            <v>84.079521548561971</v>
          </cell>
          <cell r="DT83">
            <v>82.324837097701575</v>
          </cell>
          <cell r="DU83">
            <v>87.249402578862018</v>
          </cell>
          <cell r="DV83">
            <v>84.842900435029307</v>
          </cell>
        </row>
        <row r="90">
          <cell r="BZ90">
            <v>109.07846482175863</v>
          </cell>
          <cell r="CA90">
            <v>106.66080876459681</v>
          </cell>
          <cell r="CB90">
            <v>113.56004874019038</v>
          </cell>
          <cell r="CC90">
            <v>106.86851569769944</v>
          </cell>
          <cell r="CD90">
            <v>109.98545442557833</v>
          </cell>
          <cell r="CE90">
            <v>117.39018826139431</v>
          </cell>
          <cell r="CF90">
            <v>112.17908717872464</v>
          </cell>
          <cell r="CG90">
            <v>113.31306117490128</v>
          </cell>
          <cell r="CH90">
            <v>120.47109187266012</v>
          </cell>
          <cell r="CI90">
            <v>134.60509273797234</v>
          </cell>
          <cell r="CJ90">
            <v>124.70852162622543</v>
          </cell>
          <cell r="CK90">
            <v>127.21459510309363</v>
          </cell>
          <cell r="CL90">
            <v>119.46725854511193</v>
          </cell>
          <cell r="CM90">
            <v>116.5833847021523</v>
          </cell>
          <cell r="CN90">
            <v>116.03139719677671</v>
          </cell>
          <cell r="CO90">
            <v>118.96317563120218</v>
          </cell>
          <cell r="CP90">
            <v>125.92438068275153</v>
          </cell>
          <cell r="CQ90">
            <v>117.97089121890747</v>
          </cell>
          <cell r="CR90">
            <v>120.25365874172375</v>
          </cell>
          <cell r="CS90">
            <v>118.96797680636982</v>
          </cell>
          <cell r="CT90">
            <v>120.20842133594884</v>
          </cell>
          <cell r="CU90">
            <v>119.38026695437192</v>
          </cell>
          <cell r="CV90">
            <v>117.86074611990303</v>
          </cell>
          <cell r="CW90">
            <v>118.13914926409413</v>
          </cell>
          <cell r="CX90">
            <v>121.78650377388733</v>
          </cell>
          <cell r="CY90">
            <v>116.592144951538</v>
          </cell>
          <cell r="CZ90">
            <v>119.89336925882466</v>
          </cell>
          <cell r="DA90">
            <v>125.56315263772548</v>
          </cell>
          <cell r="DB90">
            <v>127.0609018353631</v>
          </cell>
          <cell r="DC90">
            <v>123.95204191789139</v>
          </cell>
          <cell r="DD90">
            <v>124.59481578260811</v>
          </cell>
          <cell r="DE90">
            <v>120.39510210549696</v>
          </cell>
          <cell r="DF90">
            <v>119.9525212272092</v>
          </cell>
          <cell r="DG90">
            <v>125.59380334824345</v>
          </cell>
          <cell r="DH90">
            <v>125.55785509069139</v>
          </cell>
          <cell r="DI90">
            <v>127.46678015751669</v>
          </cell>
          <cell r="DJ90">
            <v>122.20819876517086</v>
          </cell>
          <cell r="DK90">
            <v>126.07117055302288</v>
          </cell>
          <cell r="DL90">
            <v>133.60090903792235</v>
          </cell>
          <cell r="DM90">
            <v>131.57522470862068</v>
          </cell>
          <cell r="DN90">
            <v>127.8501333048373</v>
          </cell>
          <cell r="DO90">
            <v>127.78288778503759</v>
          </cell>
          <cell r="DP90">
            <v>127.07003825933168</v>
          </cell>
          <cell r="DQ90">
            <v>129.86146515549248</v>
          </cell>
          <cell r="DR90">
            <v>133.07309928546164</v>
          </cell>
          <cell r="DS90">
            <v>129.78386812787522</v>
          </cell>
          <cell r="DT90">
            <v>135.44167214225092</v>
          </cell>
          <cell r="DU90">
            <v>132.69712778340715</v>
          </cell>
          <cell r="DV90">
            <v>131.88618020085534</v>
          </cell>
        </row>
        <row r="107">
          <cell r="BZ107">
            <v>101.78935478100027</v>
          </cell>
          <cell r="CA107">
            <v>100.39002910324646</v>
          </cell>
          <cell r="CB107">
            <v>102.14660531836657</v>
          </cell>
          <cell r="CC107">
            <v>101.3732626111975</v>
          </cell>
          <cell r="CD107">
            <v>101.3418726051422</v>
          </cell>
          <cell r="CE107">
            <v>101.84180567844842</v>
          </cell>
          <cell r="CF107">
            <v>103.20289999942851</v>
          </cell>
          <cell r="CG107">
            <v>103.2353680543475</v>
          </cell>
          <cell r="CH107">
            <v>107.97309663577042</v>
          </cell>
          <cell r="CI107">
            <v>92.630552095443406</v>
          </cell>
          <cell r="CJ107">
            <v>98.662367588176195</v>
          </cell>
          <cell r="CK107">
            <v>101.1145389760805</v>
          </cell>
          <cell r="CL107">
            <v>101.76942788556676</v>
          </cell>
          <cell r="CM107">
            <v>104.04473178651261</v>
          </cell>
          <cell r="CN107">
            <v>104.02303494063131</v>
          </cell>
          <cell r="CO107">
            <v>105.96324836249818</v>
          </cell>
          <cell r="CP107">
            <v>104.79071966997957</v>
          </cell>
          <cell r="CQ107">
            <v>103.3864457723989</v>
          </cell>
          <cell r="CR107">
            <v>103.67791251656851</v>
          </cell>
          <cell r="CS107">
            <v>104.31526361358586</v>
          </cell>
          <cell r="CT107">
            <v>104.81793776636468</v>
          </cell>
          <cell r="CU107">
            <v>105.8615253607329</v>
          </cell>
          <cell r="CV107">
            <v>108.30311392381826</v>
          </cell>
          <cell r="CW107">
            <v>107.37226702948368</v>
          </cell>
          <cell r="CX107">
            <v>108.42079131910471</v>
          </cell>
          <cell r="CY107">
            <v>109.10338775158243</v>
          </cell>
          <cell r="CZ107">
            <v>110.31648727880329</v>
          </cell>
          <cell r="DA107">
            <v>111.08955075963713</v>
          </cell>
          <cell r="DB107">
            <v>112.21155064767801</v>
          </cell>
          <cell r="DC107">
            <v>111.66546383547873</v>
          </cell>
          <cell r="DD107">
            <v>111.97166508541625</v>
          </cell>
          <cell r="DE107">
            <v>114.21040844032304</v>
          </cell>
          <cell r="DF107">
            <v>114.56533789638563</v>
          </cell>
          <cell r="DG107">
            <v>115.47493042303752</v>
          </cell>
          <cell r="DH107">
            <v>116.58115443953794</v>
          </cell>
          <cell r="DI107">
            <v>115.56223770498424</v>
          </cell>
          <cell r="DJ107">
            <v>116.98693253708691</v>
          </cell>
          <cell r="DK107">
            <v>117.3276079726561</v>
          </cell>
          <cell r="DL107">
            <v>116.14891267504778</v>
          </cell>
          <cell r="DM107">
            <v>117.13553035080943</v>
          </cell>
          <cell r="DN107">
            <v>117.26366537583893</v>
          </cell>
          <cell r="DO107">
            <v>117.70374533322796</v>
          </cell>
          <cell r="DP107">
            <v>119.56596518674789</v>
          </cell>
          <cell r="DQ107">
            <v>119.4247951502953</v>
          </cell>
          <cell r="DR107">
            <v>121.03447004621498</v>
          </cell>
          <cell r="DS107">
            <v>120.75075370203561</v>
          </cell>
          <cell r="DT107">
            <v>118.63413816694599</v>
          </cell>
          <cell r="DU107">
            <v>126.26822506798818</v>
          </cell>
          <cell r="DV107">
            <v>122.97584376793998</v>
          </cell>
        </row>
        <row r="118">
          <cell r="BZ118">
            <v>101.34967662018664</v>
          </cell>
          <cell r="CA118">
            <v>99.888616181835729</v>
          </cell>
          <cell r="CB118">
            <v>101.04780080964166</v>
          </cell>
          <cell r="CC118">
            <v>100.40954710034671</v>
          </cell>
          <cell r="CD118">
            <v>101.16835730711513</v>
          </cell>
          <cell r="CE118">
            <v>100.79611527867498</v>
          </cell>
          <cell r="CF118">
            <v>102.05497666819112</v>
          </cell>
          <cell r="CG118">
            <v>101.9246578174341</v>
          </cell>
          <cell r="CH118">
            <v>105.50223763815116</v>
          </cell>
          <cell r="CI118">
            <v>93.885339961324263</v>
          </cell>
          <cell r="CJ118">
            <v>98.065498349085331</v>
          </cell>
          <cell r="CK118">
            <v>100.07848299218607</v>
          </cell>
          <cell r="CL118">
            <v>100.99454471329877</v>
          </cell>
          <cell r="CM118">
            <v>103.74538324075957</v>
          </cell>
          <cell r="CN118">
            <v>103.35859891111434</v>
          </cell>
          <cell r="CO118">
            <v>104.92975793450339</v>
          </cell>
          <cell r="CP118">
            <v>104.50724502326855</v>
          </cell>
          <cell r="CQ118">
            <v>102.85625454665794</v>
          </cell>
          <cell r="CR118">
            <v>103.52254786111563</v>
          </cell>
          <cell r="CS118">
            <v>104.03613416330995</v>
          </cell>
          <cell r="CT118">
            <v>104.39265935139926</v>
          </cell>
          <cell r="CU118">
            <v>105.60646287188598</v>
          </cell>
          <cell r="CV118">
            <v>108.62643792272382</v>
          </cell>
          <cell r="CW118">
            <v>107.11319885302548</v>
          </cell>
          <cell r="CX118">
            <v>108.08145515328542</v>
          </cell>
          <cell r="CY118">
            <v>108.20574365685766</v>
          </cell>
          <cell r="CZ118">
            <v>108.75257177198156</v>
          </cell>
          <cell r="DA118">
            <v>109.97837915556713</v>
          </cell>
          <cell r="DB118">
            <v>110.06199487949272</v>
          </cell>
          <cell r="DC118">
            <v>110.62267011952822</v>
          </cell>
          <cell r="DD118">
            <v>109.81982077299813</v>
          </cell>
          <cell r="DE118">
            <v>110.7583294459244</v>
          </cell>
          <cell r="DF118">
            <v>112.62948689420789</v>
          </cell>
          <cell r="DG118">
            <v>113.93954130350146</v>
          </cell>
          <cell r="DH118">
            <v>113.55628601120864</v>
          </cell>
          <cell r="DI118">
            <v>112.97063502771239</v>
          </cell>
          <cell r="DJ118">
            <v>113.70274663940418</v>
          </cell>
          <cell r="DK118">
            <v>114.20469617403883</v>
          </cell>
          <cell r="DL118">
            <v>113.32007486685802</v>
          </cell>
          <cell r="DM118">
            <v>113.67515104379862</v>
          </cell>
          <cell r="DN118">
            <v>114.62315709171207</v>
          </cell>
          <cell r="DO118">
            <v>113.69347312109106</v>
          </cell>
          <cell r="DP118">
            <v>116.11784304342187</v>
          </cell>
          <cell r="DQ118">
            <v>116.17534841097978</v>
          </cell>
          <cell r="DR118">
            <v>117.35180153375411</v>
          </cell>
          <cell r="DS118">
            <v>116.26251904349797</v>
          </cell>
          <cell r="DT118">
            <v>114.43472313925487</v>
          </cell>
          <cell r="DU118">
            <v>122.2359918840048</v>
          </cell>
          <cell r="DV118">
            <v>119.14041837437166</v>
          </cell>
        </row>
        <row r="134">
          <cell r="BZ134">
            <v>101.40410668791094</v>
          </cell>
          <cell r="CA134">
            <v>99.716415629154753</v>
          </cell>
          <cell r="CB134">
            <v>101.2232091088552</v>
          </cell>
          <cell r="CC134">
            <v>100.79425714514139</v>
          </cell>
          <cell r="CD134">
            <v>101.27756986229564</v>
          </cell>
          <cell r="CE134">
            <v>102.29071960557299</v>
          </cell>
          <cell r="CF134">
            <v>101.34818420466725</v>
          </cell>
          <cell r="CG134">
            <v>101.78753581090483</v>
          </cell>
          <cell r="CH134">
            <v>97.610948773395194</v>
          </cell>
          <cell r="CI134">
            <v>80.621550727768351</v>
          </cell>
          <cell r="CJ134">
            <v>90.140528111355451</v>
          </cell>
          <cell r="CK134">
            <v>99.072801060859959</v>
          </cell>
          <cell r="CL134">
            <v>99.843941152298143</v>
          </cell>
          <cell r="CM134">
            <v>101.40712473034475</v>
          </cell>
          <cell r="CN134">
            <v>101.75718536739195</v>
          </cell>
          <cell r="CO134">
            <v>101.70448394153982</v>
          </cell>
          <cell r="CP134">
            <v>104.77398789879884</v>
          </cell>
          <cell r="CQ134">
            <v>102.499211141518</v>
          </cell>
          <cell r="CR134">
            <v>102.68078299809159</v>
          </cell>
          <cell r="CS134">
            <v>102.85504958760632</v>
          </cell>
          <cell r="CT134">
            <v>102.20763248239797</v>
          </cell>
          <cell r="CU134">
            <v>104.50357807334858</v>
          </cell>
          <cell r="CV134">
            <v>104.47564706280912</v>
          </cell>
          <cell r="CW134">
            <v>102.95800513796836</v>
          </cell>
          <cell r="CX134">
            <v>103.85674209560204</v>
          </cell>
          <cell r="CY134">
            <v>102.42460802415975</v>
          </cell>
          <cell r="CZ134">
            <v>103.69387031077714</v>
          </cell>
          <cell r="DA134">
            <v>105.57748743615359</v>
          </cell>
          <cell r="DB134">
            <v>104.68207285443778</v>
          </cell>
          <cell r="DC134">
            <v>103.8242428026974</v>
          </cell>
          <cell r="DD134">
            <v>103.92428447685955</v>
          </cell>
          <cell r="DE134">
            <v>103.81295908307611</v>
          </cell>
          <cell r="DF134">
            <v>104.6446996852269</v>
          </cell>
          <cell r="DG134">
            <v>104.86958952804331</v>
          </cell>
          <cell r="DH134">
            <v>106.55417862456389</v>
          </cell>
          <cell r="DI134">
            <v>106.291221692259</v>
          </cell>
          <cell r="DJ134">
            <v>106.34704103112031</v>
          </cell>
          <cell r="DK134">
            <v>107.58795774663116</v>
          </cell>
          <cell r="DL134">
            <v>107.49991514233585</v>
          </cell>
          <cell r="DM134">
            <v>107.23924795212079</v>
          </cell>
          <cell r="DN134">
            <v>107.09749754444398</v>
          </cell>
          <cell r="DO134">
            <v>107.1536433898987</v>
          </cell>
          <cell r="DP134">
            <v>107.94778221296333</v>
          </cell>
          <cell r="DQ134">
            <v>107.68979495070606</v>
          </cell>
          <cell r="DR134">
            <v>108.68082010013897</v>
          </cell>
          <cell r="DS134">
            <v>108.0040077702144</v>
          </cell>
          <cell r="DT134">
            <v>107.36508516284029</v>
          </cell>
          <cell r="DU134">
            <v>111.47716730259407</v>
          </cell>
          <cell r="DV134">
            <v>110.15335708388514</v>
          </cell>
        </row>
      </sheetData>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3E46B-CFC1-43D1-9B3D-418FA320A94C}">
  <sheetPr>
    <tabColor rgb="FF0000FF"/>
  </sheetPr>
  <dimension ref="A1:GN105"/>
  <sheetViews>
    <sheetView tabSelected="1" zoomScaleNormal="100" workbookViewId="0"/>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82"/>
  </cols>
  <sheetData>
    <row r="1" spans="1:12" s="2" customFormat="1" x14ac:dyDescent="0.25">
      <c r="A1" s="1"/>
      <c r="C1" s="3"/>
    </row>
    <row r="2" spans="1:12" s="4" customFormat="1" x14ac:dyDescent="0.25">
      <c r="A2" s="1"/>
    </row>
    <row r="3" spans="1:12" s="4" customFormat="1" x14ac:dyDescent="0.25">
      <c r="A3" s="1"/>
    </row>
    <row r="4" spans="1:12" s="4" customFormat="1" ht="24" customHeight="1" x14ac:dyDescent="0.25">
      <c r="A4" s="1"/>
      <c r="C4" s="5" t="s">
        <v>0</v>
      </c>
      <c r="D4" s="6" t="s">
        <v>1</v>
      </c>
      <c r="E4" s="7"/>
      <c r="F4" s="7"/>
      <c r="G4" s="6" t="s">
        <v>2</v>
      </c>
      <c r="H4" s="7"/>
      <c r="I4" s="7"/>
      <c r="J4" s="8"/>
      <c r="K4" s="6" t="s">
        <v>3</v>
      </c>
      <c r="L4" s="8"/>
    </row>
    <row r="5" spans="1:12" s="4" customFormat="1" ht="59.25" customHeight="1" x14ac:dyDescent="0.25">
      <c r="A5" s="1"/>
      <c r="C5" s="9"/>
      <c r="D5" s="10" t="s">
        <v>82</v>
      </c>
      <c r="E5" s="11" t="s">
        <v>83</v>
      </c>
      <c r="F5" s="12"/>
      <c r="G5" s="13" t="s">
        <v>84</v>
      </c>
      <c r="H5" s="14" t="s">
        <v>85</v>
      </c>
      <c r="I5" s="11" t="s">
        <v>86</v>
      </c>
      <c r="J5" s="15"/>
      <c r="K5" s="11" t="s">
        <v>87</v>
      </c>
      <c r="L5" s="15"/>
    </row>
    <row r="6" spans="1:12" s="4" customFormat="1" ht="36" customHeight="1" x14ac:dyDescent="0.25">
      <c r="A6" s="1"/>
      <c r="C6" s="16"/>
      <c r="D6" s="17"/>
      <c r="E6" s="18" t="s">
        <v>4</v>
      </c>
      <c r="F6" s="18" t="s">
        <v>5</v>
      </c>
      <c r="G6" s="19"/>
      <c r="H6" s="20"/>
      <c r="I6" s="18" t="s">
        <v>4</v>
      </c>
      <c r="J6" s="18" t="s">
        <v>5</v>
      </c>
      <c r="K6" s="18" t="s">
        <v>4</v>
      </c>
      <c r="L6" s="18" t="s">
        <v>5</v>
      </c>
    </row>
    <row r="7" spans="1:12" s="4" customFormat="1" ht="14" x14ac:dyDescent="0.25">
      <c r="A7" s="1"/>
      <c r="C7" s="21" t="s">
        <v>6</v>
      </c>
      <c r="D7" s="22">
        <v>414.891797</v>
      </c>
      <c r="E7" s="23">
        <v>3.5196557971507225E-2</v>
      </c>
      <c r="F7" s="24">
        <v>1.2270797374294373E-2</v>
      </c>
      <c r="G7" s="23">
        <v>2.6407707161433036E-2</v>
      </c>
      <c r="H7" s="25">
        <v>5100.7770689999998</v>
      </c>
      <c r="I7" s="23">
        <v>-2.638501125880488E-3</v>
      </c>
      <c r="J7" s="24">
        <v>-4.1597022743977696E-4</v>
      </c>
      <c r="K7" s="23">
        <v>-8.1766045211429939E-3</v>
      </c>
      <c r="L7" s="23">
        <v>-1.0200377950489115E-2</v>
      </c>
    </row>
    <row r="8" spans="1:12" s="4" customFormat="1" x14ac:dyDescent="0.25">
      <c r="A8" s="1"/>
      <c r="C8" s="26" t="s">
        <v>7</v>
      </c>
      <c r="D8" s="27">
        <v>259.14875599999993</v>
      </c>
      <c r="E8" s="28">
        <v>2.5318497343286506E-2</v>
      </c>
      <c r="F8" s="29">
        <v>-2.608735297264797E-3</v>
      </c>
      <c r="G8" s="30">
        <v>1.3753298512284573E-3</v>
      </c>
      <c r="H8" s="31">
        <v>3221.691253</v>
      </c>
      <c r="I8" s="32">
        <v>-5.1960664664497669E-3</v>
      </c>
      <c r="J8" s="33">
        <v>-1.9775520837878036E-3</v>
      </c>
      <c r="K8" s="32">
        <v>-1.3874501373345338E-2</v>
      </c>
      <c r="L8" s="32">
        <v>-1.4799818442685964E-2</v>
      </c>
    </row>
    <row r="9" spans="1:12" s="4" customFormat="1" x14ac:dyDescent="0.25">
      <c r="A9" s="1"/>
      <c r="C9" s="34" t="s">
        <v>8</v>
      </c>
      <c r="D9" s="35">
        <v>79.64850100000001</v>
      </c>
      <c r="E9" s="36">
        <v>-3.5842295458633378E-2</v>
      </c>
      <c r="F9" s="37">
        <v>1.5897441463214479E-2</v>
      </c>
      <c r="G9" s="38">
        <v>-7.6599996549590044E-3</v>
      </c>
      <c r="H9" s="39">
        <v>1020.3818340000001</v>
      </c>
      <c r="I9" s="40">
        <v>1.8891486139851255E-2</v>
      </c>
      <c r="J9" s="41">
        <v>2.4769145751450949E-2</v>
      </c>
      <c r="K9" s="40">
        <v>2.7305168050896667E-2</v>
      </c>
      <c r="L9" s="40">
        <v>2.984342715885191E-2</v>
      </c>
    </row>
    <row r="10" spans="1:12" s="4" customFormat="1" x14ac:dyDescent="0.25">
      <c r="A10" s="1"/>
      <c r="C10" s="42" t="s">
        <v>9</v>
      </c>
      <c r="D10" s="35">
        <v>20.04214</v>
      </c>
      <c r="E10" s="36">
        <v>-3.5842295458633378E-2</v>
      </c>
      <c r="F10" s="37">
        <v>-4.6476621189201262E-2</v>
      </c>
      <c r="G10" s="38">
        <v>-4.3293505429320756E-2</v>
      </c>
      <c r="H10" s="39">
        <v>274.69068099999998</v>
      </c>
      <c r="I10" s="40">
        <v>-2.8074220086603652E-2</v>
      </c>
      <c r="J10" s="41">
        <v>-2.3017663045232784E-2</v>
      </c>
      <c r="K10" s="40">
        <v>-2.5895009657799672E-2</v>
      </c>
      <c r="L10" s="40">
        <v>-2.3314698778263976E-2</v>
      </c>
    </row>
    <row r="11" spans="1:12" s="4" customFormat="1" x14ac:dyDescent="0.25">
      <c r="A11" s="1"/>
      <c r="C11" s="42" t="s">
        <v>10</v>
      </c>
      <c r="D11" s="35">
        <v>44.772967999999999</v>
      </c>
      <c r="E11" s="36">
        <v>4.0777115374664552E-2</v>
      </c>
      <c r="F11" s="37">
        <v>3.7254632296452206E-2</v>
      </c>
      <c r="G11" s="38">
        <v>9.0682805947228662E-3</v>
      </c>
      <c r="H11" s="39">
        <v>570.32293100000004</v>
      </c>
      <c r="I11" s="40">
        <v>3.7820229799025995E-2</v>
      </c>
      <c r="J11" s="41">
        <v>4.340041240194048E-2</v>
      </c>
      <c r="K11" s="40">
        <v>4.9987730142104558E-2</v>
      </c>
      <c r="L11" s="40">
        <v>5.2341925830760472E-2</v>
      </c>
    </row>
    <row r="12" spans="1:12" s="4" customFormat="1" x14ac:dyDescent="0.25">
      <c r="C12" s="42" t="s">
        <v>11</v>
      </c>
      <c r="D12" s="35">
        <v>13.887507000000001</v>
      </c>
      <c r="E12" s="36">
        <v>6.2862009087149895E-2</v>
      </c>
      <c r="F12" s="37">
        <v>4.8869773387005599E-2</v>
      </c>
      <c r="G12" s="38">
        <v>-4.7685356270046331E-3</v>
      </c>
      <c r="H12" s="39">
        <v>163.81553000000002</v>
      </c>
      <c r="I12" s="40">
        <v>3.5411888506293288E-2</v>
      </c>
      <c r="J12" s="41">
        <v>4.3523328952886686E-2</v>
      </c>
      <c r="K12" s="40">
        <v>3.8535083348843591E-2</v>
      </c>
      <c r="L12" s="40">
        <v>4.4180975860528715E-2</v>
      </c>
    </row>
    <row r="13" spans="1:12" s="4" customFormat="1" x14ac:dyDescent="0.25">
      <c r="C13" s="43" t="s">
        <v>12</v>
      </c>
      <c r="D13" s="35">
        <v>80.326127000000014</v>
      </c>
      <c r="E13" s="36">
        <v>4.5392607188720291E-2</v>
      </c>
      <c r="F13" s="37">
        <v>-2.0106038461125575E-2</v>
      </c>
      <c r="G13" s="38">
        <v>-1.2929908365155285E-2</v>
      </c>
      <c r="H13" s="39">
        <v>955.0026079999999</v>
      </c>
      <c r="I13" s="40">
        <v>-4.9685825626853974E-3</v>
      </c>
      <c r="J13" s="41">
        <v>-9.4034001511463794E-3</v>
      </c>
      <c r="K13" s="40">
        <v>-7.7910434052450572E-3</v>
      </c>
      <c r="L13" s="40">
        <v>-1.8044944911250638E-2</v>
      </c>
    </row>
    <row r="14" spans="1:12" s="4" customFormat="1" x14ac:dyDescent="0.25">
      <c r="C14" s="44" t="s">
        <v>13</v>
      </c>
      <c r="D14" s="35">
        <v>18.933654999999998</v>
      </c>
      <c r="E14" s="36">
        <v>2.7024125742936445E-2</v>
      </c>
      <c r="F14" s="37">
        <v>1.1340357347592089E-2</v>
      </c>
      <c r="G14" s="38">
        <v>-1.9065301757295372E-2</v>
      </c>
      <c r="H14" s="39">
        <v>225.44341899999995</v>
      </c>
      <c r="I14" s="40">
        <v>3.3295560683270997E-2</v>
      </c>
      <c r="J14" s="41">
        <v>3.1945821657374918E-2</v>
      </c>
      <c r="K14" s="40">
        <v>4.2098759448742751E-2</v>
      </c>
      <c r="L14" s="40">
        <v>3.4923834536945808E-2</v>
      </c>
    </row>
    <row r="15" spans="1:12" s="4" customFormat="1" x14ac:dyDescent="0.25">
      <c r="C15" s="44" t="s">
        <v>14</v>
      </c>
      <c r="D15" s="35">
        <v>58.113838000000001</v>
      </c>
      <c r="E15" s="36">
        <v>5.0339856758359502E-2</v>
      </c>
      <c r="F15" s="37">
        <v>-3.3945361715161937E-2</v>
      </c>
      <c r="G15" s="38">
        <v>-1.0432917681356346E-2</v>
      </c>
      <c r="H15" s="39">
        <v>692.79519800000003</v>
      </c>
      <c r="I15" s="40">
        <v>-2.1279666380179973E-2</v>
      </c>
      <c r="J15" s="41">
        <v>-2.7104431700233467E-2</v>
      </c>
      <c r="K15" s="40">
        <v>-2.8609696061712708E-2</v>
      </c>
      <c r="L15" s="40">
        <v>-4.0031780381355686E-2</v>
      </c>
    </row>
    <row r="16" spans="1:12" s="4" customFormat="1" x14ac:dyDescent="0.25">
      <c r="C16" s="45" t="s">
        <v>15</v>
      </c>
      <c r="D16" s="35">
        <v>11.857220000000002</v>
      </c>
      <c r="E16" s="36">
        <v>-0.272973893030244</v>
      </c>
      <c r="F16" s="37">
        <v>-0.26819744684929958</v>
      </c>
      <c r="G16" s="38">
        <v>-0.12448888200581365</v>
      </c>
      <c r="H16" s="39">
        <v>175.08870000000005</v>
      </c>
      <c r="I16" s="40">
        <v>-0.26228067834412516</v>
      </c>
      <c r="J16" s="41">
        <v>-0.25589203128961047</v>
      </c>
      <c r="K16" s="40">
        <v>-0.30747677682020591</v>
      </c>
      <c r="L16" s="40">
        <v>-0.30381588385146152</v>
      </c>
    </row>
    <row r="17" spans="1:20" s="4" customFormat="1" x14ac:dyDescent="0.25">
      <c r="C17" s="34" t="s">
        <v>16</v>
      </c>
      <c r="D17" s="35">
        <v>25.798033000000004</v>
      </c>
      <c r="E17" s="36">
        <v>9.3637794222125592E-2</v>
      </c>
      <c r="F17" s="37">
        <v>8.0993369022580808E-2</v>
      </c>
      <c r="G17" s="46">
        <v>7.6667825541345103E-2</v>
      </c>
      <c r="H17" s="39">
        <v>311.99358700000005</v>
      </c>
      <c r="I17" s="47">
        <v>7.0823707362742017E-2</v>
      </c>
      <c r="J17" s="41">
        <v>6.7400053117811387E-2</v>
      </c>
      <c r="K17" s="40">
        <v>7.3680671242012163E-2</v>
      </c>
      <c r="L17" s="40">
        <v>6.6516480424557045E-2</v>
      </c>
    </row>
    <row r="18" spans="1:20" s="4" customFormat="1" x14ac:dyDescent="0.25">
      <c r="C18" s="34" t="s">
        <v>17</v>
      </c>
      <c r="D18" s="35">
        <v>56.188547999999997</v>
      </c>
      <c r="E18" s="36">
        <v>4.1498262975486977E-2</v>
      </c>
      <c r="F18" s="37">
        <v>2.6930091669826961E-2</v>
      </c>
      <c r="G18" s="38">
        <v>4.7520150946433581E-2</v>
      </c>
      <c r="H18" s="39">
        <v>701.42282299999999</v>
      </c>
      <c r="I18" s="40">
        <v>9.7034628514818255E-3</v>
      </c>
      <c r="J18" s="41">
        <v>2.0928962767092996E-2</v>
      </c>
      <c r="K18" s="40">
        <v>-2.6211827580990721E-2</v>
      </c>
      <c r="L18" s="40">
        <v>-1.8870248416904212E-2</v>
      </c>
    </row>
    <row r="19" spans="1:20" s="4" customFormat="1" x14ac:dyDescent="0.25">
      <c r="A19" s="2"/>
      <c r="C19" s="42" t="s">
        <v>18</v>
      </c>
      <c r="D19" s="35">
        <v>35.138632000000001</v>
      </c>
      <c r="E19" s="36">
        <v>-5.5482886939483E-3</v>
      </c>
      <c r="F19" s="37">
        <v>-1.3865734719431422E-2</v>
      </c>
      <c r="G19" s="38">
        <v>7.8111117879516856E-2</v>
      </c>
      <c r="H19" s="39">
        <v>448.48114899999996</v>
      </c>
      <c r="I19" s="40">
        <v>-8.9634837439611648E-4</v>
      </c>
      <c r="J19" s="41">
        <v>1.0470009395125546E-2</v>
      </c>
      <c r="K19" s="40">
        <v>-5.6051869052055392E-2</v>
      </c>
      <c r="L19" s="40">
        <v>-4.9314161896138575E-2</v>
      </c>
    </row>
    <row r="20" spans="1:20" s="4" customFormat="1" x14ac:dyDescent="0.25">
      <c r="A20" s="2"/>
      <c r="C20" s="42" t="s">
        <v>19</v>
      </c>
      <c r="D20" s="35">
        <v>21.049917000000001</v>
      </c>
      <c r="E20" s="36">
        <v>0.1308010524173211</v>
      </c>
      <c r="F20" s="37">
        <v>0.1023375656482135</v>
      </c>
      <c r="G20" s="38">
        <v>-4.0601739813285187E-3</v>
      </c>
      <c r="H20" s="39">
        <v>252.94167599999997</v>
      </c>
      <c r="I20" s="40">
        <v>2.9061117489257882E-2</v>
      </c>
      <c r="J20" s="41">
        <v>4.0019120690041099E-2</v>
      </c>
      <c r="K20" s="40">
        <v>3.1838253283813289E-2</v>
      </c>
      <c r="L20" s="40">
        <v>3.8988220900550985E-2</v>
      </c>
    </row>
    <row r="21" spans="1:20" s="4" customFormat="1" x14ac:dyDescent="0.25">
      <c r="C21" s="48" t="s">
        <v>20</v>
      </c>
      <c r="D21" s="27">
        <v>155.74304100000003</v>
      </c>
      <c r="E21" s="28">
        <v>5.2061880782410919E-2</v>
      </c>
      <c r="F21" s="29">
        <v>3.831051402764829E-2</v>
      </c>
      <c r="G21" s="49">
        <v>7.2581574275993654E-2</v>
      </c>
      <c r="H21" s="31">
        <v>1879.085816</v>
      </c>
      <c r="I21" s="32">
        <v>1.777179779359539E-3</v>
      </c>
      <c r="J21" s="33">
        <v>2.2732443864392771E-3</v>
      </c>
      <c r="K21" s="32">
        <v>1.8407561246061022E-3</v>
      </c>
      <c r="L21" s="32">
        <v>-2.3133210947311467E-3</v>
      </c>
    </row>
    <row r="22" spans="1:20" s="4" customFormat="1" ht="12.75" customHeight="1" x14ac:dyDescent="0.25">
      <c r="C22" s="50" t="s">
        <v>21</v>
      </c>
      <c r="D22" s="35">
        <v>117.971547</v>
      </c>
      <c r="E22" s="36">
        <v>5.5845625132336929E-2</v>
      </c>
      <c r="F22" s="37">
        <v>4.2730010083960934E-2</v>
      </c>
      <c r="G22" s="38">
        <v>9.7159918473919804E-2</v>
      </c>
      <c r="H22" s="39">
        <v>1423.2237310000003</v>
      </c>
      <c r="I22" s="40">
        <v>-1.8803637634609016E-3</v>
      </c>
      <c r="J22" s="41">
        <v>-1.7763864330421208E-3</v>
      </c>
      <c r="K22" s="40">
        <v>-1.1956913425343885E-3</v>
      </c>
      <c r="L22" s="40">
        <v>-6.2209442954168637E-3</v>
      </c>
    </row>
    <row r="23" spans="1:20" s="4" customFormat="1" ht="12.75" customHeight="1" x14ac:dyDescent="0.25">
      <c r="C23" s="51" t="s">
        <v>22</v>
      </c>
      <c r="D23" s="35">
        <v>110.56282399999999</v>
      </c>
      <c r="E23" s="36">
        <v>6.1180483224063664E-2</v>
      </c>
      <c r="F23" s="37">
        <v>4.5682500634528944E-2</v>
      </c>
      <c r="G23" s="38">
        <v>0.11661270162646686</v>
      </c>
      <c r="H23" s="39">
        <v>1330.5865740000002</v>
      </c>
      <c r="I23" s="40">
        <v>6.8537040063778587E-3</v>
      </c>
      <c r="J23" s="41">
        <v>6.7121459668562089E-3</v>
      </c>
      <c r="K23" s="40">
        <v>5.5064005043368169E-3</v>
      </c>
      <c r="L23" s="40">
        <v>-3.7127584620044729E-4</v>
      </c>
    </row>
    <row r="24" spans="1:20" s="4" customFormat="1" ht="12.75" customHeight="1" x14ac:dyDescent="0.25">
      <c r="A24" s="2"/>
      <c r="C24" s="44" t="s">
        <v>23</v>
      </c>
      <c r="D24" s="52">
        <v>7.4087230000000002</v>
      </c>
      <c r="E24" s="36">
        <v>-1.7839819049873862E-2</v>
      </c>
      <c r="F24" s="37">
        <v>1.2994986599776936E-3</v>
      </c>
      <c r="G24" s="38">
        <v>-0.10197644612151902</v>
      </c>
      <c r="H24" s="39">
        <v>92.637157000000002</v>
      </c>
      <c r="I24" s="40">
        <v>-0.11246472803686847</v>
      </c>
      <c r="J24" s="41">
        <v>-0.10982427276376638</v>
      </c>
      <c r="K24" s="40">
        <v>-9.1165588259476626E-2</v>
      </c>
      <c r="L24" s="40">
        <v>-8.526133548493664E-2</v>
      </c>
    </row>
    <row r="25" spans="1:20" s="4" customFormat="1" ht="12.75" customHeight="1" x14ac:dyDescent="0.25">
      <c r="C25" s="50" t="s">
        <v>24</v>
      </c>
      <c r="D25" s="35">
        <v>37.771493999999997</v>
      </c>
      <c r="E25" s="36">
        <v>4.041681795772667E-2</v>
      </c>
      <c r="F25" s="37">
        <v>2.4714921914243071E-2</v>
      </c>
      <c r="G25" s="38">
        <v>1.3676382926806063E-3</v>
      </c>
      <c r="H25" s="39">
        <v>455.86208499999998</v>
      </c>
      <c r="I25" s="40">
        <v>1.3370689978730477E-2</v>
      </c>
      <c r="J25" s="41">
        <v>1.5129194619506015E-2</v>
      </c>
      <c r="K25" s="40">
        <v>1.1353707578475536E-2</v>
      </c>
      <c r="L25" s="40">
        <v>1.019756190324772E-2</v>
      </c>
    </row>
    <row r="26" spans="1:20" s="4" customFormat="1" ht="12.75" customHeight="1" x14ac:dyDescent="0.25">
      <c r="C26" s="53" t="s">
        <v>25</v>
      </c>
      <c r="D26" s="54">
        <v>358.70324900000003</v>
      </c>
      <c r="E26" s="55">
        <v>3.4216338303118432E-2</v>
      </c>
      <c r="F26" s="56">
        <v>9.9519214758061469E-3</v>
      </c>
      <c r="G26" s="57">
        <v>2.3182302532782861E-2</v>
      </c>
      <c r="H26" s="58">
        <v>4399.3542460000008</v>
      </c>
      <c r="I26" s="59">
        <v>-4.578441716516779E-3</v>
      </c>
      <c r="J26" s="60">
        <v>-3.754458545155992E-3</v>
      </c>
      <c r="K26" s="59">
        <v>-5.2461955758440482E-3</v>
      </c>
      <c r="L26" s="59">
        <v>-8.8149068894554095E-3</v>
      </c>
    </row>
    <row r="27" spans="1:20" s="4" customFormat="1" ht="12.75" hidden="1" customHeight="1" x14ac:dyDescent="0.25">
      <c r="C27" s="34"/>
      <c r="D27" s="35"/>
      <c r="E27" s="36"/>
      <c r="F27" s="37"/>
      <c r="G27" s="61"/>
      <c r="H27" s="39"/>
      <c r="I27" s="40"/>
      <c r="J27" s="41"/>
      <c r="K27" s="40"/>
      <c r="L27" s="40"/>
    </row>
    <row r="28" spans="1:20" s="4" customFormat="1" ht="12.75" hidden="1" customHeight="1" x14ac:dyDescent="0.25">
      <c r="C28" s="34"/>
      <c r="D28" s="35"/>
      <c r="E28" s="36"/>
      <c r="F28" s="37"/>
      <c r="G28" s="61"/>
      <c r="H28" s="39"/>
      <c r="I28" s="40"/>
      <c r="J28" s="41"/>
      <c r="K28" s="40"/>
      <c r="L28" s="40"/>
    </row>
    <row r="29" spans="1:20" s="4" customFormat="1" ht="12.75" hidden="1" customHeight="1" x14ac:dyDescent="0.25">
      <c r="C29" s="34"/>
      <c r="D29" s="35"/>
      <c r="E29" s="36"/>
      <c r="F29" s="37"/>
      <c r="G29" s="61"/>
      <c r="H29" s="39"/>
      <c r="I29" s="40"/>
      <c r="J29" s="41"/>
      <c r="K29" s="40"/>
      <c r="L29" s="40"/>
    </row>
    <row r="30" spans="1:20" s="4" customFormat="1" ht="12.75" customHeight="1" x14ac:dyDescent="0.25">
      <c r="C30" s="62" t="s">
        <v>26</v>
      </c>
      <c r="D30" s="22">
        <v>61.145896999999998</v>
      </c>
      <c r="E30" s="63">
        <v>6.0695324373721826E-2</v>
      </c>
      <c r="F30" s="63">
        <v>7.1011437448331494E-2</v>
      </c>
      <c r="G30" s="63">
        <v>2.867242488903865E-2</v>
      </c>
      <c r="H30" s="64">
        <v>738.81670299999996</v>
      </c>
      <c r="I30" s="63">
        <v>1.5624716840697106E-2</v>
      </c>
      <c r="J30" s="63">
        <v>2.3383749876597859E-2</v>
      </c>
      <c r="K30" s="63">
        <v>4.2379400107200205E-2</v>
      </c>
      <c r="L30" s="63">
        <v>5.008611497695914E-2</v>
      </c>
    </row>
    <row r="31" spans="1:20" s="4" customFormat="1" ht="12.75" customHeight="1" x14ac:dyDescent="0.25">
      <c r="C31" s="50" t="s">
        <v>27</v>
      </c>
      <c r="D31" s="65">
        <v>53.500748000000002</v>
      </c>
      <c r="E31" s="40">
        <v>4.908635856195831E-2</v>
      </c>
      <c r="F31" s="40">
        <v>5.481243315168105E-2</v>
      </c>
      <c r="G31" s="40">
        <v>4.790242250695087E-2</v>
      </c>
      <c r="H31" s="66">
        <v>647.21059700000001</v>
      </c>
      <c r="I31" s="40">
        <v>3.4035112675612877E-2</v>
      </c>
      <c r="J31" s="40">
        <v>3.9838122702816836E-2</v>
      </c>
      <c r="K31" s="40">
        <v>5.1483858122520987E-2</v>
      </c>
      <c r="L31" s="40">
        <v>5.8036981219066863E-2</v>
      </c>
      <c r="M31" s="67"/>
      <c r="N31" s="67"/>
      <c r="O31" s="67"/>
      <c r="P31" s="67"/>
      <c r="Q31" s="67"/>
      <c r="R31" s="67"/>
      <c r="S31" s="67"/>
      <c r="T31" s="67"/>
    </row>
    <row r="32" spans="1:20" s="4" customFormat="1" ht="12.75" customHeight="1" x14ac:dyDescent="0.25">
      <c r="C32" s="68" t="s">
        <v>28</v>
      </c>
      <c r="D32" s="35">
        <v>43.176611999999999</v>
      </c>
      <c r="E32" s="40">
        <v>4.8717044917758301E-2</v>
      </c>
      <c r="F32" s="40">
        <v>5.4156356685104434E-2</v>
      </c>
      <c r="G32" s="40">
        <v>3.6349795042540212E-2</v>
      </c>
      <c r="H32" s="66">
        <v>519.20059100000003</v>
      </c>
      <c r="I32" s="40">
        <v>2.2108160567229307E-2</v>
      </c>
      <c r="J32" s="40">
        <v>2.8599943064479216E-2</v>
      </c>
      <c r="K32" s="40">
        <v>4.1640194104150874E-2</v>
      </c>
      <c r="L32" s="40">
        <v>4.8854824290323062E-2</v>
      </c>
      <c r="M32" s="67"/>
      <c r="N32" s="67"/>
      <c r="O32" s="67"/>
      <c r="P32" s="67"/>
      <c r="Q32" s="67"/>
      <c r="R32" s="67"/>
      <c r="S32" s="67"/>
      <c r="T32" s="67"/>
    </row>
    <row r="33" spans="2:20" s="4" customFormat="1" ht="12.75" customHeight="1" x14ac:dyDescent="0.25">
      <c r="C33" s="68" t="s">
        <v>29</v>
      </c>
      <c r="D33" s="35">
        <v>4.1855039999999999</v>
      </c>
      <c r="E33" s="40">
        <v>6.4291755262206429E-2</v>
      </c>
      <c r="F33" s="40">
        <v>0.11765314726023068</v>
      </c>
      <c r="G33" s="40">
        <v>0.21928693058013149</v>
      </c>
      <c r="H33" s="66">
        <v>51.685364</v>
      </c>
      <c r="I33" s="40">
        <v>9.5744103481780973E-2</v>
      </c>
      <c r="J33" s="40">
        <v>0.17487521148992191</v>
      </c>
      <c r="K33" s="40">
        <v>0.10745230790277427</v>
      </c>
      <c r="L33" s="40">
        <v>0.17645158477710865</v>
      </c>
      <c r="M33" s="67"/>
      <c r="N33" s="67"/>
      <c r="O33" s="67"/>
      <c r="P33" s="67"/>
      <c r="Q33" s="67"/>
      <c r="R33" s="67"/>
      <c r="S33" s="67"/>
      <c r="T33" s="67"/>
    </row>
    <row r="34" spans="2:20" s="4" customFormat="1" ht="12.75" customHeight="1" x14ac:dyDescent="0.25">
      <c r="C34" s="68" t="s">
        <v>30</v>
      </c>
      <c r="D34" s="35">
        <v>5.3980540000000001</v>
      </c>
      <c r="E34" s="40">
        <v>9.5143626199909459E-3</v>
      </c>
      <c r="F34" s="40">
        <v>6.1672924604052604E-3</v>
      </c>
      <c r="G34" s="40">
        <v>2.3782837313580663E-2</v>
      </c>
      <c r="H34" s="66">
        <v>67.322440999999998</v>
      </c>
      <c r="I34" s="40">
        <v>1.8575329251009576E-2</v>
      </c>
      <c r="J34" s="40">
        <v>2.1290416993226868E-2</v>
      </c>
      <c r="K34" s="40">
        <v>2.662909745613451E-2</v>
      </c>
      <c r="L34" s="40">
        <v>3.3358461918858939E-2</v>
      </c>
      <c r="M34" s="67"/>
      <c r="N34" s="67"/>
      <c r="O34" s="67"/>
      <c r="P34" s="67"/>
      <c r="Q34" s="67"/>
      <c r="R34" s="67"/>
      <c r="S34" s="67"/>
      <c r="T34" s="67"/>
    </row>
    <row r="35" spans="2:20" s="4" customFormat="1" ht="12.75" customHeight="1" x14ac:dyDescent="0.25">
      <c r="C35" s="69" t="s">
        <v>31</v>
      </c>
      <c r="D35" s="70">
        <v>7.5443499999999997</v>
      </c>
      <c r="E35" s="71">
        <v>0.14304713684066672</v>
      </c>
      <c r="F35" s="71">
        <v>0.16205503417796652</v>
      </c>
      <c r="G35" s="71">
        <v>3.6274977760530014E-2</v>
      </c>
      <c r="H35" s="72">
        <v>88.723932000000005</v>
      </c>
      <c r="I35" s="71">
        <v>1.8203599378418422E-2</v>
      </c>
      <c r="J35" s="71">
        <v>2.7469267797910257E-2</v>
      </c>
      <c r="K35" s="71">
        <v>1.3938674839450327E-2</v>
      </c>
      <c r="L35" s="71">
        <v>2.0362762268187673E-2</v>
      </c>
      <c r="M35" s="67"/>
      <c r="N35" s="67"/>
      <c r="O35" s="67"/>
      <c r="P35" s="67"/>
      <c r="Q35" s="67"/>
      <c r="R35" s="67"/>
      <c r="S35" s="67"/>
      <c r="T35" s="67"/>
    </row>
    <row r="36" spans="2:20" s="4" customFormat="1" ht="12.75" customHeight="1" x14ac:dyDescent="0.25">
      <c r="B36" s="73"/>
      <c r="C36" s="74"/>
      <c r="E36" s="75"/>
      <c r="F36" s="75"/>
      <c r="G36" s="75"/>
      <c r="H36" s="76"/>
      <c r="I36" s="75"/>
      <c r="J36" s="75"/>
      <c r="K36" s="75"/>
      <c r="L36" s="75"/>
    </row>
    <row r="37" spans="2:20" s="4" customFormat="1" ht="29.25" customHeight="1" x14ac:dyDescent="0.25">
      <c r="B37" s="73"/>
      <c r="C37" s="5" t="s">
        <v>32</v>
      </c>
      <c r="D37" s="6" t="s">
        <v>1</v>
      </c>
      <c r="E37" s="7"/>
      <c r="F37" s="7"/>
      <c r="G37" s="6" t="s">
        <v>2</v>
      </c>
      <c r="H37" s="7"/>
      <c r="I37" s="7"/>
      <c r="J37" s="8"/>
      <c r="K37" s="6" t="s">
        <v>3</v>
      </c>
      <c r="L37" s="8"/>
    </row>
    <row r="38" spans="2:20" s="4" customFormat="1" ht="47.25" customHeight="1" x14ac:dyDescent="0.25">
      <c r="B38" s="73"/>
      <c r="C38" s="9"/>
      <c r="D38" s="10" t="str">
        <f>D5</f>
        <v>Données brutes  juillet 2023</v>
      </c>
      <c r="E38" s="11" t="str">
        <f>E5</f>
        <v>Taux de croissance  juil 2023 / juil 2022</v>
      </c>
      <c r="F38" s="15"/>
      <c r="G38" s="13" t="str">
        <f>G5</f>
        <v>Rappel :
Taux ACM CVS-CJO à fin juillet 2022</v>
      </c>
      <c r="H38" s="14" t="str">
        <f>H5</f>
        <v>Données brutes aout 2022 - juil 2023</v>
      </c>
      <c r="I38" s="11" t="str">
        <f>I5</f>
        <v>Taux ACM (aout 2022 - mai 2023 / juin 2021 - juil 2022)</v>
      </c>
      <c r="J38" s="15"/>
      <c r="K38" s="11" t="str">
        <f>K5</f>
        <v>( janv à juil 2023 ) /
( janv à juil 2022 )</v>
      </c>
      <c r="L38" s="15"/>
    </row>
    <row r="39" spans="2:20" s="4" customFormat="1" ht="40.5" customHeight="1" x14ac:dyDescent="0.25">
      <c r="B39" s="73"/>
      <c r="C39" s="16"/>
      <c r="D39" s="17"/>
      <c r="E39" s="18" t="s">
        <v>4</v>
      </c>
      <c r="F39" s="18" t="s">
        <v>5</v>
      </c>
      <c r="G39" s="19"/>
      <c r="H39" s="20"/>
      <c r="I39" s="18" t="s">
        <v>4</v>
      </c>
      <c r="J39" s="18" t="s">
        <v>5</v>
      </c>
      <c r="K39" s="18" t="s">
        <v>4</v>
      </c>
      <c r="L39" s="18" t="s">
        <v>5</v>
      </c>
    </row>
    <row r="40" spans="2:20" s="4" customFormat="1" ht="12.75" customHeight="1" x14ac:dyDescent="0.25">
      <c r="B40" s="73"/>
      <c r="C40" s="21" t="s">
        <v>6</v>
      </c>
      <c r="D40" s="22">
        <v>196.59747200000001</v>
      </c>
      <c r="E40" s="23">
        <v>2.4053220282238108E-2</v>
      </c>
      <c r="F40" s="24">
        <v>-7.1249994351229029E-3</v>
      </c>
      <c r="G40" s="23">
        <v>-5.0130242701352801E-3</v>
      </c>
      <c r="H40" s="77">
        <v>2423.9200929999997</v>
      </c>
      <c r="I40" s="23">
        <v>-8.1576988377610737E-3</v>
      </c>
      <c r="J40" s="24">
        <v>-1.023416045877934E-2</v>
      </c>
      <c r="K40" s="23">
        <v>-9.7302189864582056E-3</v>
      </c>
      <c r="L40" s="23">
        <v>-1.5640937009481992E-2</v>
      </c>
    </row>
    <row r="41" spans="2:20" s="4" customFormat="1" ht="12.75" customHeight="1" x14ac:dyDescent="0.25">
      <c r="B41" s="73"/>
      <c r="C41" s="26" t="s">
        <v>7</v>
      </c>
      <c r="D41" s="27">
        <v>115.531074</v>
      </c>
      <c r="E41" s="28">
        <v>1.3355707588977861E-2</v>
      </c>
      <c r="F41" s="29">
        <v>-2.7348519449615805E-2</v>
      </c>
      <c r="G41" s="30">
        <v>-3.169851271529478E-2</v>
      </c>
      <c r="H41" s="31">
        <v>1440.2334409999999</v>
      </c>
      <c r="I41" s="32">
        <v>-1.3295110790745968E-2</v>
      </c>
      <c r="J41" s="33">
        <v>-1.4630017517695326E-2</v>
      </c>
      <c r="K41" s="32">
        <v>-1.6103511026354322E-2</v>
      </c>
      <c r="L41" s="32">
        <v>-2.10635847791808E-2</v>
      </c>
    </row>
    <row r="42" spans="2:20" s="4" customFormat="1" ht="12.75" customHeight="1" x14ac:dyDescent="0.25">
      <c r="B42" s="73"/>
      <c r="C42" s="34" t="s">
        <v>8</v>
      </c>
      <c r="D42" s="35">
        <v>35.424523999999998</v>
      </c>
      <c r="E42" s="36">
        <v>-7.7851470902001729E-4</v>
      </c>
      <c r="F42" s="37">
        <v>-9.442567608022534E-3</v>
      </c>
      <c r="G42" s="38">
        <v>-3.1722489215757932E-2</v>
      </c>
      <c r="H42" s="39">
        <v>454.99532600000009</v>
      </c>
      <c r="I42" s="40">
        <v>3.8390907685441622E-3</v>
      </c>
      <c r="J42" s="41">
        <v>9.2984983483350714E-3</v>
      </c>
      <c r="K42" s="40">
        <v>1.1260955589340149E-2</v>
      </c>
      <c r="L42" s="40">
        <v>1.3975499015020043E-2</v>
      </c>
    </row>
    <row r="43" spans="2:20" s="4" customFormat="1" ht="12.75" customHeight="1" x14ac:dyDescent="0.25">
      <c r="B43" s="73"/>
      <c r="C43" s="42" t="s">
        <v>9</v>
      </c>
      <c r="D43" s="35">
        <v>9.3809810000000002</v>
      </c>
      <c r="E43" s="36">
        <v>-5.2038167540896518E-2</v>
      </c>
      <c r="F43" s="37">
        <v>-6.7104090282051443E-2</v>
      </c>
      <c r="G43" s="38">
        <v>-9.2942819889250239E-2</v>
      </c>
      <c r="H43" s="39">
        <v>127.69583700000003</v>
      </c>
      <c r="I43" s="40">
        <v>-3.8603387742350503E-2</v>
      </c>
      <c r="J43" s="41">
        <v>-3.4314567595120637E-2</v>
      </c>
      <c r="K43" s="40">
        <v>-3.3051854327593944E-2</v>
      </c>
      <c r="L43" s="40">
        <v>-3.1688116493713836E-2</v>
      </c>
    </row>
    <row r="44" spans="2:20" s="4" customFormat="1" ht="12.75" customHeight="1" x14ac:dyDescent="0.25">
      <c r="B44" s="73"/>
      <c r="C44" s="42" t="s">
        <v>10</v>
      </c>
      <c r="D44" s="35">
        <v>20.246836999999999</v>
      </c>
      <c r="E44" s="36">
        <v>1.6443351389358707E-2</v>
      </c>
      <c r="F44" s="37">
        <v>8.6613493300866651E-3</v>
      </c>
      <c r="G44" s="38">
        <v>-5.0353554746045415E-3</v>
      </c>
      <c r="H44" s="39">
        <v>257.91806499999996</v>
      </c>
      <c r="I44" s="40">
        <v>2.0841927489408274E-2</v>
      </c>
      <c r="J44" s="41">
        <v>2.5756017186133517E-2</v>
      </c>
      <c r="K44" s="40">
        <v>3.0814275460145701E-2</v>
      </c>
      <c r="L44" s="40">
        <v>3.3471582410244061E-2</v>
      </c>
    </row>
    <row r="45" spans="2:20" s="4" customFormat="1" ht="12.75" customHeight="1" x14ac:dyDescent="0.25">
      <c r="B45" s="73"/>
      <c r="C45" s="42" t="s">
        <v>11</v>
      </c>
      <c r="D45" s="35">
        <v>5.6475590000000002</v>
      </c>
      <c r="E45" s="36">
        <v>2.4537670300963432E-2</v>
      </c>
      <c r="F45" s="37">
        <v>3.0929377460005902E-2</v>
      </c>
      <c r="G45" s="38">
        <v>-1.5750035228528914E-3</v>
      </c>
      <c r="H45" s="39">
        <v>67.622452999999993</v>
      </c>
      <c r="I45" s="40">
        <v>2.1778319650859856E-2</v>
      </c>
      <c r="J45" s="41">
        <v>3.1599143166866295E-2</v>
      </c>
      <c r="K45" s="40">
        <v>1.9447652675544269E-2</v>
      </c>
      <c r="L45" s="40">
        <v>2.7252855793519437E-2</v>
      </c>
    </row>
    <row r="46" spans="2:20" s="4" customFormat="1" ht="12.75" customHeight="1" x14ac:dyDescent="0.25">
      <c r="B46" s="73"/>
      <c r="C46" s="43" t="s">
        <v>12</v>
      </c>
      <c r="D46" s="35">
        <v>49.944207999999996</v>
      </c>
      <c r="E46" s="36">
        <v>2.8254078416399597E-2</v>
      </c>
      <c r="F46" s="37">
        <v>-5.2827176212995264E-2</v>
      </c>
      <c r="G46" s="38">
        <v>-3.1815551577012213E-2</v>
      </c>
      <c r="H46" s="39">
        <v>600.87693400000001</v>
      </c>
      <c r="I46" s="40">
        <v>-1.5001553059080575E-2</v>
      </c>
      <c r="J46" s="41">
        <v>-2.5599247450870388E-2</v>
      </c>
      <c r="K46" s="40">
        <v>-1.8140205636912654E-2</v>
      </c>
      <c r="L46" s="40">
        <v>-3.3387158855512689E-2</v>
      </c>
    </row>
    <row r="47" spans="2:20" s="4" customFormat="1" ht="12.75" customHeight="1" x14ac:dyDescent="0.25">
      <c r="B47" s="73"/>
      <c r="C47" s="44" t="s">
        <v>13</v>
      </c>
      <c r="D47" s="35">
        <v>10.20668</v>
      </c>
      <c r="E47" s="36">
        <v>7.045494190979662E-3</v>
      </c>
      <c r="F47" s="37">
        <v>-1.1244558579474928E-2</v>
      </c>
      <c r="G47" s="38">
        <v>-3.2448727730341909E-2</v>
      </c>
      <c r="H47" s="39">
        <v>123.579493</v>
      </c>
      <c r="I47" s="40">
        <v>1.5848034166106695E-2</v>
      </c>
      <c r="J47" s="41">
        <v>1.7397680882980993E-2</v>
      </c>
      <c r="K47" s="40">
        <v>2.4336997296237728E-2</v>
      </c>
      <c r="L47" s="40">
        <v>2.2689870379643651E-2</v>
      </c>
    </row>
    <row r="48" spans="2:20" s="4" customFormat="1" ht="12.75" customHeight="1" x14ac:dyDescent="0.25">
      <c r="B48" s="73"/>
      <c r="C48" s="44" t="s">
        <v>14</v>
      </c>
      <c r="D48" s="35">
        <v>38.445089000000003</v>
      </c>
      <c r="E48" s="36">
        <v>3.3924032617652644E-2</v>
      </c>
      <c r="F48" s="37">
        <v>-6.6209196372272627E-2</v>
      </c>
      <c r="G48" s="38">
        <v>-3.1812714813255316E-2</v>
      </c>
      <c r="H48" s="39">
        <v>462.73079299999995</v>
      </c>
      <c r="I48" s="40">
        <v>-2.5334067160688867E-2</v>
      </c>
      <c r="J48" s="41">
        <v>-3.9405529204247447E-2</v>
      </c>
      <c r="K48" s="40">
        <v>-3.191757556810948E-2</v>
      </c>
      <c r="L48" s="40">
        <v>-5.0933785193250092E-2</v>
      </c>
    </row>
    <row r="49" spans="2:12" s="4" customFormat="1" ht="12.75" customHeight="1" x14ac:dyDescent="0.25">
      <c r="B49" s="73"/>
      <c r="C49" s="45" t="s">
        <v>15</v>
      </c>
      <c r="D49" s="35">
        <v>5.538608</v>
      </c>
      <c r="E49" s="36">
        <v>-0.24852023718537275</v>
      </c>
      <c r="F49" s="37">
        <v>-0.23793429094328855</v>
      </c>
      <c r="G49" s="38">
        <v>-0.14767238589631648</v>
      </c>
      <c r="H49" s="39">
        <v>82.636364</v>
      </c>
      <c r="I49" s="40">
        <v>-0.21862348021182343</v>
      </c>
      <c r="J49" s="41">
        <v>-0.20826415085737449</v>
      </c>
      <c r="K49" s="40">
        <v>-0.26250594408598493</v>
      </c>
      <c r="L49" s="40">
        <v>-0.25626319120385554</v>
      </c>
    </row>
    <row r="50" spans="2:12" s="4" customFormat="1" ht="12.75" customHeight="1" x14ac:dyDescent="0.25">
      <c r="B50" s="73"/>
      <c r="C50" s="34" t="s">
        <v>16</v>
      </c>
      <c r="D50" s="35">
        <v>13.415807000000001</v>
      </c>
      <c r="E50" s="36">
        <v>6.4432495236723009E-2</v>
      </c>
      <c r="F50" s="37">
        <v>5.2293364928701846E-2</v>
      </c>
      <c r="G50" s="46">
        <v>4.3538076245682067E-2</v>
      </c>
      <c r="H50" s="39">
        <v>164.68293699999998</v>
      </c>
      <c r="I50" s="47">
        <v>4.3152058174263042E-2</v>
      </c>
      <c r="J50" s="41">
        <v>4.0783600542429577E-2</v>
      </c>
      <c r="K50" s="40">
        <v>4.4431887933269021E-2</v>
      </c>
      <c r="L50" s="40">
        <v>4.0054317330810107E-2</v>
      </c>
    </row>
    <row r="51" spans="2:12" s="4" customFormat="1" ht="12.75" customHeight="1" x14ac:dyDescent="0.25">
      <c r="B51" s="73"/>
      <c r="C51" s="34" t="s">
        <v>17</v>
      </c>
      <c r="D51" s="35">
        <v>8.717022</v>
      </c>
      <c r="E51" s="36">
        <v>0.109779966975313</v>
      </c>
      <c r="F51" s="37">
        <v>8.7853798734428334E-2</v>
      </c>
      <c r="G51" s="38">
        <v>-2.5413496043821593E-2</v>
      </c>
      <c r="H51" s="39">
        <v>108.74109800000001</v>
      </c>
      <c r="I51" s="40">
        <v>3.543532612374567E-2</v>
      </c>
      <c r="J51" s="41">
        <v>4.5507086820732789E-2</v>
      </c>
      <c r="K51" s="40">
        <v>2.2022690790549415E-2</v>
      </c>
      <c r="L51" s="40">
        <v>2.8044178619458737E-2</v>
      </c>
    </row>
    <row r="52" spans="2:12" s="4" customFormat="1" ht="12.75" customHeight="1" x14ac:dyDescent="0.25">
      <c r="B52" s="73"/>
      <c r="C52" s="42" t="s">
        <v>18</v>
      </c>
      <c r="D52" s="35">
        <v>5.694191</v>
      </c>
      <c r="E52" s="36">
        <v>0.12441243818308623</v>
      </c>
      <c r="F52" s="37">
        <v>0.11483117498159889</v>
      </c>
      <c r="G52" s="38">
        <v>-1.0338589458292802E-2</v>
      </c>
      <c r="H52" s="39">
        <v>69.497882000000004</v>
      </c>
      <c r="I52" s="40">
        <v>4.2374051504446619E-2</v>
      </c>
      <c r="J52" s="41">
        <v>5.4973864386921756E-2</v>
      </c>
      <c r="K52" s="40">
        <v>2.0495588298331535E-2</v>
      </c>
      <c r="L52" s="40">
        <v>2.8234388899247342E-2</v>
      </c>
    </row>
    <row r="53" spans="2:12" s="4" customFormat="1" ht="12.75" customHeight="1" x14ac:dyDescent="0.25">
      <c r="B53" s="73"/>
      <c r="C53" s="42" t="s">
        <v>19</v>
      </c>
      <c r="D53" s="35">
        <v>3.022831</v>
      </c>
      <c r="E53" s="36">
        <v>8.3226008051367151E-2</v>
      </c>
      <c r="F53" s="37">
        <v>4.2136047471962534E-2</v>
      </c>
      <c r="G53" s="38">
        <v>-5.0478963835554391E-2</v>
      </c>
      <c r="H53" s="39">
        <v>39.243215000000006</v>
      </c>
      <c r="I53" s="40">
        <v>2.3371162714914906E-2</v>
      </c>
      <c r="J53" s="41">
        <v>2.9100984981704991E-2</v>
      </c>
      <c r="K53" s="40">
        <v>2.4767054545662415E-2</v>
      </c>
      <c r="L53" s="40">
        <v>2.770788107673483E-2</v>
      </c>
    </row>
    <row r="54" spans="2:12" s="4" customFormat="1" ht="12.75" customHeight="1" x14ac:dyDescent="0.25">
      <c r="B54" s="73"/>
      <c r="C54" s="48" t="s">
        <v>20</v>
      </c>
      <c r="D54" s="27">
        <v>81.066398000000007</v>
      </c>
      <c r="E54" s="28">
        <v>3.9694949412816483E-2</v>
      </c>
      <c r="F54" s="29">
        <v>2.3195882516902522E-2</v>
      </c>
      <c r="G54" s="49">
        <v>3.7272998442544836E-2</v>
      </c>
      <c r="H54" s="31">
        <v>983.68665199999998</v>
      </c>
      <c r="I54" s="32">
        <v>-5.386770327996393E-4</v>
      </c>
      <c r="J54" s="33">
        <v>-3.7316243827764106E-3</v>
      </c>
      <c r="K54" s="32">
        <v>-1.6433400107462859E-4</v>
      </c>
      <c r="L54" s="32">
        <v>-7.6846699152045561E-3</v>
      </c>
    </row>
    <row r="55" spans="2:12" s="4" customFormat="1" ht="12.75" customHeight="1" x14ac:dyDescent="0.25">
      <c r="B55" s="73"/>
      <c r="C55" s="50" t="s">
        <v>21</v>
      </c>
      <c r="D55" s="35">
        <v>60.398317000000006</v>
      </c>
      <c r="E55" s="36">
        <v>5.0901428858620035E-2</v>
      </c>
      <c r="F55" s="37">
        <v>3.4713518543971755E-2</v>
      </c>
      <c r="G55" s="38">
        <v>5.7310069553115239E-2</v>
      </c>
      <c r="H55" s="39">
        <v>730.71449799999994</v>
      </c>
      <c r="I55" s="40">
        <v>4.6897083107746429E-3</v>
      </c>
      <c r="J55" s="41">
        <v>7.582527240388437E-4</v>
      </c>
      <c r="K55" s="40">
        <v>7.1147594451885787E-3</v>
      </c>
      <c r="L55" s="40">
        <v>-2.0736847420332882E-3</v>
      </c>
    </row>
    <row r="56" spans="2:12" s="4" customFormat="1" ht="12.75" customHeight="1" x14ac:dyDescent="0.25">
      <c r="B56" s="73"/>
      <c r="C56" s="51" t="s">
        <v>22</v>
      </c>
      <c r="D56" s="35">
        <v>57.296151999999999</v>
      </c>
      <c r="E56" s="36">
        <v>5.8167847144794838E-2</v>
      </c>
      <c r="F56" s="37">
        <v>3.8314938060070913E-2</v>
      </c>
      <c r="G56" s="38">
        <v>8.1394423108210878E-2</v>
      </c>
      <c r="H56" s="39">
        <v>690.30078900000001</v>
      </c>
      <c r="I56" s="40">
        <v>1.4556227051157222E-2</v>
      </c>
      <c r="J56" s="41">
        <v>1.0121858884402757E-2</v>
      </c>
      <c r="K56" s="40">
        <v>1.4327436222490109E-2</v>
      </c>
      <c r="L56" s="40">
        <v>3.7519328975692545E-3</v>
      </c>
    </row>
    <row r="57" spans="2:12" s="4" customFormat="1" ht="12.75" customHeight="1" x14ac:dyDescent="0.25">
      <c r="B57" s="73"/>
      <c r="C57" s="44" t="s">
        <v>23</v>
      </c>
      <c r="D57" s="52">
        <v>3.1021649999999998</v>
      </c>
      <c r="E57" s="36">
        <v>-6.7383518579035018E-2</v>
      </c>
      <c r="F57" s="37">
        <v>-2.4165789942436677E-2</v>
      </c>
      <c r="G57" s="38">
        <v>-0.20273680873795252</v>
      </c>
      <c r="H57" s="39">
        <v>40.413708999999997</v>
      </c>
      <c r="I57" s="40">
        <v>-0.13842678121589713</v>
      </c>
      <c r="J57" s="41">
        <v>-0.13637481809696439</v>
      </c>
      <c r="K57" s="40">
        <v>-0.1051349085687916</v>
      </c>
      <c r="L57" s="40">
        <v>-9.4601823633946092E-2</v>
      </c>
    </row>
    <row r="58" spans="2:12" s="4" customFormat="1" ht="12.75" customHeight="1" x14ac:dyDescent="0.25">
      <c r="B58" s="73"/>
      <c r="C58" s="50" t="s">
        <v>24</v>
      </c>
      <c r="D58" s="35">
        <v>20.668080999999997</v>
      </c>
      <c r="E58" s="36">
        <v>8.2746199910392892E-3</v>
      </c>
      <c r="F58" s="37">
        <v>-9.120459807171799E-3</v>
      </c>
      <c r="G58" s="38">
        <v>-1.5661780695884531E-2</v>
      </c>
      <c r="H58" s="39">
        <v>252.97215400000002</v>
      </c>
      <c r="I58" s="40">
        <v>-1.533987916874846E-2</v>
      </c>
      <c r="J58" s="41">
        <v>-1.6472501888759594E-2</v>
      </c>
      <c r="K58" s="40">
        <v>-2.0507500315729232E-2</v>
      </c>
      <c r="L58" s="40">
        <v>-2.3764436268341793E-2</v>
      </c>
    </row>
    <row r="59" spans="2:12" s="4" customFormat="1" ht="12.75" customHeight="1" x14ac:dyDescent="0.25">
      <c r="B59" s="73"/>
      <c r="C59" s="53" t="s">
        <v>25</v>
      </c>
      <c r="D59" s="54">
        <v>187.88045</v>
      </c>
      <c r="E59" s="55">
        <v>2.0396137274365067E-2</v>
      </c>
      <c r="F59" s="56">
        <v>-1.1307710960831163E-2</v>
      </c>
      <c r="G59" s="57">
        <v>-4.0823585330628243E-3</v>
      </c>
      <c r="H59" s="58">
        <v>2315.1789950000002</v>
      </c>
      <c r="I59" s="59">
        <v>-1.011513610429382E-2</v>
      </c>
      <c r="J59" s="60">
        <v>-1.2722600405847162E-2</v>
      </c>
      <c r="K59" s="59">
        <v>-1.1200033612960847E-2</v>
      </c>
      <c r="L59" s="59">
        <v>-1.7613357802432339E-2</v>
      </c>
    </row>
    <row r="60" spans="2:12" s="4" customFormat="1" ht="12.75" hidden="1" customHeight="1" x14ac:dyDescent="0.25">
      <c r="B60" s="73"/>
      <c r="C60" s="34"/>
      <c r="D60" s="35"/>
      <c r="E60" s="36"/>
      <c r="F60" s="37"/>
      <c r="G60" s="61"/>
      <c r="H60" s="39"/>
      <c r="I60" s="40"/>
      <c r="J60" s="41"/>
      <c r="K60" s="40"/>
      <c r="L60" s="40"/>
    </row>
    <row r="61" spans="2:12" s="4" customFormat="1" ht="12.75" hidden="1" customHeight="1" x14ac:dyDescent="0.25">
      <c r="B61" s="73"/>
      <c r="C61" s="34"/>
      <c r="D61" s="35"/>
      <c r="E61" s="36"/>
      <c r="F61" s="37"/>
      <c r="G61" s="61"/>
      <c r="H61" s="39"/>
      <c r="I61" s="40"/>
      <c r="J61" s="41"/>
      <c r="K61" s="40"/>
      <c r="L61" s="40"/>
    </row>
    <row r="62" spans="2:12" s="4" customFormat="1" ht="57" hidden="1" customHeight="1" x14ac:dyDescent="0.25">
      <c r="B62" s="73"/>
      <c r="C62" s="34"/>
      <c r="D62" s="35"/>
      <c r="E62" s="36"/>
      <c r="F62" s="37"/>
      <c r="G62" s="61"/>
      <c r="H62" s="39"/>
      <c r="I62" s="40"/>
      <c r="J62" s="41"/>
      <c r="K62" s="40"/>
      <c r="L62" s="40"/>
    </row>
    <row r="63" spans="2:12" s="4" customFormat="1" ht="12.75" customHeight="1" x14ac:dyDescent="0.25">
      <c r="B63" s="73"/>
      <c r="C63" s="62" t="s">
        <v>26</v>
      </c>
      <c r="D63" s="22">
        <v>31.614716999999999</v>
      </c>
      <c r="E63" s="63">
        <v>4.2478261586401223E-2</v>
      </c>
      <c r="F63" s="63">
        <v>4.3893894031501901E-2</v>
      </c>
      <c r="G63" s="63">
        <v>1.4994939972152288E-2</v>
      </c>
      <c r="H63" s="64">
        <v>384.85697299999998</v>
      </c>
      <c r="I63" s="63">
        <v>-2.3879990464261702E-3</v>
      </c>
      <c r="J63" s="63">
        <v>3.4755886574155959E-3</v>
      </c>
      <c r="K63" s="63">
        <v>1.2735240048508567E-2</v>
      </c>
      <c r="L63" s="63">
        <v>2.1170183094369133E-2</v>
      </c>
    </row>
    <row r="64" spans="2:12" s="4" customFormat="1" ht="12.75" customHeight="1" x14ac:dyDescent="0.25">
      <c r="B64" s="73"/>
      <c r="C64" s="50" t="s">
        <v>27</v>
      </c>
      <c r="D64" s="65">
        <v>27.260007999999999</v>
      </c>
      <c r="E64" s="40">
        <v>2.4685554881161087E-2</v>
      </c>
      <c r="F64" s="40">
        <v>2.1479453613514998E-2</v>
      </c>
      <c r="G64" s="40">
        <v>2.6422150144956635E-2</v>
      </c>
      <c r="H64" s="66">
        <v>334.65175399999998</v>
      </c>
      <c r="I64" s="40">
        <v>7.8503131996263686E-3</v>
      </c>
      <c r="J64" s="40">
        <v>1.1195278089970895E-2</v>
      </c>
      <c r="K64" s="40">
        <v>1.996804417795417E-2</v>
      </c>
      <c r="L64" s="40">
        <v>2.6808428118554328E-2</v>
      </c>
    </row>
    <row r="65" spans="2:12" s="4" customFormat="1" ht="12.75" customHeight="1" x14ac:dyDescent="0.25">
      <c r="B65" s="73"/>
      <c r="C65" s="68" t="s">
        <v>28</v>
      </c>
      <c r="D65" s="35">
        <v>21.958755</v>
      </c>
      <c r="E65" s="40">
        <v>3.2847154271852919E-2</v>
      </c>
      <c r="F65" s="40">
        <v>2.7779588275938183E-2</v>
      </c>
      <c r="G65" s="40">
        <v>1.3992195175313693E-2</v>
      </c>
      <c r="H65" s="66">
        <v>267.42567000000003</v>
      </c>
      <c r="I65" s="40">
        <v>1.147731527341378E-3</v>
      </c>
      <c r="J65" s="40">
        <v>5.7530742346256769E-3</v>
      </c>
      <c r="K65" s="40">
        <v>1.7155800428638512E-2</v>
      </c>
      <c r="L65" s="40">
        <v>2.4747051033777279E-2</v>
      </c>
    </row>
    <row r="66" spans="2:12" s="4" customFormat="1" ht="12.75" customHeight="1" x14ac:dyDescent="0.25">
      <c r="B66" s="73"/>
      <c r="C66" s="68" t="s">
        <v>29</v>
      </c>
      <c r="D66" s="35">
        <v>1.8090139999999999</v>
      </c>
      <c r="E66" s="40">
        <v>4.2867338385637721E-2</v>
      </c>
      <c r="F66" s="40">
        <v>7.0201327449695095E-2</v>
      </c>
      <c r="G66" s="40">
        <v>0.19315838347543979</v>
      </c>
      <c r="H66" s="66">
        <v>22.816262999999999</v>
      </c>
      <c r="I66" s="40">
        <v>5.2201622122394875E-2</v>
      </c>
      <c r="J66" s="40">
        <v>0.11983036877303621</v>
      </c>
      <c r="K66" s="40">
        <v>3.2859950996549037E-2</v>
      </c>
      <c r="L66" s="40">
        <v>8.6885617858516451E-2</v>
      </c>
    </row>
    <row r="67" spans="2:12" s="4" customFormat="1" ht="12.75" customHeight="1" x14ac:dyDescent="0.25">
      <c r="B67" s="73"/>
      <c r="C67" s="68" t="s">
        <v>30</v>
      </c>
      <c r="D67" s="35">
        <v>3.2085490000000001</v>
      </c>
      <c r="E67" s="40">
        <v>-4.4231862800439781E-2</v>
      </c>
      <c r="F67" s="40">
        <v>-4.893155703936336E-2</v>
      </c>
      <c r="G67" s="40">
        <v>2.6118948784468188E-2</v>
      </c>
      <c r="H67" s="66">
        <v>40.569544</v>
      </c>
      <c r="I67" s="40">
        <v>-1.4848682262132984E-2</v>
      </c>
      <c r="J67" s="40">
        <v>-1.567812548202463E-2</v>
      </c>
      <c r="K67" s="40">
        <v>-3.1023520993482823E-3</v>
      </c>
      <c r="L67" s="40">
        <v>4.5327083172215232E-3</v>
      </c>
    </row>
    <row r="68" spans="2:12" s="4" customFormat="1" ht="12.75" customHeight="1" x14ac:dyDescent="0.25">
      <c r="B68" s="73"/>
      <c r="C68" s="69" t="s">
        <v>31</v>
      </c>
      <c r="D68" s="70">
        <v>4.2822149999999999</v>
      </c>
      <c r="E68" s="71">
        <v>0.15602441513284715</v>
      </c>
      <c r="F68" s="71">
        <v>0.17144065867060676</v>
      </c>
      <c r="G68" s="71">
        <v>1.9414651483427914E-2</v>
      </c>
      <c r="H68" s="72">
        <v>48.683244000000002</v>
      </c>
      <c r="I68" s="71">
        <v>-6.0468895202836492E-5</v>
      </c>
      <c r="J68" s="71">
        <v>1.0961798501444298E-2</v>
      </c>
      <c r="K68" s="71">
        <v>-1.6527521270809364E-2</v>
      </c>
      <c r="L68" s="71">
        <v>-5.6262399164028754E-3</v>
      </c>
    </row>
    <row r="69" spans="2:12" s="4" customFormat="1" ht="12.75" customHeight="1" x14ac:dyDescent="0.25">
      <c r="B69" s="73"/>
      <c r="C69" s="74"/>
      <c r="D69" s="78"/>
      <c r="E69" s="75"/>
      <c r="F69" s="75"/>
      <c r="G69" s="75"/>
      <c r="H69" s="76"/>
      <c r="I69" s="75"/>
      <c r="J69" s="75"/>
      <c r="K69" s="75"/>
      <c r="L69" s="75"/>
    </row>
    <row r="70" spans="2:12" s="4" customFormat="1" ht="27" customHeight="1" x14ac:dyDescent="0.25">
      <c r="B70" s="73"/>
      <c r="C70" s="5" t="s">
        <v>33</v>
      </c>
      <c r="D70" s="6" t="s">
        <v>1</v>
      </c>
      <c r="E70" s="7"/>
      <c r="F70" s="7"/>
      <c r="G70" s="6" t="s">
        <v>2</v>
      </c>
      <c r="H70" s="7"/>
      <c r="I70" s="7"/>
      <c r="J70" s="8"/>
      <c r="K70" s="6" t="s">
        <v>3</v>
      </c>
      <c r="L70" s="8"/>
    </row>
    <row r="71" spans="2:12" s="4" customFormat="1" ht="38.25" customHeight="1" x14ac:dyDescent="0.25">
      <c r="B71" s="73"/>
      <c r="C71" s="9"/>
      <c r="D71" s="10" t="str">
        <f>D38</f>
        <v>Données brutes  juillet 2023</v>
      </c>
      <c r="E71" s="11" t="str">
        <f>E38</f>
        <v>Taux de croissance  juil 2023 / juil 2022</v>
      </c>
      <c r="F71" s="15"/>
      <c r="G71" s="13" t="str">
        <f>G38</f>
        <v>Rappel :
Taux ACM CVS-CJO à fin juillet 2022</v>
      </c>
      <c r="H71" s="14" t="str">
        <f>H38</f>
        <v>Données brutes aout 2022 - juil 2023</v>
      </c>
      <c r="I71" s="11" t="str">
        <f>I38</f>
        <v>Taux ACM (aout 2022 - mai 2023 / juin 2021 - juil 2022)</v>
      </c>
      <c r="J71" s="15"/>
      <c r="K71" s="11" t="str">
        <f>K38</f>
        <v>( janv à juil 2023 ) /
( janv à juil 2022 )</v>
      </c>
      <c r="L71" s="15"/>
    </row>
    <row r="72" spans="2:12" s="4" customFormat="1" ht="38.25" customHeight="1" x14ac:dyDescent="0.25">
      <c r="B72" s="73"/>
      <c r="C72" s="16"/>
      <c r="D72" s="17"/>
      <c r="E72" s="18" t="s">
        <v>4</v>
      </c>
      <c r="F72" s="18" t="s">
        <v>5</v>
      </c>
      <c r="G72" s="19"/>
      <c r="H72" s="20"/>
      <c r="I72" s="18" t="s">
        <v>4</v>
      </c>
      <c r="J72" s="18" t="s">
        <v>5</v>
      </c>
      <c r="K72" s="18" t="s">
        <v>4</v>
      </c>
      <c r="L72" s="18" t="s">
        <v>5</v>
      </c>
    </row>
    <row r="73" spans="2:12" s="4" customFormat="1" ht="12.75" customHeight="1" x14ac:dyDescent="0.25">
      <c r="B73" s="73"/>
      <c r="C73" s="21" t="s">
        <v>6</v>
      </c>
      <c r="D73" s="22">
        <v>218.29432500000001</v>
      </c>
      <c r="E73" s="23">
        <v>4.5441940222106458E-2</v>
      </c>
      <c r="F73" s="24">
        <v>3.0127317933468456E-2</v>
      </c>
      <c r="G73" s="23">
        <v>5.7077322427299571E-2</v>
      </c>
      <c r="H73" s="77">
        <v>2676.8569759999996</v>
      </c>
      <c r="I73" s="23">
        <v>2.4124469876072308E-3</v>
      </c>
      <c r="J73" s="24">
        <v>8.6046026562622835E-3</v>
      </c>
      <c r="K73" s="23">
        <v>-6.7830207695892542E-3</v>
      </c>
      <c r="L73" s="23">
        <v>-5.2615175251672364E-3</v>
      </c>
    </row>
    <row r="74" spans="2:12" s="4" customFormat="1" ht="12.75" customHeight="1" x14ac:dyDescent="0.25">
      <c r="B74" s="73"/>
      <c r="C74" s="26" t="s">
        <v>7</v>
      </c>
      <c r="D74" s="27">
        <v>143.617682</v>
      </c>
      <c r="E74" s="28">
        <v>3.5148739299016851E-2</v>
      </c>
      <c r="F74" s="29">
        <v>1.7785525769123733E-2</v>
      </c>
      <c r="G74" s="30">
        <v>3.0355764399048191E-2</v>
      </c>
      <c r="H74" s="31">
        <v>1781.4578120000003</v>
      </c>
      <c r="I74" s="32">
        <v>1.4495137455932117E-3</v>
      </c>
      <c r="J74" s="33">
        <v>8.4412740739454595E-3</v>
      </c>
      <c r="K74" s="32">
        <v>-1.2085859110128383E-2</v>
      </c>
      <c r="L74" s="32">
        <v>-9.7163983648033136E-3</v>
      </c>
    </row>
    <row r="75" spans="2:12" s="4" customFormat="1" ht="12.75" customHeight="1" x14ac:dyDescent="0.25">
      <c r="B75" s="73"/>
      <c r="C75" s="34" t="s">
        <v>8</v>
      </c>
      <c r="D75" s="35">
        <v>44.223976999999998</v>
      </c>
      <c r="E75" s="36">
        <v>4.5102121068753442E-2</v>
      </c>
      <c r="F75" s="37">
        <v>3.6708245218294744E-2</v>
      </c>
      <c r="G75" s="38">
        <v>1.3178673654951067E-2</v>
      </c>
      <c r="H75" s="39">
        <v>565.38650799999994</v>
      </c>
      <c r="I75" s="40">
        <v>3.1336732388274058E-2</v>
      </c>
      <c r="J75" s="41">
        <v>3.7573326646630711E-2</v>
      </c>
      <c r="K75" s="40">
        <v>4.0479473063793847E-2</v>
      </c>
      <c r="L75" s="40">
        <v>4.2870617175498671E-2</v>
      </c>
    </row>
    <row r="76" spans="2:12" s="4" customFormat="1" ht="12.75" customHeight="1" x14ac:dyDescent="0.25">
      <c r="B76" s="73"/>
      <c r="C76" s="42" t="s">
        <v>9</v>
      </c>
      <c r="D76" s="35">
        <v>10.661159</v>
      </c>
      <c r="E76" s="36">
        <v>-2.1126494811937735E-2</v>
      </c>
      <c r="F76" s="37">
        <v>-2.8370522785500119E-2</v>
      </c>
      <c r="G76" s="38">
        <v>5.5274495586097316E-3</v>
      </c>
      <c r="H76" s="39">
        <v>146.994844</v>
      </c>
      <c r="I76" s="40">
        <v>-1.8738434266957205E-2</v>
      </c>
      <c r="J76" s="41">
        <v>-1.2997075002947889E-2</v>
      </c>
      <c r="K76" s="40">
        <v>-1.9603874689758882E-2</v>
      </c>
      <c r="L76" s="40">
        <v>-1.5979923345467717E-2</v>
      </c>
    </row>
    <row r="77" spans="2:12" s="4" customFormat="1" ht="12.75" customHeight="1" x14ac:dyDescent="0.25">
      <c r="B77" s="73"/>
      <c r="C77" s="42" t="s">
        <v>10</v>
      </c>
      <c r="D77" s="35">
        <v>24.526130999999999</v>
      </c>
      <c r="E77" s="36">
        <v>6.1760760162270056E-2</v>
      </c>
      <c r="F77" s="37">
        <v>6.1383385745048091E-2</v>
      </c>
      <c r="G77" s="38">
        <v>2.1401838151605235E-2</v>
      </c>
      <c r="H77" s="39">
        <v>312.40486600000003</v>
      </c>
      <c r="I77" s="40">
        <v>5.2268852511650143E-2</v>
      </c>
      <c r="J77" s="41">
        <v>5.8430968971784791E-2</v>
      </c>
      <c r="K77" s="40">
        <v>6.617834419106905E-2</v>
      </c>
      <c r="L77" s="40">
        <v>6.8284193849451613E-2</v>
      </c>
    </row>
    <row r="78" spans="2:12" s="4" customFormat="1" ht="12.75" customHeight="1" x14ac:dyDescent="0.25">
      <c r="B78" s="73"/>
      <c r="C78" s="42" t="s">
        <v>11</v>
      </c>
      <c r="D78" s="35">
        <v>8.2399480000000001</v>
      </c>
      <c r="E78" s="36">
        <v>9.0828602077114962E-2</v>
      </c>
      <c r="F78" s="37">
        <v>6.1826184369526915E-2</v>
      </c>
      <c r="G78" s="38">
        <v>-7.0565168491915076E-3</v>
      </c>
      <c r="H78" s="39">
        <v>96.193077000000002</v>
      </c>
      <c r="I78" s="40">
        <v>4.52159494960509E-2</v>
      </c>
      <c r="J78" s="41">
        <v>5.2113480367355525E-2</v>
      </c>
      <c r="K78" s="40">
        <v>5.2350469222319784E-2</v>
      </c>
      <c r="L78" s="40">
        <v>5.6417558301450565E-2</v>
      </c>
    </row>
    <row r="79" spans="2:12" s="4" customFormat="1" ht="12.75" customHeight="1" x14ac:dyDescent="0.25">
      <c r="B79" s="73"/>
      <c r="C79" s="43" t="s">
        <v>12</v>
      </c>
      <c r="D79" s="35">
        <v>30.381919000000003</v>
      </c>
      <c r="E79" s="36">
        <v>7.4842788522224923E-2</v>
      </c>
      <c r="F79" s="37">
        <v>3.8538135212055291E-2</v>
      </c>
      <c r="G79" s="38">
        <v>2.2084584025706011E-2</v>
      </c>
      <c r="H79" s="39">
        <v>354.12567399999995</v>
      </c>
      <c r="I79" s="40">
        <v>1.2531112666570587E-2</v>
      </c>
      <c r="J79" s="41">
        <v>1.9040620936797259E-2</v>
      </c>
      <c r="K79" s="40">
        <v>9.839173321802841E-3</v>
      </c>
      <c r="L79" s="40">
        <v>8.6729140196644128E-3</v>
      </c>
    </row>
    <row r="80" spans="2:12" s="4" customFormat="1" ht="12.75" customHeight="1" x14ac:dyDescent="0.25">
      <c r="B80" s="73"/>
      <c r="C80" s="44" t="s">
        <v>13</v>
      </c>
      <c r="D80" s="35">
        <v>8.7269749999999995</v>
      </c>
      <c r="E80" s="36">
        <v>5.1419842531144733E-2</v>
      </c>
      <c r="F80" s="37">
        <v>3.9702072059064619E-2</v>
      </c>
      <c r="G80" s="38">
        <v>-1.6967293695278052E-3</v>
      </c>
      <c r="H80" s="39">
        <v>101.86392599999998</v>
      </c>
      <c r="I80" s="40">
        <v>5.5284313830204823E-2</v>
      </c>
      <c r="J80" s="41">
        <v>5.0244335174036481E-2</v>
      </c>
      <c r="K80" s="40">
        <v>6.3991538420530514E-2</v>
      </c>
      <c r="L80" s="40">
        <v>5.0189873263456697E-2</v>
      </c>
    </row>
    <row r="81" spans="2:12" s="4" customFormat="1" ht="12.75" customHeight="1" x14ac:dyDescent="0.25">
      <c r="B81" s="73"/>
      <c r="C81" s="44" t="s">
        <v>14</v>
      </c>
      <c r="D81" s="35">
        <v>19.668748999999998</v>
      </c>
      <c r="E81" s="36">
        <v>8.3980129992198727E-2</v>
      </c>
      <c r="F81" s="37">
        <v>3.4759463295910731E-2</v>
      </c>
      <c r="G81" s="38">
        <v>3.6654500948952062E-2</v>
      </c>
      <c r="H81" s="39">
        <v>230.06440499999997</v>
      </c>
      <c r="I81" s="40">
        <v>-1.3022000003080514E-2</v>
      </c>
      <c r="J81" s="41">
        <v>-1.8015199401703041E-3</v>
      </c>
      <c r="K81" s="40">
        <v>-2.2023410803958088E-2</v>
      </c>
      <c r="L81" s="40">
        <v>-1.78067382929471E-2</v>
      </c>
    </row>
    <row r="82" spans="2:12" s="4" customFormat="1" ht="12.75" customHeight="1" x14ac:dyDescent="0.25">
      <c r="B82" s="73"/>
      <c r="C82" s="45" t="s">
        <v>15</v>
      </c>
      <c r="D82" s="35">
        <v>6.3186119999999999</v>
      </c>
      <c r="E82" s="36">
        <v>-0.29313624357432122</v>
      </c>
      <c r="F82" s="37">
        <v>-0.29366634880494613</v>
      </c>
      <c r="G82" s="38">
        <v>-0.10505741488690024</v>
      </c>
      <c r="H82" s="39">
        <v>92.452336000000003</v>
      </c>
      <c r="I82" s="40">
        <v>-0.29737004081466323</v>
      </c>
      <c r="J82" s="41">
        <v>-0.29391089713124308</v>
      </c>
      <c r="K82" s="40">
        <v>-0.34345834587351776</v>
      </c>
      <c r="L82" s="40">
        <v>-0.34170617256457103</v>
      </c>
    </row>
    <row r="83" spans="2:12" s="4" customFormat="1" ht="12.75" customHeight="1" x14ac:dyDescent="0.25">
      <c r="B83" s="73"/>
      <c r="C83" s="34" t="s">
        <v>16</v>
      </c>
      <c r="D83" s="35">
        <v>12.382226000000001</v>
      </c>
      <c r="E83" s="36">
        <v>0.12714525316383685</v>
      </c>
      <c r="F83" s="37">
        <v>0.11407269649193363</v>
      </c>
      <c r="G83" s="46">
        <v>0.1186412317162544</v>
      </c>
      <c r="H83" s="39">
        <v>147.31065000000001</v>
      </c>
      <c r="I83" s="47">
        <v>0.10354977381562058</v>
      </c>
      <c r="J83" s="41">
        <v>9.8857517552451979E-2</v>
      </c>
      <c r="K83" s="40">
        <v>0.1073285216665818</v>
      </c>
      <c r="L83" s="40">
        <v>9.7313010124421728E-2</v>
      </c>
    </row>
    <row r="84" spans="2:12" s="4" customFormat="1" ht="12.75" customHeight="1" x14ac:dyDescent="0.25">
      <c r="B84" s="73"/>
      <c r="C84" s="34" t="s">
        <v>17</v>
      </c>
      <c r="D84" s="35">
        <v>47.471525999999997</v>
      </c>
      <c r="E84" s="36">
        <v>2.9862849760835308E-2</v>
      </c>
      <c r="F84" s="37">
        <v>1.6343953987600246E-2</v>
      </c>
      <c r="G84" s="38">
        <v>6.1683466830978917E-2</v>
      </c>
      <c r="H84" s="39">
        <v>592.68172500000003</v>
      </c>
      <c r="I84" s="40">
        <v>5.1205816340531563E-3</v>
      </c>
      <c r="J84" s="41">
        <v>1.6547581154964908E-2</v>
      </c>
      <c r="K84" s="40">
        <v>-3.4701687430429673E-2</v>
      </c>
      <c r="L84" s="40">
        <v>-2.7096728707871165E-2</v>
      </c>
    </row>
    <row r="85" spans="2:12" s="4" customFormat="1" ht="12.75" customHeight="1" x14ac:dyDescent="0.25">
      <c r="B85" s="73"/>
      <c r="C85" s="42" t="s">
        <v>18</v>
      </c>
      <c r="D85" s="35">
        <v>29.444440999999998</v>
      </c>
      <c r="E85" s="36">
        <v>-2.729023815274334E-2</v>
      </c>
      <c r="F85" s="37">
        <v>-3.5422316921280728E-2</v>
      </c>
      <c r="G85" s="38">
        <v>9.5180762627493198E-2</v>
      </c>
      <c r="H85" s="39">
        <v>378.98326700000001</v>
      </c>
      <c r="I85" s="40">
        <v>-8.444418298315326E-3</v>
      </c>
      <c r="J85" s="41">
        <v>2.7088510513015862E-3</v>
      </c>
      <c r="K85" s="40">
        <v>-6.9095555129181974E-2</v>
      </c>
      <c r="L85" s="40">
        <v>-6.2511682015824799E-2</v>
      </c>
    </row>
    <row r="86" spans="2:12" s="4" customFormat="1" ht="12.75" customHeight="1" x14ac:dyDescent="0.25">
      <c r="B86" s="73"/>
      <c r="C86" s="42" t="s">
        <v>19</v>
      </c>
      <c r="D86" s="35">
        <v>18.027086000000001</v>
      </c>
      <c r="E86" s="36">
        <v>0.13919072282181766</v>
      </c>
      <c r="F86" s="37">
        <v>0.11350575456265743</v>
      </c>
      <c r="G86" s="38">
        <v>5.0488696021591117E-3</v>
      </c>
      <c r="H86" s="39">
        <v>213.69846100000001</v>
      </c>
      <c r="I86" s="40">
        <v>3.0112894437743787E-2</v>
      </c>
      <c r="J86" s="41">
        <v>4.2043280815525996E-2</v>
      </c>
      <c r="K86" s="40">
        <v>3.3161171759601205E-2</v>
      </c>
      <c r="L86" s="40">
        <v>4.1078434319766766E-2</v>
      </c>
    </row>
    <row r="87" spans="2:12" s="4" customFormat="1" ht="12.75" customHeight="1" x14ac:dyDescent="0.25">
      <c r="B87" s="73"/>
      <c r="C87" s="48" t="s">
        <v>20</v>
      </c>
      <c r="D87" s="27">
        <v>74.676643000000013</v>
      </c>
      <c r="E87" s="28">
        <v>6.5824394425961774E-2</v>
      </c>
      <c r="F87" s="29">
        <v>5.5179845449302656E-2</v>
      </c>
      <c r="G87" s="49">
        <v>0.11464178159060534</v>
      </c>
      <c r="H87" s="31">
        <v>895.39916400000016</v>
      </c>
      <c r="I87" s="32">
        <v>4.3337862149375184E-3</v>
      </c>
      <c r="J87" s="33">
        <v>8.9298447374834833E-3</v>
      </c>
      <c r="K87" s="32">
        <v>4.0257613299825579E-3</v>
      </c>
      <c r="L87" s="32">
        <v>3.5896362043241758E-3</v>
      </c>
    </row>
    <row r="88" spans="2:12" s="4" customFormat="1" ht="12.75" customHeight="1" x14ac:dyDescent="0.25">
      <c r="B88" s="73"/>
      <c r="C88" s="50" t="s">
        <v>21</v>
      </c>
      <c r="D88" s="35">
        <v>57.573230000000002</v>
      </c>
      <c r="E88" s="36">
        <v>6.1082680777371667E-2</v>
      </c>
      <c r="F88" s="37">
        <v>5.1250777085821264E-2</v>
      </c>
      <c r="G88" s="38">
        <v>0.14218098913237021</v>
      </c>
      <c r="H88" s="39">
        <v>692.50923299999999</v>
      </c>
      <c r="I88" s="40">
        <v>-8.7203703222451523E-3</v>
      </c>
      <c r="J88" s="41">
        <v>-4.4271605450687534E-3</v>
      </c>
      <c r="K88" s="40">
        <v>-9.7296824960059203E-3</v>
      </c>
      <c r="L88" s="40">
        <v>-1.0526556519177332E-2</v>
      </c>
    </row>
    <row r="89" spans="2:12" s="4" customFormat="1" ht="12.75" customHeight="1" x14ac:dyDescent="0.25">
      <c r="B89" s="73"/>
      <c r="C89" s="51" t="s">
        <v>22</v>
      </c>
      <c r="D89" s="35">
        <v>53.266672</v>
      </c>
      <c r="E89" s="36">
        <v>6.4440225629065706E-2</v>
      </c>
      <c r="F89" s="37">
        <v>5.366880835859833E-2</v>
      </c>
      <c r="G89" s="38">
        <v>0.15679648538400581</v>
      </c>
      <c r="H89" s="39">
        <v>640.28578499999992</v>
      </c>
      <c r="I89" s="40">
        <v>-1.3205384207484183E-3</v>
      </c>
      <c r="J89" s="41">
        <v>3.0752767466257769E-3</v>
      </c>
      <c r="K89" s="40">
        <v>-3.730276681940814E-3</v>
      </c>
      <c r="L89" s="40">
        <v>-4.7435904303558818E-3</v>
      </c>
    </row>
    <row r="90" spans="2:12" s="4" customFormat="1" ht="12.75" customHeight="1" x14ac:dyDescent="0.25">
      <c r="B90" s="73"/>
      <c r="C90" s="44" t="s">
        <v>23</v>
      </c>
      <c r="D90" s="52">
        <v>4.3065579999999999</v>
      </c>
      <c r="E90" s="36">
        <v>2.1239552088206937E-2</v>
      </c>
      <c r="F90" s="37">
        <v>2.1837643283564745E-2</v>
      </c>
      <c r="G90" s="38">
        <v>9.2878369904636493E-4</v>
      </c>
      <c r="H90" s="39">
        <v>52.223448000000005</v>
      </c>
      <c r="I90" s="40">
        <v>-9.1274145463448253E-2</v>
      </c>
      <c r="J90" s="41">
        <v>-8.8225965958532049E-2</v>
      </c>
      <c r="K90" s="40">
        <v>-8.0135408120601603E-2</v>
      </c>
      <c r="L90" s="40">
        <v>-7.7986712382741796E-2</v>
      </c>
    </row>
    <row r="91" spans="2:12" s="4" customFormat="1" ht="12.75" customHeight="1" x14ac:dyDescent="0.25">
      <c r="B91" s="73"/>
      <c r="C91" s="50" t="s">
        <v>24</v>
      </c>
      <c r="D91" s="35">
        <v>17.103413</v>
      </c>
      <c r="E91" s="36">
        <v>8.2102060455290671E-2</v>
      </c>
      <c r="F91" s="37">
        <v>6.8646503929414404E-2</v>
      </c>
      <c r="G91" s="38">
        <v>2.5057498076600293E-2</v>
      </c>
      <c r="H91" s="39">
        <v>202.88993099999999</v>
      </c>
      <c r="I91" s="40">
        <v>5.1601990928044295E-2</v>
      </c>
      <c r="J91" s="41">
        <v>5.7344426436481744E-2</v>
      </c>
      <c r="K91" s="40">
        <v>5.3235356716692328E-2</v>
      </c>
      <c r="L91" s="40">
        <v>5.5046410102429721E-2</v>
      </c>
    </row>
    <row r="92" spans="2:12" s="4" customFormat="1" ht="12.75" customHeight="1" x14ac:dyDescent="0.25">
      <c r="B92" s="73"/>
      <c r="C92" s="53" t="s">
        <v>25</v>
      </c>
      <c r="D92" s="54">
        <v>170.82279900000003</v>
      </c>
      <c r="E92" s="55">
        <v>4.9855403870672887E-2</v>
      </c>
      <c r="F92" s="56">
        <v>3.4094292525979508E-2</v>
      </c>
      <c r="G92" s="57">
        <v>5.5783463244544196E-2</v>
      </c>
      <c r="H92" s="58">
        <v>2084.1752510000006</v>
      </c>
      <c r="I92" s="59">
        <v>1.6449914699152579E-3</v>
      </c>
      <c r="J92" s="60">
        <v>6.3609633011190159E-3</v>
      </c>
      <c r="K92" s="59">
        <v>1.3439156157915022E-3</v>
      </c>
      <c r="L92" s="59">
        <v>1.0286284289591219E-3</v>
      </c>
    </row>
    <row r="93" spans="2:12" s="4" customFormat="1" ht="12.75" hidden="1" customHeight="1" x14ac:dyDescent="0.25">
      <c r="B93" s="73"/>
      <c r="C93" s="34"/>
      <c r="D93" s="35"/>
      <c r="E93" s="36"/>
      <c r="F93" s="37"/>
      <c r="G93" s="61"/>
      <c r="H93" s="39"/>
      <c r="I93" s="40"/>
      <c r="J93" s="41"/>
      <c r="K93" s="40"/>
      <c r="L93" s="40"/>
    </row>
    <row r="94" spans="2:12" s="4" customFormat="1" ht="12.75" hidden="1" customHeight="1" x14ac:dyDescent="0.25">
      <c r="B94" s="73"/>
      <c r="C94" s="34"/>
      <c r="D94" s="35"/>
      <c r="E94" s="36"/>
      <c r="F94" s="37"/>
      <c r="G94" s="61"/>
      <c r="H94" s="39"/>
      <c r="I94" s="40"/>
      <c r="J94" s="41"/>
      <c r="K94" s="40"/>
      <c r="L94" s="40"/>
    </row>
    <row r="95" spans="2:12" s="4" customFormat="1" ht="12.75" hidden="1" customHeight="1" x14ac:dyDescent="0.25">
      <c r="B95" s="73"/>
      <c r="C95" s="34"/>
      <c r="D95" s="35"/>
      <c r="E95" s="36"/>
      <c r="F95" s="37"/>
      <c r="G95" s="61"/>
      <c r="H95" s="39"/>
      <c r="I95" s="40"/>
      <c r="J95" s="41"/>
      <c r="K95" s="40"/>
      <c r="L95" s="40"/>
    </row>
    <row r="96" spans="2:12" s="4" customFormat="1" ht="12.75" customHeight="1" x14ac:dyDescent="0.25">
      <c r="B96" s="73"/>
      <c r="C96" s="62" t="s">
        <v>26</v>
      </c>
      <c r="D96" s="22">
        <v>29.531179999999999</v>
      </c>
      <c r="E96" s="63">
        <v>8.0916725703542358E-2</v>
      </c>
      <c r="F96" s="63">
        <v>0.1017790921915942</v>
      </c>
      <c r="G96" s="63">
        <v>4.4620567959514634E-2</v>
      </c>
      <c r="H96" s="64">
        <v>353.95972899999998</v>
      </c>
      <c r="I96" s="63">
        <v>3.5962662397281298E-2</v>
      </c>
      <c r="J96" s="63">
        <v>4.5938620079215342E-2</v>
      </c>
      <c r="K96" s="63">
        <v>7.5967465330349704E-2</v>
      </c>
      <c r="L96" s="63">
        <v>8.2811222165091625E-2</v>
      </c>
    </row>
    <row r="97" spans="2:12" s="4" customFormat="1" ht="12.75" customHeight="1" x14ac:dyDescent="0.25">
      <c r="B97" s="73"/>
      <c r="C97" s="50" t="s">
        <v>27</v>
      </c>
      <c r="D97" s="65">
        <v>26.240739999999999</v>
      </c>
      <c r="E97" s="40">
        <v>7.5696832252351465E-2</v>
      </c>
      <c r="F97" s="40">
        <v>9.1838153855461124E-2</v>
      </c>
      <c r="G97" s="40">
        <v>7.3397050768192251E-2</v>
      </c>
      <c r="H97" s="66">
        <v>312.55884400000002</v>
      </c>
      <c r="I97" s="40">
        <v>6.3622175994580754E-2</v>
      </c>
      <c r="J97" s="40">
        <v>7.2346153678143565E-2</v>
      </c>
      <c r="K97" s="40">
        <v>8.6784043611289663E-2</v>
      </c>
      <c r="L97" s="40">
        <v>9.2998425444734911E-2</v>
      </c>
    </row>
    <row r="98" spans="2:12" s="4" customFormat="1" ht="12.75" customHeight="1" x14ac:dyDescent="0.25">
      <c r="B98" s="73"/>
      <c r="C98" s="68" t="s">
        <v>28</v>
      </c>
      <c r="D98" s="35">
        <v>21.217856999999999</v>
      </c>
      <c r="E98" s="40">
        <v>6.5662917066225956E-2</v>
      </c>
      <c r="F98" s="40">
        <v>8.2961068720606823E-2</v>
      </c>
      <c r="G98" s="40">
        <v>6.2438453606887157E-2</v>
      </c>
      <c r="H98" s="66">
        <v>251.774925</v>
      </c>
      <c r="I98" s="40">
        <v>4.5354606538767994E-2</v>
      </c>
      <c r="J98" s="40">
        <v>5.4043867028594317E-2</v>
      </c>
      <c r="K98" s="40">
        <v>6.8609102191235394E-2</v>
      </c>
      <c r="L98" s="40">
        <v>7.5357556965813366E-2</v>
      </c>
    </row>
    <row r="99" spans="2:12" s="4" customFormat="1" ht="12.75" customHeight="1" x14ac:dyDescent="0.25">
      <c r="B99" s="73"/>
      <c r="C99" s="68" t="s">
        <v>29</v>
      </c>
      <c r="D99" s="35">
        <v>2.3764889999999999</v>
      </c>
      <c r="E99" s="40">
        <v>8.1199283716376414E-2</v>
      </c>
      <c r="F99" s="40">
        <v>0.15735432266212879</v>
      </c>
      <c r="G99" s="40">
        <v>0.24239772450626962</v>
      </c>
      <c r="H99" s="66">
        <v>28.869102000000002</v>
      </c>
      <c r="I99" s="40">
        <v>0.13279310461867877</v>
      </c>
      <c r="J99" s="40">
        <v>0.22163297055754394</v>
      </c>
      <c r="K99" s="40">
        <v>0.17076003627026681</v>
      </c>
      <c r="L99" s="40">
        <v>0.2518423853317191</v>
      </c>
    </row>
    <row r="100" spans="2:12" s="4" customFormat="1" ht="12.75" customHeight="1" x14ac:dyDescent="0.25">
      <c r="B100" s="73"/>
      <c r="C100" s="68" t="s">
        <v>30</v>
      </c>
      <c r="D100" s="35">
        <v>2.189505</v>
      </c>
      <c r="E100" s="40">
        <v>0.10017526387564302</v>
      </c>
      <c r="F100" s="40">
        <v>9.5404955834210936E-2</v>
      </c>
      <c r="G100" s="40">
        <v>1.9922071780962503E-2</v>
      </c>
      <c r="H100" s="66">
        <v>26.752894999999999</v>
      </c>
      <c r="I100" s="40">
        <v>7.3823368467841544E-2</v>
      </c>
      <c r="J100" s="40">
        <v>8.2757543514655918E-2</v>
      </c>
      <c r="K100" s="40">
        <v>7.4312061904945104E-2</v>
      </c>
      <c r="L100" s="40">
        <v>8.0522395033649774E-2</v>
      </c>
    </row>
    <row r="101" spans="2:12" s="4" customFormat="1" ht="12.75" customHeight="1" x14ac:dyDescent="0.25">
      <c r="B101" s="73"/>
      <c r="C101" s="69" t="s">
        <v>31</v>
      </c>
      <c r="D101" s="70">
        <v>3.2621349999999998</v>
      </c>
      <c r="E101" s="71">
        <v>0.12644766879527225</v>
      </c>
      <c r="F101" s="71">
        <v>0.14962889995757878</v>
      </c>
      <c r="G101" s="71">
        <v>5.8445862985816666E-2</v>
      </c>
      <c r="H101" s="72">
        <v>40.040686999999998</v>
      </c>
      <c r="I101" s="71">
        <v>4.132902616107037E-2</v>
      </c>
      <c r="J101" s="71">
        <v>4.8375692977870921E-2</v>
      </c>
      <c r="K101" s="71">
        <v>5.2524944818038044E-2</v>
      </c>
      <c r="L101" s="71">
        <v>5.3050835443867239E-2</v>
      </c>
    </row>
    <row r="102" spans="2:12" s="4" customFormat="1" ht="12.75" customHeight="1" x14ac:dyDescent="0.25">
      <c r="B102" s="73"/>
      <c r="C102" s="74"/>
      <c r="D102" s="78"/>
      <c r="E102" s="75"/>
      <c r="F102" s="75"/>
      <c r="G102" s="75"/>
      <c r="H102" s="76"/>
      <c r="I102" s="75"/>
      <c r="J102" s="75"/>
      <c r="K102" s="75"/>
      <c r="L102" s="79"/>
    </row>
    <row r="103" spans="2:12" x14ac:dyDescent="0.25">
      <c r="C103" s="80" t="s">
        <v>34</v>
      </c>
    </row>
    <row r="104" spans="2:12" ht="44.25" customHeight="1" x14ac:dyDescent="0.25">
      <c r="C104" s="81" t="s">
        <v>35</v>
      </c>
      <c r="D104" s="81"/>
      <c r="E104" s="81"/>
      <c r="F104" s="81"/>
      <c r="G104" s="81"/>
      <c r="H104" s="81"/>
      <c r="I104" s="81"/>
      <c r="J104" s="81"/>
      <c r="K104" s="81"/>
      <c r="L104" s="81"/>
    </row>
    <row r="105" spans="2:12" ht="8.25" customHeight="1" x14ac:dyDescent="0.25">
      <c r="C105" s="81"/>
      <c r="D105" s="81"/>
      <c r="E105" s="81"/>
      <c r="F105" s="81"/>
      <c r="G105" s="81"/>
      <c r="H105" s="81"/>
      <c r="I105" s="81"/>
      <c r="J105" s="81"/>
      <c r="K105" s="81"/>
      <c r="L105" s="81"/>
    </row>
  </sheetData>
  <mergeCells count="32">
    <mergeCell ref="C104:L104"/>
    <mergeCell ref="C105:L105"/>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90753-1A26-4BAC-9D82-B3495030F648}">
  <sheetPr>
    <tabColor rgb="FF0000FF"/>
  </sheetPr>
  <dimension ref="A1:GN108"/>
  <sheetViews>
    <sheetView topLeftCell="A79" zoomScaleNormal="100" workbookViewId="0">
      <selection activeCell="G31" sqref="G31"/>
    </sheetView>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82"/>
  </cols>
  <sheetData>
    <row r="1" spans="1:12" s="2" customFormat="1" x14ac:dyDescent="0.25">
      <c r="A1" s="1"/>
    </row>
    <row r="2" spans="1:12" s="4" customFormat="1" x14ac:dyDescent="0.25">
      <c r="A2" s="1"/>
    </row>
    <row r="3" spans="1:12" s="4" customFormat="1" x14ac:dyDescent="0.25">
      <c r="A3" s="1"/>
    </row>
    <row r="4" spans="1:12" s="4" customFormat="1" ht="24" customHeight="1" x14ac:dyDescent="0.25">
      <c r="A4" s="1"/>
      <c r="C4" s="5" t="s">
        <v>36</v>
      </c>
      <c r="D4" s="6" t="s">
        <v>1</v>
      </c>
      <c r="E4" s="7"/>
      <c r="F4" s="7"/>
      <c r="G4" s="6" t="s">
        <v>2</v>
      </c>
      <c r="H4" s="7"/>
      <c r="I4" s="7"/>
      <c r="J4" s="8"/>
      <c r="K4" s="6" t="s">
        <v>3</v>
      </c>
      <c r="L4" s="8"/>
    </row>
    <row r="5" spans="1:12" s="4" customFormat="1" ht="59.25" customHeight="1" x14ac:dyDescent="0.25">
      <c r="A5" s="1"/>
      <c r="C5" s="9"/>
      <c r="D5" s="10" t="str">
        <f>Date_rbts!D5</f>
        <v>Données brutes  juillet 2023</v>
      </c>
      <c r="E5" s="11" t="str">
        <f>Date_rbts!E5</f>
        <v>Taux de croissance  juil 2023 / juil 2022</v>
      </c>
      <c r="F5" s="12"/>
      <c r="G5" s="13" t="str">
        <f>Date_rbts!G5</f>
        <v>Rappel :
Taux ACM CVS-CJO à fin juillet 2022</v>
      </c>
      <c r="H5" s="14" t="str">
        <f>Date_rbts!H5</f>
        <v>Données brutes aout 2022 - juil 2023</v>
      </c>
      <c r="I5" s="11" t="str">
        <f>Date_rbts!I5</f>
        <v>Taux ACM (aout 2022 - mai 2023 / juin 2021 - juil 2022)</v>
      </c>
      <c r="J5" s="15"/>
      <c r="K5" s="11" t="str">
        <f>Date_rbts!K5</f>
        <v>( janv à juil 2023 ) /
( janv à juil 2022 )</v>
      </c>
      <c r="L5" s="15"/>
    </row>
    <row r="6" spans="1:12" s="4" customFormat="1" ht="36" customHeight="1" x14ac:dyDescent="0.25">
      <c r="A6" s="1"/>
      <c r="C6" s="16"/>
      <c r="D6" s="17"/>
      <c r="E6" s="18" t="s">
        <v>4</v>
      </c>
      <c r="F6" s="18" t="s">
        <v>5</v>
      </c>
      <c r="G6" s="19"/>
      <c r="H6" s="20"/>
      <c r="I6" s="18" t="s">
        <v>4</v>
      </c>
      <c r="J6" s="18" t="s">
        <v>5</v>
      </c>
      <c r="K6" s="18" t="s">
        <v>4</v>
      </c>
      <c r="L6" s="18" t="s">
        <v>5</v>
      </c>
    </row>
    <row r="7" spans="1:12" s="4" customFormat="1" ht="14" x14ac:dyDescent="0.25">
      <c r="A7" s="1"/>
      <c r="C7" s="21" t="s">
        <v>6</v>
      </c>
      <c r="D7" s="22">
        <v>414.24060971749998</v>
      </c>
      <c r="E7" s="23">
        <v>6.8539824905711866E-2</v>
      </c>
      <c r="F7" s="24">
        <v>3.579146176385839E-2</v>
      </c>
      <c r="G7" s="23">
        <v>1.6967851462234007E-2</v>
      </c>
      <c r="H7" s="77">
        <v>5046.9830290330001</v>
      </c>
      <c r="I7" s="23">
        <v>3.3649847488729678E-2</v>
      </c>
      <c r="J7" s="24">
        <v>3.282548340651692E-2</v>
      </c>
      <c r="K7" s="23">
        <v>3.8205995313875585E-2</v>
      </c>
      <c r="L7" s="23">
        <v>3.3775876151172612E-2</v>
      </c>
    </row>
    <row r="8" spans="1:12" s="4" customFormat="1" x14ac:dyDescent="0.25">
      <c r="A8" s="1"/>
      <c r="C8" s="26" t="s">
        <v>7</v>
      </c>
      <c r="D8" s="27">
        <v>258.59412831999998</v>
      </c>
      <c r="E8" s="28">
        <v>6.5509587277649883E-2</v>
      </c>
      <c r="F8" s="29">
        <v>3.2083197399723762E-2</v>
      </c>
      <c r="G8" s="30">
        <v>1.8521183966000443E-3</v>
      </c>
      <c r="H8" s="31">
        <v>3178.3889611130003</v>
      </c>
      <c r="I8" s="32">
        <v>3.0479984057479648E-2</v>
      </c>
      <c r="J8" s="33">
        <v>3.1327891269219865E-2</v>
      </c>
      <c r="K8" s="32">
        <v>3.5922104344622063E-2</v>
      </c>
      <c r="L8" s="32">
        <v>3.2874237133537765E-2</v>
      </c>
    </row>
    <row r="9" spans="1:12" s="4" customFormat="1" x14ac:dyDescent="0.25">
      <c r="A9" s="1"/>
      <c r="C9" s="34" t="s">
        <v>8</v>
      </c>
      <c r="D9" s="35">
        <v>79.643789400000003</v>
      </c>
      <c r="E9" s="36">
        <v>-2.3364167262624802E-2</v>
      </c>
      <c r="F9" s="37">
        <v>1.9596849758717783E-2</v>
      </c>
      <c r="G9" s="38">
        <v>-2.2847771450575927E-3</v>
      </c>
      <c r="H9" s="39">
        <v>1019.4794285400001</v>
      </c>
      <c r="I9" s="40">
        <v>2.6709034694960998E-2</v>
      </c>
      <c r="J9" s="41">
        <v>3.3214971966940121E-2</v>
      </c>
      <c r="K9" s="40">
        <v>3.3297269108767846E-2</v>
      </c>
      <c r="L9" s="40">
        <v>3.7061823703437025E-2</v>
      </c>
    </row>
    <row r="10" spans="1:12" s="4" customFormat="1" x14ac:dyDescent="0.25">
      <c r="A10" s="1"/>
      <c r="C10" s="42" t="s">
        <v>9</v>
      </c>
      <c r="D10" s="35">
        <v>20.037660799999998</v>
      </c>
      <c r="E10" s="36">
        <v>-2.3364167262624802E-2</v>
      </c>
      <c r="F10" s="37">
        <v>-3.3469297082856397E-2</v>
      </c>
      <c r="G10" s="38">
        <v>-2.3265431708093365E-2</v>
      </c>
      <c r="H10" s="39">
        <v>273.80197729000002</v>
      </c>
      <c r="I10" s="40">
        <v>-3.499192955219721E-3</v>
      </c>
      <c r="J10" s="41">
        <v>2.7249614411535283E-3</v>
      </c>
      <c r="K10" s="40">
        <v>-6.9831857204469827E-3</v>
      </c>
      <c r="L10" s="40">
        <v>-4.5851645893830728E-3</v>
      </c>
    </row>
    <row r="11" spans="1:12" s="4" customFormat="1" x14ac:dyDescent="0.25">
      <c r="A11" s="1"/>
      <c r="C11" s="42" t="s">
        <v>10</v>
      </c>
      <c r="D11" s="35">
        <v>44.772785600000006</v>
      </c>
      <c r="E11" s="36">
        <v>4.0896891980100492E-2</v>
      </c>
      <c r="F11" s="37">
        <v>3.7148790828737344E-2</v>
      </c>
      <c r="G11" s="38">
        <v>7.7190501800790123E-3</v>
      </c>
      <c r="H11" s="39">
        <v>570.31294259000003</v>
      </c>
      <c r="I11" s="40">
        <v>3.8904804876895627E-2</v>
      </c>
      <c r="J11" s="41">
        <v>4.5030342617640828E-2</v>
      </c>
      <c r="K11" s="40">
        <v>5.0998016881937724E-2</v>
      </c>
      <c r="L11" s="40">
        <v>5.5505971623407424E-2</v>
      </c>
    </row>
    <row r="12" spans="1:12" s="4" customFormat="1" x14ac:dyDescent="0.25">
      <c r="C12" s="42" t="s">
        <v>11</v>
      </c>
      <c r="D12" s="35">
        <v>13.887506999999999</v>
      </c>
      <c r="E12" s="36">
        <v>6.2862822535175278E-2</v>
      </c>
      <c r="F12" s="37">
        <v>4.8869773387005599E-2</v>
      </c>
      <c r="G12" s="38">
        <v>-4.7685356270046331E-3</v>
      </c>
      <c r="H12" s="39">
        <v>163.81544600000001</v>
      </c>
      <c r="I12" s="40">
        <v>3.5416285546043369E-2</v>
      </c>
      <c r="J12" s="41">
        <v>4.3523328952886686E-2</v>
      </c>
      <c r="K12" s="40">
        <v>3.8541890286639235E-2</v>
      </c>
      <c r="L12" s="40">
        <v>4.4180975860528715E-2</v>
      </c>
    </row>
    <row r="13" spans="1:12" s="4" customFormat="1" x14ac:dyDescent="0.25">
      <c r="C13" s="43" t="s">
        <v>12</v>
      </c>
      <c r="D13" s="35">
        <v>80.274603290000002</v>
      </c>
      <c r="E13" s="36">
        <v>6.0700253780637592E-2</v>
      </c>
      <c r="F13" s="37">
        <v>-1.0574973444793634E-2</v>
      </c>
      <c r="G13" s="38">
        <v>-2.4456152945324661E-2</v>
      </c>
      <c r="H13" s="39">
        <v>950.10218108999982</v>
      </c>
      <c r="I13" s="40">
        <v>1.4212871658262571E-2</v>
      </c>
      <c r="J13" s="41">
        <v>4.4610445902018014E-3</v>
      </c>
      <c r="K13" s="40">
        <v>1.7101057697056721E-2</v>
      </c>
      <c r="L13" s="40">
        <v>1.1682596686817259E-3</v>
      </c>
    </row>
    <row r="14" spans="1:12" s="4" customFormat="1" x14ac:dyDescent="0.25">
      <c r="C14" s="44" t="s">
        <v>13</v>
      </c>
      <c r="D14" s="35">
        <v>18.930127079999998</v>
      </c>
      <c r="E14" s="36">
        <v>2.7186738423876866E-2</v>
      </c>
      <c r="F14" s="37">
        <v>1.1340357347592089E-2</v>
      </c>
      <c r="G14" s="38">
        <v>-1.9065301757295372E-2</v>
      </c>
      <c r="H14" s="39">
        <v>225.4152799</v>
      </c>
      <c r="I14" s="40">
        <v>3.477154092219048E-2</v>
      </c>
      <c r="J14" s="41">
        <v>3.1945821657374918E-2</v>
      </c>
      <c r="K14" s="40">
        <v>4.3812534549656945E-2</v>
      </c>
      <c r="L14" s="40">
        <v>3.4923834536945808E-2</v>
      </c>
    </row>
    <row r="15" spans="1:12" s="4" customFormat="1" x14ac:dyDescent="0.25">
      <c r="C15" s="44" t="s">
        <v>14</v>
      </c>
      <c r="D15" s="35">
        <v>58.06584221</v>
      </c>
      <c r="E15" s="36">
        <v>7.1770823202047973E-2</v>
      </c>
      <c r="F15" s="37">
        <v>-2.1187078201734377E-2</v>
      </c>
      <c r="G15" s="38">
        <v>-2.611445940187973E-2</v>
      </c>
      <c r="H15" s="39">
        <v>687.92291019000015</v>
      </c>
      <c r="I15" s="40">
        <v>3.9548280729004848E-3</v>
      </c>
      <c r="J15" s="41">
        <v>-8.7051714440834482E-3</v>
      </c>
      <c r="K15" s="40">
        <v>4.2175742940058214E-3</v>
      </c>
      <c r="L15" s="40">
        <v>-1.4535115726258097E-2</v>
      </c>
    </row>
    <row r="16" spans="1:12" s="4" customFormat="1" x14ac:dyDescent="0.25">
      <c r="C16" s="45" t="s">
        <v>15</v>
      </c>
      <c r="D16" s="35">
        <v>11.62304363</v>
      </c>
      <c r="E16" s="36">
        <v>1.9448127410760963E-2</v>
      </c>
      <c r="F16" s="37">
        <v>-1.6726603160508446E-2</v>
      </c>
      <c r="G16" s="38">
        <v>-4.5132766336702379E-2</v>
      </c>
      <c r="H16" s="39">
        <v>156.39746648300002</v>
      </c>
      <c r="I16" s="40">
        <v>4.0489343429024327E-3</v>
      </c>
      <c r="J16" s="41">
        <v>9.8512959500325348E-3</v>
      </c>
      <c r="K16" s="40">
        <v>2.064605303763245E-2</v>
      </c>
      <c r="L16" s="40">
        <v>2.5210835715108848E-2</v>
      </c>
    </row>
    <row r="17" spans="1:20" s="4" customFormat="1" x14ac:dyDescent="0.25">
      <c r="C17" s="34" t="s">
        <v>16</v>
      </c>
      <c r="D17" s="35">
        <v>25.798033000000004</v>
      </c>
      <c r="E17" s="36">
        <v>9.363779422212537E-2</v>
      </c>
      <c r="F17" s="37">
        <v>8.0993369022580808E-2</v>
      </c>
      <c r="G17" s="46">
        <v>7.6667825541345103E-2</v>
      </c>
      <c r="H17" s="39">
        <v>311.99358700000005</v>
      </c>
      <c r="I17" s="47">
        <v>7.0823707362741795E-2</v>
      </c>
      <c r="J17" s="41">
        <v>6.7400053117811387E-2</v>
      </c>
      <c r="K17" s="40">
        <v>7.3680671242012163E-2</v>
      </c>
      <c r="L17" s="40">
        <v>6.6516480424557045E-2</v>
      </c>
    </row>
    <row r="18" spans="1:20" s="4" customFormat="1" x14ac:dyDescent="0.25">
      <c r="C18" s="34" t="s">
        <v>17</v>
      </c>
      <c r="D18" s="35">
        <v>55.924384999999994</v>
      </c>
      <c r="E18" s="36">
        <v>0.11308075440417586</v>
      </c>
      <c r="F18" s="37">
        <v>8.7938734878949987E-2</v>
      </c>
      <c r="G18" s="38">
        <v>1.8554763659597295E-2</v>
      </c>
      <c r="H18" s="39">
        <v>682.6377930000001</v>
      </c>
      <c r="I18" s="40">
        <v>4.4244252212566337E-2</v>
      </c>
      <c r="J18" s="41">
        <v>5.2131607942895286E-2</v>
      </c>
      <c r="K18" s="40">
        <v>4.9649709387497687E-2</v>
      </c>
      <c r="L18" s="40">
        <v>5.3632515376123013E-2</v>
      </c>
    </row>
    <row r="19" spans="1:20" s="4" customFormat="1" x14ac:dyDescent="0.25">
      <c r="A19" s="2"/>
      <c r="C19" s="42" t="s">
        <v>18</v>
      </c>
      <c r="D19" s="35">
        <v>34.874468</v>
      </c>
      <c r="E19" s="36">
        <v>0.10265119965696035</v>
      </c>
      <c r="F19" s="37">
        <v>7.9192570821546848E-2</v>
      </c>
      <c r="G19" s="38">
        <v>3.2652549249362339E-2</v>
      </c>
      <c r="H19" s="39">
        <v>429.69611700000002</v>
      </c>
      <c r="I19" s="40">
        <v>5.3393170266972989E-2</v>
      </c>
      <c r="J19" s="41">
        <v>5.9413893715869692E-2</v>
      </c>
      <c r="K19" s="40">
        <v>6.0165566519128966E-2</v>
      </c>
      <c r="L19" s="40">
        <v>6.2423544506417405E-2</v>
      </c>
    </row>
    <row r="20" spans="1:20" s="4" customFormat="1" x14ac:dyDescent="0.25">
      <c r="A20" s="2"/>
      <c r="C20" s="42" t="s">
        <v>19</v>
      </c>
      <c r="D20" s="35">
        <v>21.049917000000001</v>
      </c>
      <c r="E20" s="36">
        <v>0.1308010524173211</v>
      </c>
      <c r="F20" s="37">
        <v>0.1023375656482135</v>
      </c>
      <c r="G20" s="38">
        <v>-4.0601739813285187E-3</v>
      </c>
      <c r="H20" s="39">
        <v>252.94167599999997</v>
      </c>
      <c r="I20" s="40">
        <v>2.9061117489257882E-2</v>
      </c>
      <c r="J20" s="41">
        <v>4.0019120690041099E-2</v>
      </c>
      <c r="K20" s="40">
        <v>3.1838253283813067E-2</v>
      </c>
      <c r="L20" s="40">
        <v>3.8988220900550985E-2</v>
      </c>
    </row>
    <row r="21" spans="1:20" s="4" customFormat="1" x14ac:dyDescent="0.25">
      <c r="C21" s="48" t="s">
        <v>20</v>
      </c>
      <c r="D21" s="27">
        <v>155.6464813975</v>
      </c>
      <c r="E21" s="28">
        <v>7.36126078513617E-2</v>
      </c>
      <c r="F21" s="29">
        <v>4.208984906104285E-2</v>
      </c>
      <c r="G21" s="49">
        <v>4.3907995300263458E-2</v>
      </c>
      <c r="H21" s="31">
        <v>1868.5940679199998</v>
      </c>
      <c r="I21" s="32">
        <v>3.9086666063369524E-2</v>
      </c>
      <c r="J21" s="33">
        <v>3.5387049962568362E-2</v>
      </c>
      <c r="K21" s="32">
        <v>4.2163760092702063E-2</v>
      </c>
      <c r="L21" s="32">
        <v>3.5305531626683484E-2</v>
      </c>
    </row>
    <row r="22" spans="1:20" s="4" customFormat="1" ht="12.75" customHeight="1" x14ac:dyDescent="0.25">
      <c r="C22" s="50" t="s">
        <v>21</v>
      </c>
      <c r="D22" s="35">
        <v>117.87498739750001</v>
      </c>
      <c r="E22" s="36">
        <v>8.470253781313497E-2</v>
      </c>
      <c r="F22" s="37">
        <v>4.7823574149993497E-2</v>
      </c>
      <c r="G22" s="38">
        <v>5.8870141760966721E-2</v>
      </c>
      <c r="H22" s="39">
        <v>1412.7319829200003</v>
      </c>
      <c r="I22" s="40">
        <v>4.7665554792315712E-2</v>
      </c>
      <c r="J22" s="41">
        <v>4.212514429547265E-2</v>
      </c>
      <c r="K22" s="40">
        <v>5.2556609676858823E-2</v>
      </c>
      <c r="L22" s="40">
        <v>4.3615454917995455E-2</v>
      </c>
    </row>
    <row r="23" spans="1:20" s="4" customFormat="1" ht="12.75" customHeight="1" x14ac:dyDescent="0.25">
      <c r="C23" s="51" t="s">
        <v>22</v>
      </c>
      <c r="D23" s="35">
        <v>110.4662643975</v>
      </c>
      <c r="E23" s="36">
        <v>9.2351403467613169E-2</v>
      </c>
      <c r="F23" s="37">
        <v>5.1192993105913409E-2</v>
      </c>
      <c r="G23" s="38">
        <v>7.4912125147689412E-2</v>
      </c>
      <c r="H23" s="39">
        <v>1320.0948259199999</v>
      </c>
      <c r="I23" s="40">
        <v>6.1100141511012618E-2</v>
      </c>
      <c r="J23" s="41">
        <v>5.4785911226098882E-2</v>
      </c>
      <c r="K23" s="40">
        <v>6.3919010476215288E-2</v>
      </c>
      <c r="L23" s="40">
        <v>5.3767158614054011E-2</v>
      </c>
    </row>
    <row r="24" spans="1:20" s="4" customFormat="1" ht="12.75" customHeight="1" x14ac:dyDescent="0.25">
      <c r="A24" s="2"/>
      <c r="C24" s="44" t="s">
        <v>23</v>
      </c>
      <c r="D24" s="52">
        <v>7.4087230000000002</v>
      </c>
      <c r="E24" s="36">
        <v>-1.7839819049873862E-2</v>
      </c>
      <c r="F24" s="37">
        <v>1.2994986599776936E-3</v>
      </c>
      <c r="G24" s="38">
        <v>-0.10197644612151902</v>
      </c>
      <c r="H24" s="39">
        <v>92.637157000000002</v>
      </c>
      <c r="I24" s="40">
        <v>-0.11246472803686836</v>
      </c>
      <c r="J24" s="41">
        <v>-0.10982427276376638</v>
      </c>
      <c r="K24" s="40">
        <v>-9.1165588259476404E-2</v>
      </c>
      <c r="L24" s="40">
        <v>-8.526133548493664E-2</v>
      </c>
    </row>
    <row r="25" spans="1:20" s="4" customFormat="1" ht="12.75" customHeight="1" x14ac:dyDescent="0.25">
      <c r="C25" s="50" t="s">
        <v>24</v>
      </c>
      <c r="D25" s="35">
        <v>37.771493999999997</v>
      </c>
      <c r="E25" s="36">
        <v>4.0416817957726892E-2</v>
      </c>
      <c r="F25" s="37">
        <v>2.4714921914243071E-2</v>
      </c>
      <c r="G25" s="38">
        <v>1.3676382926806063E-3</v>
      </c>
      <c r="H25" s="39">
        <v>455.86208499999998</v>
      </c>
      <c r="I25" s="40">
        <v>1.3370689978730477E-2</v>
      </c>
      <c r="J25" s="41">
        <v>1.5129194619506015E-2</v>
      </c>
      <c r="K25" s="40">
        <v>1.1353707578475536E-2</v>
      </c>
      <c r="L25" s="40">
        <v>1.019756190324772E-2</v>
      </c>
    </row>
    <row r="26" spans="1:20" s="4" customFormat="1" ht="12.75" customHeight="1" x14ac:dyDescent="0.25">
      <c r="C26" s="83" t="s">
        <v>25</v>
      </c>
      <c r="D26" s="84">
        <v>358.31622471749995</v>
      </c>
      <c r="E26" s="85">
        <v>6.1907678474211192E-2</v>
      </c>
      <c r="F26" s="86">
        <v>2.7944967484637262E-2</v>
      </c>
      <c r="G26" s="57">
        <v>1.6723966783413147E-2</v>
      </c>
      <c r="H26" s="87">
        <v>4364.3452360329993</v>
      </c>
      <c r="I26" s="88">
        <v>3.2012161955979446E-2</v>
      </c>
      <c r="J26" s="89">
        <v>2.9853077973666986E-2</v>
      </c>
      <c r="K26" s="88">
        <v>3.6427792686769322E-2</v>
      </c>
      <c r="L26" s="88">
        <v>3.0724327251692607E-2</v>
      </c>
    </row>
    <row r="27" spans="1:20" s="4" customFormat="1" ht="12.75" hidden="1" customHeight="1" x14ac:dyDescent="0.25">
      <c r="C27" s="34"/>
      <c r="D27" s="35"/>
      <c r="E27" s="36"/>
      <c r="F27" s="37"/>
      <c r="G27" s="61"/>
      <c r="H27" s="39"/>
      <c r="I27" s="40"/>
      <c r="J27" s="41"/>
      <c r="K27" s="40"/>
      <c r="L27" s="40"/>
    </row>
    <row r="28" spans="1:20" s="4" customFormat="1" ht="12.75" hidden="1" customHeight="1" x14ac:dyDescent="0.25">
      <c r="C28" s="34"/>
      <c r="D28" s="35"/>
      <c r="E28" s="36"/>
      <c r="F28" s="37"/>
      <c r="G28" s="61"/>
      <c r="H28" s="39"/>
      <c r="I28" s="40"/>
      <c r="J28" s="41"/>
      <c r="K28" s="40"/>
      <c r="L28" s="40"/>
    </row>
    <row r="29" spans="1:20" s="4" customFormat="1" ht="12.75" hidden="1" customHeight="1" x14ac:dyDescent="0.25">
      <c r="C29" s="34"/>
      <c r="D29" s="35"/>
      <c r="E29" s="36"/>
      <c r="F29" s="37"/>
      <c r="G29" s="61"/>
      <c r="H29" s="39"/>
      <c r="I29" s="40"/>
      <c r="J29" s="41"/>
      <c r="K29" s="40"/>
      <c r="L29" s="40"/>
    </row>
    <row r="30" spans="1:20" s="4" customFormat="1" ht="12.75" hidden="1" customHeight="1" x14ac:dyDescent="0.25">
      <c r="C30" s="62"/>
      <c r="D30" s="22"/>
      <c r="E30" s="63"/>
      <c r="F30" s="63"/>
      <c r="G30" s="63"/>
      <c r="H30" s="64"/>
      <c r="I30" s="63"/>
      <c r="J30" s="63"/>
      <c r="K30" s="63"/>
      <c r="L30" s="63"/>
    </row>
    <row r="31" spans="1:20" s="4" customFormat="1" ht="12.75" hidden="1" customHeight="1" x14ac:dyDescent="0.25">
      <c r="C31" s="50"/>
      <c r="D31" s="65"/>
      <c r="E31" s="40"/>
      <c r="F31" s="40"/>
      <c r="G31" s="40"/>
      <c r="H31" s="66"/>
      <c r="I31" s="40"/>
      <c r="J31" s="40"/>
      <c r="K31" s="40"/>
      <c r="L31" s="40"/>
      <c r="M31" s="67"/>
      <c r="N31" s="67"/>
      <c r="O31" s="67"/>
      <c r="P31" s="67"/>
      <c r="Q31" s="67"/>
      <c r="R31" s="67"/>
      <c r="S31" s="67"/>
      <c r="T31" s="67"/>
    </row>
    <row r="32" spans="1:20" s="4" customFormat="1" ht="12.75" hidden="1" customHeight="1" x14ac:dyDescent="0.25">
      <c r="C32" s="68"/>
      <c r="D32" s="35"/>
      <c r="E32" s="40"/>
      <c r="F32" s="40"/>
      <c r="G32" s="40"/>
      <c r="H32" s="66"/>
      <c r="I32" s="40"/>
      <c r="J32" s="40"/>
      <c r="K32" s="40"/>
      <c r="L32" s="40"/>
      <c r="M32" s="67"/>
      <c r="N32" s="67"/>
      <c r="O32" s="67"/>
      <c r="P32" s="67"/>
      <c r="Q32" s="67"/>
      <c r="R32" s="67"/>
      <c r="S32" s="67"/>
      <c r="T32" s="67"/>
    </row>
    <row r="33" spans="2:20" s="4" customFormat="1" ht="12.75" hidden="1" customHeight="1" x14ac:dyDescent="0.25">
      <c r="C33" s="68"/>
      <c r="D33" s="35"/>
      <c r="E33" s="40"/>
      <c r="F33" s="40"/>
      <c r="G33" s="40"/>
      <c r="H33" s="66"/>
      <c r="I33" s="40"/>
      <c r="J33" s="40"/>
      <c r="K33" s="40"/>
      <c r="L33" s="40"/>
      <c r="M33" s="67"/>
      <c r="N33" s="67"/>
      <c r="O33" s="67"/>
      <c r="P33" s="67"/>
      <c r="Q33" s="67"/>
      <c r="R33" s="67"/>
      <c r="S33" s="67"/>
      <c r="T33" s="67"/>
    </row>
    <row r="34" spans="2:20" s="4" customFormat="1" ht="12.75" hidden="1" customHeight="1" x14ac:dyDescent="0.25">
      <c r="C34" s="68"/>
      <c r="D34" s="35"/>
      <c r="E34" s="40"/>
      <c r="F34" s="40"/>
      <c r="G34" s="40"/>
      <c r="H34" s="66"/>
      <c r="I34" s="40"/>
      <c r="J34" s="40"/>
      <c r="K34" s="40"/>
      <c r="L34" s="40"/>
      <c r="M34" s="67"/>
      <c r="N34" s="67"/>
      <c r="O34" s="67"/>
      <c r="P34" s="67"/>
      <c r="Q34" s="67"/>
      <c r="R34" s="67"/>
      <c r="S34" s="67"/>
      <c r="T34" s="67"/>
    </row>
    <row r="35" spans="2:20" s="4" customFormat="1" ht="12.75" hidden="1" customHeight="1" x14ac:dyDescent="0.25">
      <c r="C35" s="50"/>
      <c r="D35" s="35"/>
      <c r="E35" s="40"/>
      <c r="F35" s="40"/>
      <c r="G35" s="40"/>
      <c r="H35" s="66"/>
      <c r="I35" s="40"/>
      <c r="J35" s="40"/>
      <c r="K35" s="40"/>
      <c r="L35" s="40"/>
      <c r="M35" s="67"/>
      <c r="N35" s="67"/>
      <c r="O35" s="67"/>
      <c r="P35" s="67"/>
      <c r="Q35" s="67"/>
      <c r="R35" s="67"/>
      <c r="S35" s="67"/>
      <c r="T35" s="67"/>
    </row>
    <row r="36" spans="2:20" s="4" customFormat="1" ht="12.75" hidden="1" customHeight="1" x14ac:dyDescent="0.25">
      <c r="C36" s="69"/>
      <c r="D36" s="70"/>
      <c r="E36" s="71"/>
      <c r="F36" s="71"/>
      <c r="G36" s="71"/>
      <c r="H36" s="72"/>
      <c r="I36" s="71"/>
      <c r="J36" s="71"/>
      <c r="K36" s="71"/>
      <c r="L36" s="71"/>
      <c r="M36" s="67"/>
      <c r="N36" s="67"/>
      <c r="O36" s="67"/>
      <c r="P36" s="67"/>
      <c r="Q36" s="67"/>
      <c r="R36" s="67"/>
      <c r="S36" s="67"/>
      <c r="T36" s="67"/>
    </row>
    <row r="37" spans="2:20" s="4" customFormat="1" ht="12.75" customHeight="1" x14ac:dyDescent="0.25">
      <c r="B37" s="73"/>
      <c r="C37" s="74"/>
      <c r="D37" s="78"/>
      <c r="E37" s="75"/>
      <c r="F37" s="75"/>
      <c r="G37" s="75"/>
      <c r="H37" s="76"/>
      <c r="I37" s="75"/>
      <c r="J37" s="75"/>
      <c r="K37" s="75"/>
      <c r="L37" s="75"/>
    </row>
    <row r="38" spans="2:20" s="4" customFormat="1" ht="29.25" customHeight="1" x14ac:dyDescent="0.25">
      <c r="B38" s="73"/>
      <c r="C38" s="5" t="s">
        <v>37</v>
      </c>
      <c r="D38" s="6" t="s">
        <v>1</v>
      </c>
      <c r="E38" s="7"/>
      <c r="F38" s="7"/>
      <c r="G38" s="6" t="s">
        <v>2</v>
      </c>
      <c r="H38" s="7"/>
      <c r="I38" s="7"/>
      <c r="J38" s="8"/>
      <c r="K38" s="6" t="s">
        <v>3</v>
      </c>
      <c r="L38" s="8"/>
    </row>
    <row r="39" spans="2:20" s="4" customFormat="1" ht="47.25" customHeight="1" x14ac:dyDescent="0.25">
      <c r="B39" s="73"/>
      <c r="C39" s="9"/>
      <c r="D39" s="10" t="str">
        <f>D5</f>
        <v>Données brutes  juillet 2023</v>
      </c>
      <c r="E39" s="11" t="str">
        <f>E5</f>
        <v>Taux de croissance  juil 2023 / juil 2022</v>
      </c>
      <c r="F39" s="15"/>
      <c r="G39" s="13" t="str">
        <f>G5</f>
        <v>Rappel :
Taux ACM CVS-CJO à fin juillet 2022</v>
      </c>
      <c r="H39" s="14" t="str">
        <f>H5</f>
        <v>Données brutes aout 2022 - juil 2023</v>
      </c>
      <c r="I39" s="11" t="str">
        <f>I5</f>
        <v>Taux ACM (aout 2022 - mai 2023 / juin 2021 - juil 2022)</v>
      </c>
      <c r="J39" s="15"/>
      <c r="K39" s="11" t="str">
        <f>K5</f>
        <v>( janv à juil 2023 ) /
( janv à juil 2022 )</v>
      </c>
      <c r="L39" s="15"/>
    </row>
    <row r="40" spans="2:20" s="4" customFormat="1" ht="40.5" customHeight="1" x14ac:dyDescent="0.25">
      <c r="B40" s="73"/>
      <c r="C40" s="16"/>
      <c r="D40" s="17"/>
      <c r="E40" s="18" t="s">
        <v>4</v>
      </c>
      <c r="F40" s="18" t="s">
        <v>5</v>
      </c>
      <c r="G40" s="19"/>
      <c r="H40" s="20"/>
      <c r="I40" s="18" t="s">
        <v>4</v>
      </c>
      <c r="J40" s="18" t="s">
        <v>5</v>
      </c>
      <c r="K40" s="18" t="s">
        <v>4</v>
      </c>
      <c r="L40" s="18" t="s">
        <v>5</v>
      </c>
    </row>
    <row r="41" spans="2:20" s="4" customFormat="1" ht="12.75" customHeight="1" x14ac:dyDescent="0.25">
      <c r="B41" s="73"/>
      <c r="C41" s="21" t="s">
        <v>6</v>
      </c>
      <c r="D41" s="22">
        <v>196.79480457850002</v>
      </c>
      <c r="E41" s="23">
        <v>-4.6237434767642749E-2</v>
      </c>
      <c r="F41" s="24">
        <v>-2.4300877827717615E-2</v>
      </c>
      <c r="G41" s="23">
        <v>-3.0145189510100145E-3</v>
      </c>
      <c r="H41" s="77">
        <v>2391.2365473220002</v>
      </c>
      <c r="I41" s="23">
        <v>1.2310776585935379E-3</v>
      </c>
      <c r="J41" s="24">
        <v>8.5810418818708101E-3</v>
      </c>
      <c r="K41" s="23">
        <v>2.4704673841100533E-3</v>
      </c>
      <c r="L41" s="23">
        <v>6.0791917057108069E-3</v>
      </c>
    </row>
    <row r="42" spans="2:20" s="4" customFormat="1" ht="12.75" customHeight="1" x14ac:dyDescent="0.25">
      <c r="B42" s="73"/>
      <c r="C42" s="26" t="s">
        <v>7</v>
      </c>
      <c r="D42" s="27">
        <v>117.23303435600002</v>
      </c>
      <c r="E42" s="28">
        <v>-5.82576578365257E-2</v>
      </c>
      <c r="F42" s="29">
        <v>-2.5432087046833529E-2</v>
      </c>
      <c r="G42" s="30">
        <v>-2.4156412963884377E-2</v>
      </c>
      <c r="H42" s="31">
        <v>1419.530550572</v>
      </c>
      <c r="I42" s="32">
        <v>-2.6424762789961642E-3</v>
      </c>
      <c r="J42" s="33">
        <v>7.1559972212758005E-3</v>
      </c>
      <c r="K42" s="32">
        <v>1.2512789764558274E-3</v>
      </c>
      <c r="L42" s="32">
        <v>7.3789956049366001E-3</v>
      </c>
    </row>
    <row r="43" spans="2:20" s="4" customFormat="1" ht="12.75" customHeight="1" x14ac:dyDescent="0.25">
      <c r="B43" s="73"/>
      <c r="C43" s="34" t="s">
        <v>8</v>
      </c>
      <c r="D43" s="35">
        <v>36.997817140000002</v>
      </c>
      <c r="E43" s="36">
        <v>-8.6536332064451549E-2</v>
      </c>
      <c r="F43" s="37">
        <v>-2.0564289731829444E-2</v>
      </c>
      <c r="G43" s="38">
        <v>-2.4902752955632157E-2</v>
      </c>
      <c r="H43" s="39">
        <v>451.27770740999995</v>
      </c>
      <c r="I43" s="40">
        <v>-2.8128032271959036E-3</v>
      </c>
      <c r="J43" s="41">
        <v>1.4695036246154425E-2</v>
      </c>
      <c r="K43" s="40">
        <v>5.4674611058438405E-3</v>
      </c>
      <c r="L43" s="40">
        <v>2.0691071532601857E-2</v>
      </c>
    </row>
    <row r="44" spans="2:20" s="4" customFormat="1" ht="12.75" customHeight="1" x14ac:dyDescent="0.25">
      <c r="B44" s="73"/>
      <c r="C44" s="42" t="s">
        <v>9</v>
      </c>
      <c r="D44" s="35">
        <v>10.075934740000001</v>
      </c>
      <c r="E44" s="36">
        <v>-7.328691373261198E-2</v>
      </c>
      <c r="F44" s="37">
        <v>-2.8969280956731458E-2</v>
      </c>
      <c r="G44" s="38">
        <v>-7.4598974236067428E-2</v>
      </c>
      <c r="H44" s="39">
        <v>127.60006920000001</v>
      </c>
      <c r="I44" s="40">
        <v>-2.4999806625703114E-2</v>
      </c>
      <c r="J44" s="41">
        <v>-1.0596023317056114E-2</v>
      </c>
      <c r="K44" s="40">
        <v>-1.8018825101846492E-2</v>
      </c>
      <c r="L44" s="40">
        <v>-9.4605036093400319E-3</v>
      </c>
    </row>
    <row r="45" spans="2:20" s="4" customFormat="1" ht="12.75" customHeight="1" x14ac:dyDescent="0.25">
      <c r="B45" s="73"/>
      <c r="C45" s="42" t="s">
        <v>10</v>
      </c>
      <c r="D45" s="35">
        <v>21.279413399999999</v>
      </c>
      <c r="E45" s="36">
        <v>-9.2411789469001415E-2</v>
      </c>
      <c r="F45" s="37">
        <v>-1.9340093635110911E-2</v>
      </c>
      <c r="G45" s="38">
        <v>-3.3667172115187105E-3</v>
      </c>
      <c r="H45" s="39">
        <v>254.99404348999997</v>
      </c>
      <c r="I45" s="40">
        <v>6.1406995153732158E-3</v>
      </c>
      <c r="J45" s="41">
        <v>2.4650101248265388E-2</v>
      </c>
      <c r="K45" s="40">
        <v>1.6867844544457E-2</v>
      </c>
      <c r="L45" s="40">
        <v>3.5008316986981702E-2</v>
      </c>
    </row>
    <row r="46" spans="2:20" s="4" customFormat="1" ht="12.75" customHeight="1" x14ac:dyDescent="0.25">
      <c r="B46" s="73"/>
      <c r="C46" s="42" t="s">
        <v>11</v>
      </c>
      <c r="D46" s="35">
        <v>5.4955420000000004</v>
      </c>
      <c r="E46" s="36">
        <v>-9.0761509335940738E-2</v>
      </c>
      <c r="F46" s="37">
        <v>-1.36998110843779E-2</v>
      </c>
      <c r="G46" s="38">
        <v>-4.5526479609770965E-3</v>
      </c>
      <c r="H46" s="39">
        <v>66.97751199999999</v>
      </c>
      <c r="I46" s="40">
        <v>4.72137582277532E-3</v>
      </c>
      <c r="J46" s="41">
        <v>2.4465167549546418E-2</v>
      </c>
      <c r="K46" s="40">
        <v>5.1788176890779081E-3</v>
      </c>
      <c r="L46" s="40">
        <v>2.2578344512513171E-2</v>
      </c>
    </row>
    <row r="47" spans="2:20" s="4" customFormat="1" ht="12.75" customHeight="1" x14ac:dyDescent="0.25">
      <c r="B47" s="73"/>
      <c r="C47" s="43" t="s">
        <v>12</v>
      </c>
      <c r="D47" s="35">
        <v>49.80601326</v>
      </c>
      <c r="E47" s="36">
        <v>-4.7294612301467809E-2</v>
      </c>
      <c r="F47" s="37">
        <v>-4.7969351014051975E-2</v>
      </c>
      <c r="G47" s="38">
        <v>-4.33027285461135E-2</v>
      </c>
      <c r="H47" s="39">
        <v>596.29475060999994</v>
      </c>
      <c r="I47" s="40">
        <v>-1.3099819081094255E-2</v>
      </c>
      <c r="J47" s="41">
        <v>-1.0832273062114428E-2</v>
      </c>
      <c r="K47" s="40">
        <v>-1.3833274906643989E-2</v>
      </c>
      <c r="L47" s="40">
        <v>-1.6625141148689959E-2</v>
      </c>
    </row>
    <row r="48" spans="2:20" s="4" customFormat="1" ht="12.75" customHeight="1" x14ac:dyDescent="0.25">
      <c r="B48" s="73"/>
      <c r="C48" s="44" t="s">
        <v>13</v>
      </c>
      <c r="D48" s="35">
        <v>9.2502123800000007</v>
      </c>
      <c r="E48" s="36">
        <v>-9.877675500370342E-2</v>
      </c>
      <c r="F48" s="37">
        <v>5.3893323421916328E-3</v>
      </c>
      <c r="G48" s="38">
        <v>-2.5605723221475807E-2</v>
      </c>
      <c r="H48" s="39">
        <v>122.49173277</v>
      </c>
      <c r="I48" s="40">
        <v>3.7739330111796754E-4</v>
      </c>
      <c r="J48" s="41">
        <v>1.3902225944188773E-2</v>
      </c>
      <c r="K48" s="40">
        <v>1.3815063814419437E-2</v>
      </c>
      <c r="L48" s="40">
        <v>2.8227378846810147E-2</v>
      </c>
    </row>
    <row r="49" spans="2:12" s="4" customFormat="1" ht="12.75" customHeight="1" x14ac:dyDescent="0.25">
      <c r="B49" s="73"/>
      <c r="C49" s="44" t="s">
        <v>14</v>
      </c>
      <c r="D49" s="35">
        <v>39.416014880000006</v>
      </c>
      <c r="E49" s="36">
        <v>-3.4997882328428376E-2</v>
      </c>
      <c r="F49" s="37">
        <v>-6.4627564669611171E-2</v>
      </c>
      <c r="G49" s="38">
        <v>-4.8613060166691979E-2</v>
      </c>
      <c r="H49" s="39">
        <v>459.39978683999993</v>
      </c>
      <c r="I49" s="40">
        <v>-1.8676632431013918E-2</v>
      </c>
      <c r="J49" s="41">
        <v>-1.9604633082291323E-2</v>
      </c>
      <c r="K49" s="40">
        <v>-2.3886607983407915E-2</v>
      </c>
      <c r="L49" s="40">
        <v>-3.1517295510292587E-2</v>
      </c>
    </row>
    <row r="50" spans="2:12" s="4" customFormat="1" ht="12.75" customHeight="1" x14ac:dyDescent="0.25">
      <c r="B50" s="73"/>
      <c r="C50" s="45" t="s">
        <v>15</v>
      </c>
      <c r="D50" s="35">
        <v>5.681457956</v>
      </c>
      <c r="E50" s="36">
        <v>-0.16681260359018268</v>
      </c>
      <c r="F50" s="37">
        <v>-8.9965614759872636E-2</v>
      </c>
      <c r="G50" s="38">
        <v>-8.7303651800560322E-2</v>
      </c>
      <c r="H50" s="39">
        <v>74.934484552000001</v>
      </c>
      <c r="I50" s="40">
        <v>-3.7178757861672684E-2</v>
      </c>
      <c r="J50" s="41">
        <v>-1.765494436035342E-2</v>
      </c>
      <c r="K50" s="40">
        <v>-1.4298641561473202E-2</v>
      </c>
      <c r="L50" s="40">
        <v>5.4933296825587785E-3</v>
      </c>
    </row>
    <row r="51" spans="2:12" s="4" customFormat="1" ht="12.75" customHeight="1" x14ac:dyDescent="0.25">
      <c r="B51" s="73"/>
      <c r="C51" s="34" t="s">
        <v>16</v>
      </c>
      <c r="D51" s="35">
        <v>13.035907999999999</v>
      </c>
      <c r="E51" s="36">
        <v>-1.3557624691138748E-2</v>
      </c>
      <c r="F51" s="37">
        <v>2.0145042631365628E-2</v>
      </c>
      <c r="G51" s="46">
        <v>7.797096660401448E-2</v>
      </c>
      <c r="H51" s="39">
        <v>162.81878000000003</v>
      </c>
      <c r="I51" s="47">
        <v>2.4181707626641291E-2</v>
      </c>
      <c r="J51" s="41">
        <v>3.4106979790732295E-2</v>
      </c>
      <c r="K51" s="40">
        <v>3.3284790466646008E-2</v>
      </c>
      <c r="L51" s="40">
        <v>3.7426528730013064E-2</v>
      </c>
    </row>
    <row r="52" spans="2:12" s="4" customFormat="1" ht="12.75" customHeight="1" x14ac:dyDescent="0.25">
      <c r="B52" s="73"/>
      <c r="C52" s="34" t="s">
        <v>17</v>
      </c>
      <c r="D52" s="35">
        <v>9.5834899999999994</v>
      </c>
      <c r="E52" s="36">
        <v>2.7996812010524952E-2</v>
      </c>
      <c r="F52" s="37">
        <v>5.8495058179535153E-2</v>
      </c>
      <c r="G52" s="38">
        <v>-1.5856766134358491E-2</v>
      </c>
      <c r="H52" s="39">
        <v>106.46872399999999</v>
      </c>
      <c r="I52" s="40">
        <v>4.1203610984731132E-2</v>
      </c>
      <c r="J52" s="41">
        <v>5.3143450545426907E-2</v>
      </c>
      <c r="K52" s="40">
        <v>3.5799676773344391E-2</v>
      </c>
      <c r="L52" s="40">
        <v>4.4079957119945723E-2</v>
      </c>
    </row>
    <row r="53" spans="2:12" s="4" customFormat="1" ht="12.75" customHeight="1" x14ac:dyDescent="0.25">
      <c r="B53" s="73"/>
      <c r="C53" s="42" t="s">
        <v>18</v>
      </c>
      <c r="D53" s="35">
        <v>6.3027100000000003</v>
      </c>
      <c r="E53" s="36">
        <v>5.1404765086217274E-2</v>
      </c>
      <c r="F53" s="37">
        <v>4.7465145276534004E-2</v>
      </c>
      <c r="G53" s="38">
        <v>6.7137175169360575E-3</v>
      </c>
      <c r="H53" s="39">
        <v>67.874594000000002</v>
      </c>
      <c r="I53" s="40">
        <v>6.9025671968357294E-2</v>
      </c>
      <c r="J53" s="41">
        <v>7.4377813709071594E-2</v>
      </c>
      <c r="K53" s="40">
        <v>6.0439984738002606E-2</v>
      </c>
      <c r="L53" s="40">
        <v>5.9415753525268178E-2</v>
      </c>
    </row>
    <row r="54" spans="2:12" s="4" customFormat="1" ht="12.75" customHeight="1" x14ac:dyDescent="0.25">
      <c r="B54" s="73"/>
      <c r="C54" s="42" t="s">
        <v>19</v>
      </c>
      <c r="D54" s="35">
        <v>3.28078</v>
      </c>
      <c r="E54" s="36">
        <v>-1.4167670043441438E-2</v>
      </c>
      <c r="F54" s="37">
        <v>7.7947047410601433E-2</v>
      </c>
      <c r="G54" s="38">
        <v>-5.0963814767502447E-2</v>
      </c>
      <c r="H54" s="39">
        <v>38.59413</v>
      </c>
      <c r="I54" s="40">
        <v>-4.3671589727798388E-3</v>
      </c>
      <c r="J54" s="41">
        <v>1.8107338159345732E-2</v>
      </c>
      <c r="K54" s="40">
        <v>-5.7942075158775586E-3</v>
      </c>
      <c r="L54" s="40">
        <v>1.8090153100435158E-2</v>
      </c>
    </row>
    <row r="55" spans="2:12" s="4" customFormat="1" ht="12.75" customHeight="1" x14ac:dyDescent="0.25">
      <c r="B55" s="73"/>
      <c r="C55" s="48" t="s">
        <v>20</v>
      </c>
      <c r="D55" s="27">
        <v>79.561770222500002</v>
      </c>
      <c r="E55" s="28">
        <v>-2.7955929417404435E-2</v>
      </c>
      <c r="F55" s="29">
        <v>-2.2637493071664183E-2</v>
      </c>
      <c r="G55" s="49">
        <v>2.9783898878759985E-2</v>
      </c>
      <c r="H55" s="31">
        <v>971.70599674999994</v>
      </c>
      <c r="I55" s="32">
        <v>6.9442063609288507E-3</v>
      </c>
      <c r="J55" s="33">
        <v>1.0675981902493747E-2</v>
      </c>
      <c r="K55" s="32">
        <v>4.2781062176930895E-3</v>
      </c>
      <c r="L55" s="32">
        <v>4.1942622096695636E-3</v>
      </c>
    </row>
    <row r="56" spans="2:12" s="4" customFormat="1" ht="12.75" customHeight="1" x14ac:dyDescent="0.25">
      <c r="B56" s="73"/>
      <c r="C56" s="50" t="s">
        <v>21</v>
      </c>
      <c r="D56" s="35">
        <v>59.603647222500001</v>
      </c>
      <c r="E56" s="36">
        <v>-6.1339088928904495E-3</v>
      </c>
      <c r="F56" s="37">
        <v>-8.2060548726209381E-3</v>
      </c>
      <c r="G56" s="38">
        <v>4.535787972276828E-2</v>
      </c>
      <c r="H56" s="39">
        <v>719.06117475000019</v>
      </c>
      <c r="I56" s="40">
        <v>1.787867796018161E-2</v>
      </c>
      <c r="J56" s="41">
        <v>1.9857224030555232E-2</v>
      </c>
      <c r="K56" s="40">
        <v>1.7593530184500272E-2</v>
      </c>
      <c r="L56" s="40">
        <v>1.5784723437334058E-2</v>
      </c>
    </row>
    <row r="57" spans="2:12" s="4" customFormat="1" ht="12.75" customHeight="1" x14ac:dyDescent="0.25">
      <c r="B57" s="73"/>
      <c r="C57" s="51" t="s">
        <v>22</v>
      </c>
      <c r="D57" s="35">
        <v>56.551340222500002</v>
      </c>
      <c r="E57" s="36">
        <v>3.1094812628629231E-3</v>
      </c>
      <c r="F57" s="37">
        <v>-2.3412011710061131E-3</v>
      </c>
      <c r="G57" s="38">
        <v>6.1027418830934765E-2</v>
      </c>
      <c r="H57" s="39">
        <v>678.10878475000004</v>
      </c>
      <c r="I57" s="40">
        <v>3.3525285534781402E-2</v>
      </c>
      <c r="J57" s="41">
        <v>3.5123433639534296E-2</v>
      </c>
      <c r="K57" s="40">
        <v>2.6557754494787478E-2</v>
      </c>
      <c r="L57" s="40">
        <v>2.3604419693886936E-2</v>
      </c>
    </row>
    <row r="58" spans="2:12" s="4" customFormat="1" ht="12.75" customHeight="1" x14ac:dyDescent="0.25">
      <c r="B58" s="73"/>
      <c r="C58" s="44" t="s">
        <v>23</v>
      </c>
      <c r="D58" s="52">
        <v>3.0523069999999999</v>
      </c>
      <c r="E58" s="36">
        <v>-0.15106799756471145</v>
      </c>
      <c r="F58" s="37">
        <v>-0.10596809938825258</v>
      </c>
      <c r="G58" s="38">
        <v>-0.12477644570731461</v>
      </c>
      <c r="H58" s="39">
        <v>40.952389999999994</v>
      </c>
      <c r="I58" s="40">
        <v>-0.18613961587077843</v>
      </c>
      <c r="J58" s="41">
        <v>-0.18108654868130281</v>
      </c>
      <c r="K58" s="40">
        <v>-0.11667545435720794</v>
      </c>
      <c r="L58" s="40">
        <v>-0.10302111488367105</v>
      </c>
    </row>
    <row r="59" spans="2:12" s="4" customFormat="1" ht="12.75" customHeight="1" x14ac:dyDescent="0.25">
      <c r="B59" s="73"/>
      <c r="C59" s="50" t="s">
        <v>24</v>
      </c>
      <c r="D59" s="35">
        <v>19.958123000000001</v>
      </c>
      <c r="E59" s="36">
        <v>-8.7772742636534562E-2</v>
      </c>
      <c r="F59" s="37">
        <v>-6.2668057931798526E-2</v>
      </c>
      <c r="G59" s="38">
        <v>-1.0650495080867906E-2</v>
      </c>
      <c r="H59" s="39">
        <v>252.64482199999998</v>
      </c>
      <c r="I59" s="40">
        <v>-2.2929100549923254E-2</v>
      </c>
      <c r="J59" s="41">
        <v>-1.4510528451737503E-2</v>
      </c>
      <c r="K59" s="40">
        <v>-3.1767069539145987E-2</v>
      </c>
      <c r="L59" s="40">
        <v>-2.7954509049254894E-2</v>
      </c>
    </row>
    <row r="60" spans="2:12" s="4" customFormat="1" ht="12.75" customHeight="1" x14ac:dyDescent="0.25">
      <c r="B60" s="73"/>
      <c r="C60" s="83" t="s">
        <v>25</v>
      </c>
      <c r="D60" s="84">
        <v>187.21131457850001</v>
      </c>
      <c r="E60" s="85">
        <v>-4.9750141984676421E-2</v>
      </c>
      <c r="F60" s="86">
        <v>-2.8034630477850375E-2</v>
      </c>
      <c r="G60" s="57">
        <v>-2.4335173580880554E-3</v>
      </c>
      <c r="H60" s="87">
        <v>2284.7678233220004</v>
      </c>
      <c r="I60" s="88">
        <v>-5.5690809242581185E-4</v>
      </c>
      <c r="J60" s="89">
        <v>6.5921030933469016E-3</v>
      </c>
      <c r="K60" s="88">
        <v>9.0532014567656915E-4</v>
      </c>
      <c r="L60" s="88">
        <v>4.3577222326331988E-3</v>
      </c>
    </row>
    <row r="61" spans="2:12" s="4" customFormat="1" ht="12.75" hidden="1" customHeight="1" x14ac:dyDescent="0.25">
      <c r="B61" s="73"/>
      <c r="C61" s="34"/>
      <c r="D61" s="35"/>
      <c r="E61" s="36"/>
      <c r="F61" s="37"/>
      <c r="G61" s="61"/>
      <c r="H61" s="39"/>
      <c r="I61" s="40"/>
      <c r="J61" s="41"/>
      <c r="K61" s="40"/>
      <c r="L61" s="40"/>
    </row>
    <row r="62" spans="2:12" s="4" customFormat="1" ht="12.75" hidden="1" customHeight="1" x14ac:dyDescent="0.25">
      <c r="B62" s="73"/>
      <c r="C62" s="34"/>
      <c r="D62" s="35"/>
      <c r="E62" s="36"/>
      <c r="F62" s="37"/>
      <c r="G62" s="61"/>
      <c r="H62" s="39"/>
      <c r="I62" s="40"/>
      <c r="J62" s="41"/>
      <c r="K62" s="40"/>
      <c r="L62" s="40"/>
    </row>
    <row r="63" spans="2:12" s="4" customFormat="1" ht="57" hidden="1" customHeight="1" x14ac:dyDescent="0.25">
      <c r="B63" s="73"/>
      <c r="C63" s="34"/>
      <c r="D63" s="35"/>
      <c r="E63" s="36"/>
      <c r="F63" s="37"/>
      <c r="G63" s="61"/>
      <c r="H63" s="39"/>
      <c r="I63" s="40"/>
      <c r="J63" s="41"/>
      <c r="K63" s="40"/>
      <c r="L63" s="40"/>
    </row>
    <row r="64" spans="2:12" s="4" customFormat="1" ht="12.75" hidden="1" customHeight="1" x14ac:dyDescent="0.25">
      <c r="B64" s="73"/>
      <c r="C64" s="62"/>
      <c r="D64" s="22"/>
      <c r="E64" s="63"/>
      <c r="F64" s="63"/>
      <c r="G64" s="63"/>
      <c r="H64" s="64"/>
      <c r="I64" s="63"/>
      <c r="J64" s="63"/>
      <c r="K64" s="63"/>
      <c r="L64" s="63"/>
    </row>
    <row r="65" spans="2:12" s="4" customFormat="1" ht="12.75" hidden="1" customHeight="1" x14ac:dyDescent="0.25">
      <c r="B65" s="73"/>
      <c r="C65" s="50"/>
      <c r="D65" s="65"/>
      <c r="E65" s="40"/>
      <c r="F65" s="40"/>
      <c r="G65" s="40"/>
      <c r="H65" s="66"/>
      <c r="I65" s="40"/>
      <c r="J65" s="40"/>
      <c r="K65" s="40"/>
      <c r="L65" s="40"/>
    </row>
    <row r="66" spans="2:12" s="4" customFormat="1" ht="12.75" hidden="1" customHeight="1" x14ac:dyDescent="0.25">
      <c r="B66" s="73"/>
      <c r="C66" s="68"/>
      <c r="D66" s="35"/>
      <c r="E66" s="40"/>
      <c r="F66" s="40"/>
      <c r="G66" s="40"/>
      <c r="H66" s="66"/>
      <c r="I66" s="40"/>
      <c r="J66" s="40"/>
      <c r="K66" s="40"/>
      <c r="L66" s="40"/>
    </row>
    <row r="67" spans="2:12" s="4" customFormat="1" ht="12.75" hidden="1" customHeight="1" x14ac:dyDescent="0.25">
      <c r="B67" s="73"/>
      <c r="C67" s="68"/>
      <c r="D67" s="35"/>
      <c r="E67" s="40"/>
      <c r="F67" s="40"/>
      <c r="G67" s="40"/>
      <c r="H67" s="66"/>
      <c r="I67" s="40"/>
      <c r="J67" s="40"/>
      <c r="K67" s="40"/>
      <c r="L67" s="40"/>
    </row>
    <row r="68" spans="2:12" s="4" customFormat="1" ht="12.75" hidden="1" customHeight="1" x14ac:dyDescent="0.25">
      <c r="B68" s="73"/>
      <c r="C68" s="68"/>
      <c r="D68" s="35"/>
      <c r="E68" s="40"/>
      <c r="F68" s="40"/>
      <c r="G68" s="40"/>
      <c r="H68" s="66"/>
      <c r="I68" s="40"/>
      <c r="J68" s="40"/>
      <c r="K68" s="40"/>
      <c r="L68" s="40"/>
    </row>
    <row r="69" spans="2:12" s="4" customFormat="1" ht="12.75" hidden="1" customHeight="1" x14ac:dyDescent="0.25">
      <c r="B69" s="73"/>
      <c r="C69" s="50"/>
      <c r="D69" s="35"/>
      <c r="E69" s="40"/>
      <c r="F69" s="40"/>
      <c r="G69" s="40"/>
      <c r="H69" s="66"/>
      <c r="I69" s="40"/>
      <c r="J69" s="40"/>
      <c r="K69" s="40"/>
      <c r="L69" s="40"/>
    </row>
    <row r="70" spans="2:12" s="4" customFormat="1" ht="12.75" hidden="1" customHeight="1" x14ac:dyDescent="0.25">
      <c r="B70" s="73"/>
      <c r="C70" s="69"/>
      <c r="D70" s="70"/>
      <c r="E70" s="71"/>
      <c r="F70" s="71"/>
      <c r="G70" s="71"/>
      <c r="H70" s="72"/>
      <c r="I70" s="71"/>
      <c r="J70" s="71"/>
      <c r="K70" s="71"/>
      <c r="L70" s="71"/>
    </row>
    <row r="71" spans="2:12" s="4" customFormat="1" ht="12.75" customHeight="1" x14ac:dyDescent="0.25">
      <c r="B71" s="73"/>
      <c r="C71" s="74"/>
      <c r="D71" s="78"/>
      <c r="E71" s="75"/>
      <c r="F71" s="75"/>
      <c r="G71" s="75"/>
      <c r="H71" s="76"/>
      <c r="I71" s="75"/>
      <c r="J71" s="75"/>
      <c r="K71" s="75"/>
      <c r="L71" s="75"/>
    </row>
    <row r="72" spans="2:12" s="4" customFormat="1" ht="27" customHeight="1" x14ac:dyDescent="0.25">
      <c r="B72" s="73"/>
      <c r="C72" s="5" t="s">
        <v>38</v>
      </c>
      <c r="D72" s="6" t="s">
        <v>1</v>
      </c>
      <c r="E72" s="7"/>
      <c r="F72" s="7"/>
      <c r="G72" s="6" t="s">
        <v>2</v>
      </c>
      <c r="H72" s="7"/>
      <c r="I72" s="7"/>
      <c r="J72" s="8"/>
      <c r="K72" s="6" t="s">
        <v>3</v>
      </c>
      <c r="L72" s="8"/>
    </row>
    <row r="73" spans="2:12" s="4" customFormat="1" ht="38.25" customHeight="1" x14ac:dyDescent="0.25">
      <c r="B73" s="73"/>
      <c r="C73" s="9"/>
      <c r="D73" s="10" t="str">
        <f>D39</f>
        <v>Données brutes  juillet 2023</v>
      </c>
      <c r="E73" s="11" t="str">
        <f>E39</f>
        <v>Taux de croissance  juil 2023 / juil 2022</v>
      </c>
      <c r="F73" s="15"/>
      <c r="G73" s="13" t="str">
        <f>G39</f>
        <v>Rappel :
Taux ACM CVS-CJO à fin juillet 2022</v>
      </c>
      <c r="H73" s="14" t="str">
        <f>H39</f>
        <v>Données brutes aout 2022 - juil 2023</v>
      </c>
      <c r="I73" s="11" t="str">
        <f>I39</f>
        <v>Taux ACM (aout 2022 - mai 2023 / juin 2021 - juil 2022)</v>
      </c>
      <c r="J73" s="15"/>
      <c r="K73" s="11" t="str">
        <f>K39</f>
        <v>( janv à juil 2023 ) /
( janv à juil 2022 )</v>
      </c>
      <c r="L73" s="15"/>
    </row>
    <row r="74" spans="2:12" s="4" customFormat="1" ht="38.25" customHeight="1" x14ac:dyDescent="0.25">
      <c r="B74" s="73"/>
      <c r="C74" s="16"/>
      <c r="D74" s="17"/>
      <c r="E74" s="18" t="s">
        <v>4</v>
      </c>
      <c r="F74" s="18" t="s">
        <v>5</v>
      </c>
      <c r="G74" s="19"/>
      <c r="H74" s="20"/>
      <c r="I74" s="18" t="s">
        <v>4</v>
      </c>
      <c r="J74" s="18" t="s">
        <v>5</v>
      </c>
      <c r="K74" s="18" t="s">
        <v>4</v>
      </c>
      <c r="L74" s="18" t="s">
        <v>5</v>
      </c>
    </row>
    <row r="75" spans="2:12" s="4" customFormat="1" ht="12.75" customHeight="1" x14ac:dyDescent="0.25">
      <c r="B75" s="73"/>
      <c r="C75" s="21" t="s">
        <v>6</v>
      </c>
      <c r="D75" s="22">
        <v>217.92916428699999</v>
      </c>
      <c r="E75" s="23">
        <v>-1.0323201454019326E-2</v>
      </c>
      <c r="F75" s="24">
        <v>3.7992542707006915E-2</v>
      </c>
      <c r="G75" s="23">
        <v>4.0549851509723123E-2</v>
      </c>
      <c r="H75" s="77">
        <v>2595.8834546669996</v>
      </c>
      <c r="I75" s="23">
        <v>3.8920917763641816E-2</v>
      </c>
      <c r="J75" s="24">
        <v>5.1395551079507662E-2</v>
      </c>
      <c r="K75" s="23">
        <v>4.4337576693600278E-2</v>
      </c>
      <c r="L75" s="23">
        <v>5.3324710368519712E-2</v>
      </c>
    </row>
    <row r="76" spans="2:12" s="4" customFormat="1" ht="12.75" customHeight="1" x14ac:dyDescent="0.25">
      <c r="B76" s="73"/>
      <c r="C76" s="26" t="s">
        <v>7</v>
      </c>
      <c r="D76" s="27">
        <v>145.38256279199999</v>
      </c>
      <c r="E76" s="28">
        <v>-2.3384794367039219E-2</v>
      </c>
      <c r="F76" s="29">
        <v>4.3661525212916885E-2</v>
      </c>
      <c r="G76" s="30">
        <v>2.6845779102492306E-2</v>
      </c>
      <c r="H76" s="31">
        <v>1722.3773249070005</v>
      </c>
      <c r="I76" s="32">
        <v>3.0940167500029592E-2</v>
      </c>
      <c r="J76" s="33">
        <v>4.7030809680318475E-2</v>
      </c>
      <c r="K76" s="32">
        <v>3.9331383658411934E-2</v>
      </c>
      <c r="L76" s="32">
        <v>5.2250020039611211E-2</v>
      </c>
    </row>
    <row r="77" spans="2:12" s="4" customFormat="1" ht="12.75" customHeight="1" x14ac:dyDescent="0.25">
      <c r="B77" s="73"/>
      <c r="C77" s="34" t="s">
        <v>8</v>
      </c>
      <c r="D77" s="35">
        <v>46.397668410000001</v>
      </c>
      <c r="E77" s="36">
        <v>-5.7350989179185241E-2</v>
      </c>
      <c r="F77" s="37">
        <v>4.7042809784876516E-2</v>
      </c>
      <c r="G77" s="38">
        <v>1.4512586066291799E-2</v>
      </c>
      <c r="H77" s="39">
        <v>556.67461117000005</v>
      </c>
      <c r="I77" s="40">
        <v>2.3230074446790594E-2</v>
      </c>
      <c r="J77" s="41">
        <v>4.4533198762282344E-2</v>
      </c>
      <c r="K77" s="40">
        <v>3.0699439049963084E-2</v>
      </c>
      <c r="L77" s="40">
        <v>5.1800311818108957E-2</v>
      </c>
    </row>
    <row r="78" spans="2:12" s="4" customFormat="1" ht="12.75" customHeight="1" x14ac:dyDescent="0.25">
      <c r="B78" s="73"/>
      <c r="C78" s="42" t="s">
        <v>9</v>
      </c>
      <c r="D78" s="35">
        <v>11.51706181</v>
      </c>
      <c r="E78" s="36">
        <v>-5.9296948825894646E-2</v>
      </c>
      <c r="F78" s="37">
        <v>1.0317723987294247E-3</v>
      </c>
      <c r="G78" s="38">
        <v>1.6257517853734971E-2</v>
      </c>
      <c r="H78" s="39">
        <v>146.32486180000001</v>
      </c>
      <c r="I78" s="40">
        <v>7.6912197094956003E-3</v>
      </c>
      <c r="J78" s="41">
        <v>2.4536488190256112E-2</v>
      </c>
      <c r="K78" s="40">
        <v>-3.1114433927681429E-4</v>
      </c>
      <c r="L78" s="40">
        <v>1.3204596305221417E-2</v>
      </c>
    </row>
    <row r="79" spans="2:12" s="4" customFormat="1" ht="12.75" customHeight="1" x14ac:dyDescent="0.25">
      <c r="B79" s="73"/>
      <c r="C79" s="42" t="s">
        <v>10</v>
      </c>
      <c r="D79" s="35">
        <v>26.240696600000003</v>
      </c>
      <c r="E79" s="36">
        <v>-5.2157937450787784E-2</v>
      </c>
      <c r="F79" s="37">
        <v>7.5196666083639618E-2</v>
      </c>
      <c r="G79" s="38">
        <v>1.890699036184107E-2</v>
      </c>
      <c r="H79" s="39">
        <v>306.14343105</v>
      </c>
      <c r="I79" s="40">
        <v>3.2093720396770387E-2</v>
      </c>
      <c r="J79" s="41">
        <v>5.5889627942061759E-2</v>
      </c>
      <c r="K79" s="40">
        <v>4.5422131333486604E-2</v>
      </c>
      <c r="L79" s="40">
        <v>7.1841182644514667E-2</v>
      </c>
    </row>
    <row r="80" spans="2:12" s="4" customFormat="1" ht="12.75" customHeight="1" x14ac:dyDescent="0.25">
      <c r="B80" s="73"/>
      <c r="C80" s="42" t="s">
        <v>11</v>
      </c>
      <c r="D80" s="35">
        <v>7.8359480000000001</v>
      </c>
      <c r="E80" s="36">
        <v>-7.2185533812999414E-2</v>
      </c>
      <c r="F80" s="37">
        <v>3.1094665578023095E-2</v>
      </c>
      <c r="G80" s="38">
        <v>-7.3986154492813316E-3</v>
      </c>
      <c r="H80" s="39">
        <v>94.511432999999997</v>
      </c>
      <c r="I80" s="40">
        <v>1.8210150087998089E-2</v>
      </c>
      <c r="J80" s="41">
        <v>3.8705716500922582E-2</v>
      </c>
      <c r="K80" s="40">
        <v>3.1750531885949673E-2</v>
      </c>
      <c r="L80" s="40">
        <v>4.9262213278917333E-2</v>
      </c>
    </row>
    <row r="81" spans="2:12" s="4" customFormat="1" ht="12.75" customHeight="1" x14ac:dyDescent="0.25">
      <c r="B81" s="73"/>
      <c r="C81" s="43" t="s">
        <v>12</v>
      </c>
      <c r="D81" s="35">
        <v>29.69642619</v>
      </c>
      <c r="E81" s="36">
        <v>-3.0893166095573577E-3</v>
      </c>
      <c r="F81" s="37">
        <v>-1.168066059673345E-2</v>
      </c>
      <c r="G81" s="38">
        <v>1.1085150836750879E-2</v>
      </c>
      <c r="H81" s="39">
        <v>346.81913764000001</v>
      </c>
      <c r="I81" s="40">
        <v>3.4394837407913048E-2</v>
      </c>
      <c r="J81" s="41">
        <v>3.5185019587929522E-2</v>
      </c>
      <c r="K81" s="40">
        <v>4.093613170409105E-2</v>
      </c>
      <c r="L81" s="40">
        <v>3.4445265619391208E-2</v>
      </c>
    </row>
    <row r="82" spans="2:12" s="4" customFormat="1" ht="12.75" customHeight="1" x14ac:dyDescent="0.25">
      <c r="B82" s="73"/>
      <c r="C82" s="44" t="s">
        <v>13</v>
      </c>
      <c r="D82" s="35">
        <v>7.7879629800000005</v>
      </c>
      <c r="E82" s="36">
        <v>-6.9106310449665864E-2</v>
      </c>
      <c r="F82" s="37">
        <v>-6.2413452251087409E-2</v>
      </c>
      <c r="G82" s="38">
        <v>2.3252153767129746E-2</v>
      </c>
      <c r="H82" s="39">
        <v>100.33919739000001</v>
      </c>
      <c r="I82" s="40">
        <v>4.1990666415758549E-2</v>
      </c>
      <c r="J82" s="41">
        <v>4.095003935855801E-2</v>
      </c>
      <c r="K82" s="40">
        <v>5.7905078383701403E-2</v>
      </c>
      <c r="L82" s="40">
        <v>4.6784870275454526E-2</v>
      </c>
    </row>
    <row r="83" spans="2:12" s="4" customFormat="1" ht="12.75" customHeight="1" x14ac:dyDescent="0.25">
      <c r="B83" s="73"/>
      <c r="C83" s="44" t="s">
        <v>14</v>
      </c>
      <c r="D83" s="35">
        <v>20.175616210000001</v>
      </c>
      <c r="E83" s="36">
        <v>2.7743977735659175E-2</v>
      </c>
      <c r="F83" s="37">
        <v>3.5219082625392861E-3</v>
      </c>
      <c r="G83" s="38">
        <v>8.4323584623609005E-3</v>
      </c>
      <c r="H83" s="39">
        <v>224.82059125000001</v>
      </c>
      <c r="I83" s="40">
        <v>2.7704494492586607E-2</v>
      </c>
      <c r="J83" s="41">
        <v>2.7178554097975427E-2</v>
      </c>
      <c r="K83" s="40">
        <v>2.7748799573288352E-2</v>
      </c>
      <c r="L83" s="40">
        <v>2.1104364610657678E-2</v>
      </c>
    </row>
    <row r="84" spans="2:12" s="4" customFormat="1" ht="12.75" customHeight="1" x14ac:dyDescent="0.25">
      <c r="B84" s="73"/>
      <c r="C84" s="45" t="s">
        <v>15</v>
      </c>
      <c r="D84" s="35">
        <v>6.2893211919999992</v>
      </c>
      <c r="E84" s="36">
        <v>-0.11463406211807181</v>
      </c>
      <c r="F84" s="37">
        <v>-2.4464653166415995E-2</v>
      </c>
      <c r="G84" s="38">
        <v>-2.8480978523555356E-2</v>
      </c>
      <c r="H84" s="39">
        <v>80.608739096999997</v>
      </c>
      <c r="I84" s="40">
        <v>1.5831200328222161E-2</v>
      </c>
      <c r="J84" s="41">
        <v>3.5434965519919537E-2</v>
      </c>
      <c r="K84" s="40">
        <v>4.4010259216203274E-2</v>
      </c>
      <c r="L84" s="40">
        <v>6.5202361047677071E-2</v>
      </c>
    </row>
    <row r="85" spans="2:12" s="4" customFormat="1" ht="12.75" customHeight="1" x14ac:dyDescent="0.25">
      <c r="B85" s="73"/>
      <c r="C85" s="34" t="s">
        <v>16</v>
      </c>
      <c r="D85" s="35">
        <v>11.920204999999999</v>
      </c>
      <c r="E85" s="36">
        <v>2.9655467829995841E-2</v>
      </c>
      <c r="F85" s="37">
        <v>1.0507440475521435E-2</v>
      </c>
      <c r="G85" s="46">
        <v>0.16274256150978794</v>
      </c>
      <c r="H85" s="39">
        <v>144.254424</v>
      </c>
      <c r="I85" s="47">
        <v>8.3290483030382667E-2</v>
      </c>
      <c r="J85" s="41">
        <v>8.8544440032090943E-2</v>
      </c>
      <c r="K85" s="40">
        <v>9.6323838340409473E-2</v>
      </c>
      <c r="L85" s="40">
        <v>8.8652913935624911E-2</v>
      </c>
    </row>
    <row r="86" spans="2:12" s="4" customFormat="1" ht="12.75" customHeight="1" x14ac:dyDescent="0.25">
      <c r="B86" s="73"/>
      <c r="C86" s="34" t="s">
        <v>17</v>
      </c>
      <c r="D86" s="35">
        <v>48.761911999999995</v>
      </c>
      <c r="E86" s="36">
        <v>-3.7054940606646714E-3</v>
      </c>
      <c r="F86" s="37">
        <v>8.9577087515782194E-2</v>
      </c>
      <c r="G86" s="38">
        <v>2.0445198409559717E-2</v>
      </c>
      <c r="H86" s="39">
        <v>565.59437899999989</v>
      </c>
      <c r="I86" s="40">
        <v>2.1865728341782908E-2</v>
      </c>
      <c r="J86" s="41">
        <v>4.3861663729389155E-2</v>
      </c>
      <c r="K86" s="40">
        <v>2.9544946273961203E-2</v>
      </c>
      <c r="L86" s="40">
        <v>4.848663599521208E-2</v>
      </c>
    </row>
    <row r="87" spans="2:12" s="4" customFormat="1" ht="12.75" customHeight="1" x14ac:dyDescent="0.25">
      <c r="B87" s="73"/>
      <c r="C87" s="42" t="s">
        <v>18</v>
      </c>
      <c r="D87" s="35">
        <v>31.772736999999999</v>
      </c>
      <c r="E87" s="36">
        <v>1.112214929566635E-2</v>
      </c>
      <c r="F87" s="37">
        <v>8.4715353742723432E-2</v>
      </c>
      <c r="G87" s="38">
        <v>2.3729094755959412E-2</v>
      </c>
      <c r="H87" s="39">
        <v>356.038633</v>
      </c>
      <c r="I87" s="40">
        <v>3.2393742682851556E-2</v>
      </c>
      <c r="J87" s="41">
        <v>5.2940796785583055E-2</v>
      </c>
      <c r="K87" s="40">
        <v>4.8412568498452435E-2</v>
      </c>
      <c r="L87" s="40">
        <v>6.4301385424316404E-2</v>
      </c>
    </row>
    <row r="88" spans="2:12" s="4" customFormat="1" ht="12.75" customHeight="1" x14ac:dyDescent="0.25">
      <c r="B88" s="73"/>
      <c r="C88" s="42" t="s">
        <v>19</v>
      </c>
      <c r="D88" s="35">
        <v>16.989174999999999</v>
      </c>
      <c r="E88" s="36">
        <v>-3.0299780342816884E-2</v>
      </c>
      <c r="F88" s="37">
        <v>9.8097708816142992E-2</v>
      </c>
      <c r="G88" s="38">
        <v>1.5058134542911494E-2</v>
      </c>
      <c r="H88" s="39">
        <v>209.555746</v>
      </c>
      <c r="I88" s="40">
        <v>4.4623989751475523E-3</v>
      </c>
      <c r="J88" s="41">
        <v>2.8840582487416722E-2</v>
      </c>
      <c r="K88" s="40">
        <v>-2.0307543183685217E-3</v>
      </c>
      <c r="L88" s="40">
        <v>2.2313178816597112E-2</v>
      </c>
    </row>
    <row r="89" spans="2:12" s="4" customFormat="1" ht="12.75" customHeight="1" x14ac:dyDescent="0.25">
      <c r="B89" s="73"/>
      <c r="C89" s="48" t="s">
        <v>20</v>
      </c>
      <c r="D89" s="27">
        <v>72.546601495000004</v>
      </c>
      <c r="E89" s="28">
        <v>1.6932672423289663E-2</v>
      </c>
      <c r="F89" s="29">
        <v>2.6788247807826071E-2</v>
      </c>
      <c r="G89" s="49">
        <v>6.9147580074790049E-2</v>
      </c>
      <c r="H89" s="31">
        <v>873.50612975999991</v>
      </c>
      <c r="I89" s="32">
        <v>5.5024976413005078E-2</v>
      </c>
      <c r="J89" s="33">
        <v>6.0143535037270768E-2</v>
      </c>
      <c r="K89" s="32">
        <v>5.4507147368831221E-2</v>
      </c>
      <c r="L89" s="32">
        <v>5.5444382567087169E-2</v>
      </c>
    </row>
    <row r="90" spans="2:12" s="4" customFormat="1" ht="12.75" customHeight="1" x14ac:dyDescent="0.25">
      <c r="B90" s="73"/>
      <c r="C90" s="50" t="s">
        <v>21</v>
      </c>
      <c r="D90" s="35">
        <v>56.327293495000006</v>
      </c>
      <c r="E90" s="36">
        <v>2.9599717135608383E-2</v>
      </c>
      <c r="F90" s="37">
        <v>2.5178857365667939E-2</v>
      </c>
      <c r="G90" s="38">
        <v>8.0387061029873808E-2</v>
      </c>
      <c r="H90" s="39">
        <v>673.19966075999992</v>
      </c>
      <c r="I90" s="40">
        <v>6.008200848089551E-2</v>
      </c>
      <c r="J90" s="41">
        <v>6.2511255539203558E-2</v>
      </c>
      <c r="K90" s="40">
        <v>5.8105941515276038E-2</v>
      </c>
      <c r="L90" s="40">
        <v>5.6172754824927118E-2</v>
      </c>
    </row>
    <row r="91" spans="2:12" s="4" customFormat="1" ht="12.75" customHeight="1" x14ac:dyDescent="0.25">
      <c r="B91" s="73"/>
      <c r="C91" s="51" t="s">
        <v>22</v>
      </c>
      <c r="D91" s="35">
        <v>52.626842495000005</v>
      </c>
      <c r="E91" s="36">
        <v>4.4109351651725248E-2</v>
      </c>
      <c r="F91" s="37">
        <v>4.0087289930964554E-2</v>
      </c>
      <c r="G91" s="38">
        <v>8.6096458953770938E-2</v>
      </c>
      <c r="H91" s="39">
        <v>621.06516376000002</v>
      </c>
      <c r="I91" s="40">
        <v>7.6347545022753094E-2</v>
      </c>
      <c r="J91" s="41">
        <v>7.870320157951749E-2</v>
      </c>
      <c r="K91" s="40">
        <v>7.4515729170522738E-2</v>
      </c>
      <c r="L91" s="40">
        <v>7.2275855486343854E-2</v>
      </c>
    </row>
    <row r="92" spans="2:12" s="4" customFormat="1" ht="12.75" customHeight="1" x14ac:dyDescent="0.25">
      <c r="B92" s="73"/>
      <c r="C92" s="44" t="s">
        <v>23</v>
      </c>
      <c r="D92" s="52">
        <v>3.7004510000000002</v>
      </c>
      <c r="E92" s="36">
        <v>-0.14030568862414561</v>
      </c>
      <c r="F92" s="37">
        <v>-0.13789829738989223</v>
      </c>
      <c r="G92" s="38">
        <v>2.663953657498519E-2</v>
      </c>
      <c r="H92" s="39">
        <v>52.13449700000001</v>
      </c>
      <c r="I92" s="40">
        <v>-0.1016428815845507</v>
      </c>
      <c r="J92" s="41">
        <v>-9.8745387118975958E-2</v>
      </c>
      <c r="K92" s="40">
        <v>-0.11619441402872288</v>
      </c>
      <c r="L92" s="40">
        <v>-0.11117765181717953</v>
      </c>
    </row>
    <row r="93" spans="2:12" s="4" customFormat="1" ht="12.75" customHeight="1" x14ac:dyDescent="0.25">
      <c r="B93" s="73"/>
      <c r="C93" s="50" t="s">
        <v>24</v>
      </c>
      <c r="D93" s="35">
        <v>16.219308000000002</v>
      </c>
      <c r="E93" s="36">
        <v>-2.4736550380879851E-2</v>
      </c>
      <c r="F93" s="37">
        <v>3.219322194062868E-2</v>
      </c>
      <c r="G93" s="38">
        <v>3.3525085057317661E-2</v>
      </c>
      <c r="H93" s="39">
        <v>200.30646899999999</v>
      </c>
      <c r="I93" s="40">
        <v>3.8377046592946273E-2</v>
      </c>
      <c r="J93" s="41">
        <v>5.2299006167433992E-2</v>
      </c>
      <c r="K93" s="40">
        <v>4.2740657600713883E-2</v>
      </c>
      <c r="L93" s="40">
        <v>5.300748780378739E-2</v>
      </c>
    </row>
    <row r="94" spans="2:12" s="4" customFormat="1" ht="12.75" customHeight="1" x14ac:dyDescent="0.25">
      <c r="B94" s="73"/>
      <c r="C94" s="83" t="s">
        <v>25</v>
      </c>
      <c r="D94" s="84">
        <v>169.167252287</v>
      </c>
      <c r="E94" s="85">
        <v>-1.2214442688632143E-2</v>
      </c>
      <c r="F94" s="86">
        <v>2.3895799659417571E-2</v>
      </c>
      <c r="G94" s="57">
        <v>4.6377231682204645E-2</v>
      </c>
      <c r="H94" s="87">
        <v>2030.2890756669999</v>
      </c>
      <c r="I94" s="88">
        <v>4.3773985901057078E-2</v>
      </c>
      <c r="J94" s="89">
        <v>5.3525147438166165E-2</v>
      </c>
      <c r="K94" s="88">
        <v>4.8543839584364035E-2</v>
      </c>
      <c r="L94" s="88">
        <v>5.4680515560060039E-2</v>
      </c>
    </row>
    <row r="95" spans="2:12" s="4" customFormat="1" ht="12.75" hidden="1" customHeight="1" x14ac:dyDescent="0.25">
      <c r="B95" s="73"/>
      <c r="C95" s="34"/>
      <c r="D95" s="35"/>
      <c r="E95" s="36"/>
      <c r="F95" s="37"/>
      <c r="G95" s="61"/>
      <c r="H95" s="39"/>
      <c r="I95" s="40"/>
      <c r="J95" s="41"/>
      <c r="K95" s="40"/>
      <c r="L95" s="40"/>
    </row>
    <row r="96" spans="2:12" s="4" customFormat="1" ht="12.75" hidden="1" customHeight="1" x14ac:dyDescent="0.25">
      <c r="B96" s="73"/>
      <c r="C96" s="34"/>
      <c r="D96" s="35"/>
      <c r="E96" s="36"/>
      <c r="F96" s="37"/>
      <c r="G96" s="61"/>
      <c r="H96" s="39"/>
      <c r="I96" s="40"/>
      <c r="J96" s="41"/>
      <c r="K96" s="40"/>
      <c r="L96" s="40"/>
    </row>
    <row r="97" spans="2:12" s="4" customFormat="1" ht="12.75" hidden="1" customHeight="1" x14ac:dyDescent="0.25">
      <c r="B97" s="73"/>
      <c r="C97" s="34"/>
      <c r="D97" s="35"/>
      <c r="E97" s="36"/>
      <c r="F97" s="37"/>
      <c r="G97" s="61"/>
      <c r="H97" s="39"/>
      <c r="I97" s="40"/>
      <c r="J97" s="41"/>
      <c r="K97" s="40"/>
      <c r="L97" s="40"/>
    </row>
    <row r="98" spans="2:12" s="4" customFormat="1" ht="12.75" hidden="1" customHeight="1" x14ac:dyDescent="0.25">
      <c r="B98" s="73"/>
      <c r="C98" s="62"/>
      <c r="D98" s="22"/>
      <c r="E98" s="63"/>
      <c r="F98" s="63"/>
      <c r="G98" s="63"/>
      <c r="H98" s="64"/>
      <c r="I98" s="63"/>
      <c r="J98" s="63"/>
      <c r="K98" s="63"/>
      <c r="L98" s="63"/>
    </row>
    <row r="99" spans="2:12" s="4" customFormat="1" ht="12.75" hidden="1" customHeight="1" x14ac:dyDescent="0.25">
      <c r="B99" s="73"/>
      <c r="C99" s="50"/>
      <c r="D99" s="65"/>
      <c r="E99" s="40"/>
      <c r="F99" s="40"/>
      <c r="G99" s="40"/>
      <c r="H99" s="66"/>
      <c r="I99" s="40"/>
      <c r="J99" s="40"/>
      <c r="K99" s="40"/>
      <c r="L99" s="40"/>
    </row>
    <row r="100" spans="2:12" s="4" customFormat="1" ht="12.75" hidden="1" customHeight="1" x14ac:dyDescent="0.25">
      <c r="B100" s="73"/>
      <c r="C100" s="68"/>
      <c r="D100" s="35"/>
      <c r="E100" s="40"/>
      <c r="F100" s="40"/>
      <c r="G100" s="40"/>
      <c r="H100" s="66"/>
      <c r="I100" s="40"/>
      <c r="J100" s="40"/>
      <c r="K100" s="40"/>
      <c r="L100" s="40"/>
    </row>
    <row r="101" spans="2:12" s="4" customFormat="1" ht="12.75" hidden="1" customHeight="1" x14ac:dyDescent="0.25">
      <c r="B101" s="73"/>
      <c r="C101" s="68"/>
      <c r="D101" s="35"/>
      <c r="E101" s="40"/>
      <c r="F101" s="40"/>
      <c r="G101" s="40"/>
      <c r="H101" s="66"/>
      <c r="I101" s="40"/>
      <c r="J101" s="40"/>
      <c r="K101" s="40"/>
      <c r="L101" s="40"/>
    </row>
    <row r="102" spans="2:12" s="4" customFormat="1" ht="12.75" hidden="1" customHeight="1" x14ac:dyDescent="0.25">
      <c r="B102" s="73"/>
      <c r="C102" s="68"/>
      <c r="D102" s="35"/>
      <c r="E102" s="40"/>
      <c r="F102" s="40"/>
      <c r="G102" s="40"/>
      <c r="H102" s="66"/>
      <c r="I102" s="40"/>
      <c r="J102" s="40"/>
      <c r="K102" s="40"/>
      <c r="L102" s="40"/>
    </row>
    <row r="103" spans="2:12" s="4" customFormat="1" ht="12.75" hidden="1" customHeight="1" x14ac:dyDescent="0.25">
      <c r="B103" s="73"/>
      <c r="C103" s="50"/>
      <c r="D103" s="35"/>
      <c r="E103" s="40"/>
      <c r="F103" s="40"/>
      <c r="G103" s="40"/>
      <c r="H103" s="66"/>
      <c r="I103" s="40"/>
      <c r="J103" s="40"/>
      <c r="K103" s="40"/>
      <c r="L103" s="40"/>
    </row>
    <row r="104" spans="2:12" s="4" customFormat="1" ht="12.75" hidden="1" customHeight="1" x14ac:dyDescent="0.25">
      <c r="B104" s="73"/>
      <c r="C104" s="69"/>
      <c r="D104" s="70"/>
      <c r="E104" s="71"/>
      <c r="F104" s="71"/>
      <c r="G104" s="71"/>
      <c r="H104" s="72"/>
      <c r="I104" s="71"/>
      <c r="J104" s="71"/>
      <c r="K104" s="71"/>
      <c r="L104" s="71"/>
    </row>
    <row r="105" spans="2:12" s="4" customFormat="1" ht="12.75" customHeight="1" x14ac:dyDescent="0.25">
      <c r="B105" s="73"/>
      <c r="C105" s="74"/>
      <c r="D105" s="78"/>
      <c r="E105" s="75"/>
      <c r="F105" s="75"/>
      <c r="G105" s="75"/>
      <c r="H105" s="76"/>
      <c r="I105" s="75"/>
      <c r="J105" s="75"/>
      <c r="K105" s="75"/>
      <c r="L105" s="79" t="s">
        <v>39</v>
      </c>
    </row>
    <row r="106" spans="2:12" x14ac:dyDescent="0.25">
      <c r="C106" s="80"/>
    </row>
    <row r="107" spans="2:12" ht="32.25" customHeight="1" x14ac:dyDescent="0.25">
      <c r="C107" s="81" t="s">
        <v>40</v>
      </c>
      <c r="D107" s="81"/>
      <c r="E107" s="81"/>
      <c r="F107" s="81"/>
      <c r="G107" s="81"/>
      <c r="H107" s="81"/>
      <c r="I107" s="81"/>
      <c r="J107" s="81"/>
      <c r="K107" s="81"/>
      <c r="L107" s="81"/>
    </row>
    <row r="108" spans="2:12" ht="8.25" customHeight="1" x14ac:dyDescent="0.25">
      <c r="C108" s="81"/>
      <c r="D108" s="81"/>
      <c r="E108" s="81"/>
      <c r="F108" s="81"/>
      <c r="G108" s="81"/>
      <c r="H108" s="81"/>
      <c r="I108" s="81"/>
      <c r="J108" s="81"/>
      <c r="K108" s="81"/>
      <c r="L108" s="81"/>
    </row>
  </sheetData>
  <mergeCells count="32">
    <mergeCell ref="C107:L107"/>
    <mergeCell ref="C108:L108"/>
    <mergeCell ref="C72:C74"/>
    <mergeCell ref="D72:F72"/>
    <mergeCell ref="G72:J72"/>
    <mergeCell ref="K72:L72"/>
    <mergeCell ref="D73:D74"/>
    <mergeCell ref="E73:F73"/>
    <mergeCell ref="G73:G74"/>
    <mergeCell ref="H73:H74"/>
    <mergeCell ref="I73:J73"/>
    <mergeCell ref="K73:L73"/>
    <mergeCell ref="C38:C40"/>
    <mergeCell ref="D38:F38"/>
    <mergeCell ref="G38:J38"/>
    <mergeCell ref="K38:L38"/>
    <mergeCell ref="D39:D40"/>
    <mergeCell ref="E39:F39"/>
    <mergeCell ref="G39:G40"/>
    <mergeCell ref="H39:H40"/>
    <mergeCell ref="I39:J39"/>
    <mergeCell ref="K39:L39"/>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7"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3FC8-73C6-4CE5-8BBC-FDD6FAE9DD48}">
  <sheetPr>
    <tabColor rgb="FF0000FF"/>
  </sheetPr>
  <dimension ref="A1:N215"/>
  <sheetViews>
    <sheetView showGridLines="0" zoomScale="120" zoomScaleNormal="120" zoomScaleSheetLayoutView="100" workbookViewId="0">
      <pane ySplit="1" topLeftCell="A32" activePane="bottomLeft" state="frozenSplit"/>
      <selection activeCell="G31" sqref="G31"/>
      <selection pane="bottomLeft" activeCell="G31" sqref="G31"/>
    </sheetView>
  </sheetViews>
  <sheetFormatPr baseColWidth="10" defaultColWidth="11.453125" defaultRowHeight="13" x14ac:dyDescent="0.25"/>
  <cols>
    <col min="1" max="7" width="14.453125" style="94" customWidth="1"/>
    <col min="8" max="9" width="13.26953125" style="94" customWidth="1"/>
    <col min="10" max="12" width="14.453125" style="94" customWidth="1"/>
    <col min="13" max="13" width="2.54296875" style="94" customWidth="1"/>
    <col min="14" max="16384" width="11.453125" style="94"/>
  </cols>
  <sheetData>
    <row r="1" spans="1:14" s="91" customFormat="1" ht="15.5" x14ac:dyDescent="0.25">
      <c r="A1" s="90" t="s">
        <v>41</v>
      </c>
      <c r="B1" s="90"/>
      <c r="C1" s="90"/>
      <c r="D1" s="90"/>
      <c r="E1" s="90" t="s">
        <v>42</v>
      </c>
      <c r="F1" s="90"/>
      <c r="G1" s="90"/>
      <c r="H1" s="90"/>
      <c r="I1" s="90" t="s">
        <v>43</v>
      </c>
      <c r="J1" s="90"/>
      <c r="K1" s="90"/>
      <c r="L1" s="90"/>
    </row>
    <row r="2" spans="1:14" ht="15.5" x14ac:dyDescent="0.25">
      <c r="A2" s="92" t="s">
        <v>44</v>
      </c>
      <c r="B2" s="93"/>
      <c r="C2" s="93"/>
      <c r="D2" s="93"/>
      <c r="E2" s="93"/>
      <c r="G2" s="95"/>
      <c r="H2" s="93"/>
      <c r="I2" s="96"/>
      <c r="J2" s="96"/>
      <c r="K2" s="96"/>
      <c r="N2" s="97">
        <v>45108</v>
      </c>
    </row>
    <row r="3" spans="1:14" x14ac:dyDescent="0.25">
      <c r="A3" s="98" t="s">
        <v>45</v>
      </c>
      <c r="B3" s="93"/>
      <c r="C3" s="93"/>
      <c r="D3" s="93"/>
      <c r="E3" s="93"/>
      <c r="F3" s="95"/>
      <c r="G3" s="95"/>
      <c r="H3" s="93"/>
      <c r="I3" s="93"/>
      <c r="J3" s="93"/>
      <c r="K3" s="93"/>
      <c r="L3" s="99" t="s">
        <v>46</v>
      </c>
      <c r="N3" s="97">
        <v>45108</v>
      </c>
    </row>
    <row r="4" spans="1:14" ht="12.75" customHeight="1" x14ac:dyDescent="0.25">
      <c r="A4" s="94" t="s">
        <v>52</v>
      </c>
    </row>
    <row r="5" spans="1:14" ht="12.75" customHeight="1" x14ac:dyDescent="0.25"/>
    <row r="6" spans="1:14" ht="12.75" customHeight="1" x14ac:dyDescent="0.25">
      <c r="F6" s="100"/>
      <c r="G6" s="100"/>
    </row>
    <row r="7" spans="1:14" ht="12.75" customHeight="1" x14ac:dyDescent="0.25"/>
    <row r="8" spans="1:14" ht="12.75" customHeight="1" x14ac:dyDescent="0.25"/>
    <row r="9" spans="1:14" ht="12.75" customHeight="1" x14ac:dyDescent="0.25"/>
    <row r="10" spans="1:14" ht="12.75" customHeight="1" x14ac:dyDescent="0.25"/>
    <row r="11" spans="1:14" ht="12.75" customHeight="1" x14ac:dyDescent="0.25"/>
    <row r="12" spans="1:14" ht="12.75" customHeight="1" x14ac:dyDescent="0.25"/>
    <row r="13" spans="1:14" ht="12.75" customHeight="1" x14ac:dyDescent="0.25"/>
    <row r="14" spans="1:14" ht="12.75" customHeight="1" x14ac:dyDescent="0.25"/>
    <row r="15" spans="1:14" ht="12.75" customHeight="1" x14ac:dyDescent="0.25"/>
    <row r="16" spans="1:14" ht="12.75" customHeight="1" x14ac:dyDescent="0.25"/>
    <row r="17" spans="1:1" ht="12.75" customHeight="1" x14ac:dyDescent="0.25"/>
    <row r="18" spans="1:1" ht="12.75" customHeight="1" x14ac:dyDescent="0.25"/>
    <row r="19" spans="1:1" ht="12.75" customHeight="1" x14ac:dyDescent="0.25">
      <c r="A19" s="94" t="s">
        <v>101</v>
      </c>
    </row>
    <row r="20" spans="1:1" ht="12.75" customHeight="1" x14ac:dyDescent="0.25"/>
    <row r="21" spans="1:1" ht="12.75" customHeight="1" x14ac:dyDescent="0.25"/>
    <row r="22" spans="1:1" ht="12.75" customHeight="1" x14ac:dyDescent="0.25"/>
    <row r="23" spans="1:1" ht="12.75" customHeight="1" x14ac:dyDescent="0.25"/>
    <row r="24" spans="1:1" ht="12.75" customHeight="1" x14ac:dyDescent="0.25"/>
    <row r="25" spans="1:1" ht="12.75" customHeight="1" x14ac:dyDescent="0.25"/>
    <row r="26" spans="1:1" ht="12.75" customHeight="1" x14ac:dyDescent="0.25"/>
    <row r="27" spans="1:1" ht="12.75" customHeight="1" x14ac:dyDescent="0.25"/>
    <row r="28" spans="1:1" ht="12.75" customHeight="1" x14ac:dyDescent="0.25"/>
    <row r="29" spans="1:1" ht="12.75" customHeight="1" x14ac:dyDescent="0.25"/>
    <row r="30" spans="1:1" ht="12.75" customHeight="1" x14ac:dyDescent="0.25"/>
    <row r="31" spans="1:1" ht="12.75" customHeight="1" x14ac:dyDescent="0.25"/>
    <row r="32" spans="1:1" ht="12.75" customHeight="1" x14ac:dyDescent="0.25"/>
    <row r="33" spans="1:12" ht="12.75" customHeight="1" x14ac:dyDescent="0.25"/>
    <row r="34" spans="1:12" s="101" customFormat="1" ht="12.75" customHeight="1" x14ac:dyDescent="0.3">
      <c r="A34" s="101" t="s">
        <v>94</v>
      </c>
      <c r="F34" s="102"/>
      <c r="G34" s="102"/>
      <c r="L34" s="94"/>
    </row>
    <row r="35" spans="1:12" s="101" customFormat="1" ht="12.75" customHeight="1" x14ac:dyDescent="0.25">
      <c r="L35" s="94"/>
    </row>
    <row r="36" spans="1:12" s="101" customFormat="1" ht="12.75" customHeight="1" x14ac:dyDescent="0.25">
      <c r="L36" s="94"/>
    </row>
    <row r="37" spans="1:12" s="101" customFormat="1" ht="12.75" customHeight="1" x14ac:dyDescent="0.25">
      <c r="L37" s="94"/>
    </row>
    <row r="38" spans="1:12" s="101" customFormat="1" ht="12.75" customHeight="1" x14ac:dyDescent="0.25">
      <c r="L38" s="94"/>
    </row>
    <row r="39" spans="1:12" s="101" customFormat="1" ht="12.75" customHeight="1" x14ac:dyDescent="0.25">
      <c r="L39" s="94"/>
    </row>
    <row r="40" spans="1:12" s="101" customFormat="1" ht="12.75" customHeight="1" x14ac:dyDescent="0.25">
      <c r="L40" s="94"/>
    </row>
    <row r="41" spans="1:12" s="101" customFormat="1" ht="12.75" customHeight="1" x14ac:dyDescent="0.25">
      <c r="L41" s="94"/>
    </row>
    <row r="42" spans="1:12" s="101" customFormat="1" ht="12.75" customHeight="1" x14ac:dyDescent="0.25">
      <c r="L42" s="94"/>
    </row>
    <row r="43" spans="1:12" s="101" customFormat="1" ht="12.75" customHeight="1" x14ac:dyDescent="0.25">
      <c r="L43" s="94"/>
    </row>
    <row r="44" spans="1:12" s="101" customFormat="1" ht="12.75" customHeight="1" x14ac:dyDescent="0.25">
      <c r="L44" s="94"/>
    </row>
    <row r="45" spans="1:12" s="101" customFormat="1" ht="12.75" customHeight="1" x14ac:dyDescent="0.25">
      <c r="L45" s="94"/>
    </row>
    <row r="46" spans="1:12" s="101" customFormat="1" ht="12.75" customHeight="1" x14ac:dyDescent="0.25">
      <c r="L46" s="94"/>
    </row>
    <row r="47" spans="1:12" s="101" customFormat="1" ht="12.75" customHeight="1" x14ac:dyDescent="0.25">
      <c r="L47" s="94"/>
    </row>
    <row r="48" spans="1:12" s="101" customFormat="1" ht="12.75" customHeight="1" x14ac:dyDescent="0.25">
      <c r="L48" s="94"/>
    </row>
    <row r="49" spans="1:12" s="102" customFormat="1" ht="12.75" customHeight="1" x14ac:dyDescent="0.3">
      <c r="A49" s="102" t="s">
        <v>95</v>
      </c>
    </row>
    <row r="50" spans="1:12" s="103" customFormat="1" ht="12.75" customHeight="1" x14ac:dyDescent="0.3">
      <c r="E50" s="102"/>
    </row>
    <row r="51" spans="1:12" s="103" customFormat="1" ht="12.75" customHeight="1" x14ac:dyDescent="0.3">
      <c r="E51" s="102"/>
    </row>
    <row r="52" spans="1:12" s="103" customFormat="1" ht="12.75" customHeight="1" x14ac:dyDescent="0.3">
      <c r="E52" s="102"/>
    </row>
    <row r="53" spans="1:12" s="103" customFormat="1" ht="12.75" customHeight="1" x14ac:dyDescent="0.3">
      <c r="E53" s="102"/>
    </row>
    <row r="54" spans="1:12" s="103" customFormat="1" ht="12.75" customHeight="1" x14ac:dyDescent="0.3">
      <c r="E54" s="102"/>
    </row>
    <row r="55" spans="1:12" s="103" customFormat="1" ht="12.75" customHeight="1" x14ac:dyDescent="0.3">
      <c r="E55" s="102"/>
    </row>
    <row r="56" spans="1:12" s="103" customFormat="1" ht="12.75" customHeight="1" x14ac:dyDescent="0.3">
      <c r="E56" s="102"/>
    </row>
    <row r="57" spans="1:12" s="103" customFormat="1" ht="12.75" customHeight="1" x14ac:dyDescent="0.3">
      <c r="E57" s="102"/>
    </row>
    <row r="58" spans="1:12" s="103" customFormat="1" ht="12.75" customHeight="1" x14ac:dyDescent="0.3">
      <c r="E58" s="102"/>
    </row>
    <row r="59" spans="1:12" s="103" customFormat="1" ht="12.75" customHeight="1" x14ac:dyDescent="0.3">
      <c r="E59" s="102"/>
    </row>
    <row r="60" spans="1:12" s="103" customFormat="1" ht="12.75" customHeight="1" x14ac:dyDescent="0.3">
      <c r="E60" s="102"/>
    </row>
    <row r="61" spans="1:12" s="103" customFormat="1" ht="12.75" customHeight="1" x14ac:dyDescent="0.3">
      <c r="E61" s="102"/>
    </row>
    <row r="62" spans="1:12" s="103" customFormat="1" ht="12.75" customHeight="1" x14ac:dyDescent="0.3">
      <c r="E62" s="102"/>
    </row>
    <row r="63" spans="1:12" s="103" customFormat="1" ht="12.75" customHeight="1" x14ac:dyDescent="0.3">
      <c r="E63" s="102"/>
    </row>
    <row r="64" spans="1:12" s="101" customFormat="1" ht="12.75" customHeight="1" x14ac:dyDescent="0.25">
      <c r="A64" s="101" t="s">
        <v>96</v>
      </c>
      <c r="E64" s="104"/>
      <c r="F64" s="104"/>
      <c r="G64" s="104"/>
      <c r="H64" s="104"/>
      <c r="L64" s="104"/>
    </row>
    <row r="65" spans="1:12" s="101" customFormat="1" ht="12.75" customHeight="1" x14ac:dyDescent="0.25">
      <c r="L65" s="94"/>
    </row>
    <row r="66" spans="1:12" s="101" customFormat="1" ht="12.75" customHeight="1" x14ac:dyDescent="0.25">
      <c r="L66" s="94"/>
    </row>
    <row r="67" spans="1:12" s="101" customFormat="1" ht="12.75" customHeight="1" x14ac:dyDescent="0.25">
      <c r="L67" s="94"/>
    </row>
    <row r="68" spans="1:12" s="101" customFormat="1" ht="12.75" customHeight="1" x14ac:dyDescent="0.25">
      <c r="L68" s="94"/>
    </row>
    <row r="69" spans="1:12" s="101" customFormat="1" ht="12.75" customHeight="1" x14ac:dyDescent="0.25">
      <c r="L69" s="94"/>
    </row>
    <row r="70" spans="1:12" s="101" customFormat="1" ht="12.75" customHeight="1" x14ac:dyDescent="0.25">
      <c r="L70" s="94"/>
    </row>
    <row r="71" spans="1:12" s="101" customFormat="1" ht="12.75" customHeight="1" x14ac:dyDescent="0.25">
      <c r="L71" s="94"/>
    </row>
    <row r="72" spans="1:12" s="101" customFormat="1" ht="12.75" customHeight="1" x14ac:dyDescent="0.25">
      <c r="L72" s="94"/>
    </row>
    <row r="73" spans="1:12" s="101" customFormat="1" ht="12.75" customHeight="1" x14ac:dyDescent="0.25">
      <c r="L73" s="94"/>
    </row>
    <row r="74" spans="1:12" s="101" customFormat="1" ht="12.75" customHeight="1" x14ac:dyDescent="0.25">
      <c r="L74" s="94"/>
    </row>
    <row r="75" spans="1:12" s="101" customFormat="1" ht="12.75" customHeight="1" x14ac:dyDescent="0.25">
      <c r="L75" s="94"/>
    </row>
    <row r="76" spans="1:12" s="101" customFormat="1" ht="12.75" customHeight="1" x14ac:dyDescent="0.25">
      <c r="L76" s="94"/>
    </row>
    <row r="77" spans="1:12" s="101" customFormat="1" ht="12.75" customHeight="1" x14ac:dyDescent="0.25">
      <c r="L77" s="94"/>
    </row>
    <row r="78" spans="1:12" s="101" customFormat="1" ht="12.75" customHeight="1" x14ac:dyDescent="0.25">
      <c r="L78" s="94"/>
    </row>
    <row r="79" spans="1:12" ht="12.75" customHeight="1" x14ac:dyDescent="0.25">
      <c r="A79" s="94" t="s">
        <v>102</v>
      </c>
    </row>
    <row r="80" spans="1:12" ht="12.75" customHeight="1" x14ac:dyDescent="0.25"/>
    <row r="81" spans="1:1" ht="12.75" customHeight="1" x14ac:dyDescent="0.25"/>
    <row r="82" spans="1:1" ht="12.75" customHeight="1" x14ac:dyDescent="0.25"/>
    <row r="83" spans="1:1" ht="12.75" customHeight="1" x14ac:dyDescent="0.25"/>
    <row r="84" spans="1:1" ht="12.75" customHeight="1" x14ac:dyDescent="0.25"/>
    <row r="85" spans="1:1" ht="12.75" customHeight="1" x14ac:dyDescent="0.25"/>
    <row r="86" spans="1:1" ht="12.75" customHeight="1" x14ac:dyDescent="0.25"/>
    <row r="87" spans="1:1" ht="12.75" customHeight="1" x14ac:dyDescent="0.25"/>
    <row r="88" spans="1:1" ht="12.75" customHeight="1" x14ac:dyDescent="0.25"/>
    <row r="89" spans="1:1" ht="12.75" customHeight="1" x14ac:dyDescent="0.25"/>
    <row r="90" spans="1:1" ht="12.75" customHeight="1" x14ac:dyDescent="0.25"/>
    <row r="91" spans="1:1" ht="12.75" customHeight="1" x14ac:dyDescent="0.25"/>
    <row r="92" spans="1:1" ht="12.75" customHeight="1" x14ac:dyDescent="0.25"/>
    <row r="93" spans="1:1" ht="12.75" customHeight="1" x14ac:dyDescent="0.25"/>
    <row r="94" spans="1:1" ht="12.75" customHeight="1" x14ac:dyDescent="0.25">
      <c r="A94" s="94" t="s">
        <v>103</v>
      </c>
    </row>
    <row r="95" spans="1:1" ht="12.75" customHeight="1" x14ac:dyDescent="0.25"/>
    <row r="96" spans="1:1" ht="12.75" customHeight="1" x14ac:dyDescent="0.25"/>
    <row r="97" spans="1:1" ht="12.75" customHeight="1" x14ac:dyDescent="0.25"/>
    <row r="98" spans="1:1" ht="12.75" customHeight="1" x14ac:dyDescent="0.25"/>
    <row r="99" spans="1:1" ht="12.75" customHeight="1" x14ac:dyDescent="0.25"/>
    <row r="100" spans="1:1" ht="12.75" customHeight="1" x14ac:dyDescent="0.25"/>
    <row r="101" spans="1:1" ht="12.75" customHeight="1" x14ac:dyDescent="0.25"/>
    <row r="102" spans="1:1" ht="12.75" customHeight="1" x14ac:dyDescent="0.25"/>
    <row r="103" spans="1:1" ht="12.75" customHeight="1" x14ac:dyDescent="0.25"/>
    <row r="104" spans="1:1" ht="12.75" customHeight="1" x14ac:dyDescent="0.25"/>
    <row r="105" spans="1:1" ht="12.75" customHeight="1" x14ac:dyDescent="0.25"/>
    <row r="106" spans="1:1" ht="12.75" customHeight="1" x14ac:dyDescent="0.25"/>
    <row r="107" spans="1:1" ht="12.75" customHeight="1" x14ac:dyDescent="0.25"/>
    <row r="108" spans="1:1" ht="12.75" customHeight="1" x14ac:dyDescent="0.25"/>
    <row r="109" spans="1:1" s="102" customFormat="1" ht="12.75" customHeight="1" x14ac:dyDescent="0.3">
      <c r="A109" s="102" t="s">
        <v>97</v>
      </c>
    </row>
    <row r="110" spans="1:1" s="103" customFormat="1" ht="12.75" customHeight="1" x14ac:dyDescent="0.25"/>
    <row r="111" spans="1:1" s="103" customFormat="1" ht="12.75" customHeight="1" x14ac:dyDescent="0.25"/>
    <row r="112" spans="1:1" s="103" customFormat="1" ht="12.75" customHeight="1" x14ac:dyDescent="0.25"/>
    <row r="113" spans="1:1" s="103" customFormat="1" ht="12.75" customHeight="1" x14ac:dyDescent="0.25"/>
    <row r="114" spans="1:1" s="103" customFormat="1" ht="12.75" customHeight="1" x14ac:dyDescent="0.25"/>
    <row r="115" spans="1:1" s="103" customFormat="1" ht="12.75" customHeight="1" x14ac:dyDescent="0.25"/>
    <row r="116" spans="1:1" s="103" customFormat="1" ht="12.75" customHeight="1" x14ac:dyDescent="0.25"/>
    <row r="117" spans="1:1" s="103" customFormat="1" ht="12.75" customHeight="1" x14ac:dyDescent="0.25"/>
    <row r="118" spans="1:1" s="103" customFormat="1" ht="12.75" customHeight="1" x14ac:dyDescent="0.25"/>
    <row r="119" spans="1:1" s="103" customFormat="1" ht="12.75" customHeight="1" x14ac:dyDescent="0.25"/>
    <row r="120" spans="1:1" s="103" customFormat="1" ht="12.75" customHeight="1" x14ac:dyDescent="0.25"/>
    <row r="121" spans="1:1" s="103" customFormat="1" ht="12.75" customHeight="1" x14ac:dyDescent="0.25"/>
    <row r="122" spans="1:1" s="103" customFormat="1" ht="12.75" customHeight="1" x14ac:dyDescent="0.25"/>
    <row r="123" spans="1:1" s="103" customFormat="1" ht="12.75" customHeight="1" x14ac:dyDescent="0.25"/>
    <row r="124" spans="1:1" ht="12.75" customHeight="1" x14ac:dyDescent="0.25">
      <c r="A124" s="94" t="s">
        <v>104</v>
      </c>
    </row>
    <row r="125" spans="1:1" ht="12.75" customHeight="1" x14ac:dyDescent="0.25"/>
    <row r="126" spans="1:1" ht="12.75" customHeight="1" x14ac:dyDescent="0.25"/>
    <row r="127" spans="1:1" ht="12.75" customHeight="1" x14ac:dyDescent="0.25"/>
    <row r="128" spans="1:1" ht="12.75" customHeight="1" x14ac:dyDescent="0.25"/>
    <row r="129" spans="1:8" ht="12.75" customHeight="1" x14ac:dyDescent="0.25"/>
    <row r="130" spans="1:8" s="105" customFormat="1" ht="12.75" customHeight="1" x14ac:dyDescent="0.25">
      <c r="H130" s="106"/>
    </row>
    <row r="131" spans="1:8" ht="12.75" customHeight="1" x14ac:dyDescent="0.25"/>
    <row r="132" spans="1:8" ht="12.75" customHeight="1" x14ac:dyDescent="0.25"/>
    <row r="133" spans="1:8" ht="12.75" customHeight="1" x14ac:dyDescent="0.25"/>
    <row r="134" spans="1:8" ht="12.75" customHeight="1" x14ac:dyDescent="0.25"/>
    <row r="135" spans="1:8" ht="12.75" customHeight="1" x14ac:dyDescent="0.25"/>
    <row r="136" spans="1:8" ht="12.75" customHeight="1" x14ac:dyDescent="0.25"/>
    <row r="137" spans="1:8" ht="12.75" customHeight="1" x14ac:dyDescent="0.25"/>
    <row r="138" spans="1:8" ht="12.75" customHeight="1" x14ac:dyDescent="0.25"/>
    <row r="139" spans="1:8" s="102" customFormat="1" ht="12.75" customHeight="1" x14ac:dyDescent="0.3">
      <c r="A139" s="102" t="s">
        <v>98</v>
      </c>
    </row>
    <row r="140" spans="1:8" s="103" customFormat="1" ht="12.75" customHeight="1" x14ac:dyDescent="0.25"/>
    <row r="141" spans="1:8" s="103" customFormat="1" ht="12.75" customHeight="1" x14ac:dyDescent="0.25"/>
    <row r="142" spans="1:8" s="103" customFormat="1" ht="12.75" customHeight="1" x14ac:dyDescent="0.25"/>
    <row r="143" spans="1:8" s="103" customFormat="1" ht="12.75" customHeight="1" x14ac:dyDescent="0.25"/>
    <row r="144" spans="1:8" s="103" customFormat="1" ht="12.75" customHeight="1" x14ac:dyDescent="0.25"/>
    <row r="145" spans="1:4" s="103" customFormat="1" ht="12.75" customHeight="1" x14ac:dyDescent="0.25"/>
    <row r="146" spans="1:4" s="103" customFormat="1" ht="12.75" customHeight="1" x14ac:dyDescent="0.25"/>
    <row r="147" spans="1:4" s="103" customFormat="1" ht="12.75" customHeight="1" x14ac:dyDescent="0.25"/>
    <row r="148" spans="1:4" s="103" customFormat="1" ht="12.75" customHeight="1" x14ac:dyDescent="0.25"/>
    <row r="149" spans="1:4" s="103" customFormat="1" ht="12.75" customHeight="1" x14ac:dyDescent="0.25"/>
    <row r="150" spans="1:4" s="103" customFormat="1" ht="12.75" customHeight="1" x14ac:dyDescent="0.25"/>
    <row r="151" spans="1:4" s="103" customFormat="1" ht="12.75" customHeight="1" x14ac:dyDescent="0.25"/>
    <row r="152" spans="1:4" s="103" customFormat="1" ht="12.75" customHeight="1" x14ac:dyDescent="0.25"/>
    <row r="153" spans="1:4" s="103" customFormat="1" ht="12.75" customHeight="1" x14ac:dyDescent="0.25"/>
    <row r="154" spans="1:4" s="107" customFormat="1" ht="12.75" customHeight="1" x14ac:dyDescent="0.3">
      <c r="A154" s="107" t="s">
        <v>105</v>
      </c>
      <c r="D154" s="108"/>
    </row>
    <row r="155" spans="1:4" ht="12.75" customHeight="1" x14ac:dyDescent="0.25"/>
    <row r="156" spans="1:4" ht="12.75" customHeight="1" x14ac:dyDescent="0.25"/>
    <row r="157" spans="1:4" ht="12.75" customHeight="1" x14ac:dyDescent="0.25"/>
    <row r="158" spans="1:4" ht="12.75" customHeight="1" x14ac:dyDescent="0.25"/>
    <row r="159" spans="1:4" ht="12.75" customHeight="1" x14ac:dyDescent="0.25"/>
    <row r="160" spans="1:4" ht="12.75" customHeight="1" x14ac:dyDescent="0.25"/>
    <row r="161" spans="1:1" ht="12.75" customHeight="1" x14ac:dyDescent="0.25"/>
    <row r="162" spans="1:1" ht="12.75" customHeight="1" x14ac:dyDescent="0.25"/>
    <row r="163" spans="1:1" ht="12.75" customHeight="1" x14ac:dyDescent="0.25"/>
    <row r="164" spans="1:1" ht="12.75" customHeight="1" x14ac:dyDescent="0.25"/>
    <row r="165" spans="1:1" ht="12.75" customHeight="1" x14ac:dyDescent="0.25"/>
    <row r="166" spans="1:1" ht="12.75" customHeight="1" x14ac:dyDescent="0.25"/>
    <row r="167" spans="1:1" ht="12.75" customHeight="1" x14ac:dyDescent="0.25"/>
    <row r="168" spans="1:1" ht="12.75" customHeight="1" x14ac:dyDescent="0.25"/>
    <row r="169" spans="1:1" s="102" customFormat="1" ht="12.75" customHeight="1" x14ac:dyDescent="0.3">
      <c r="A169" s="102" t="s">
        <v>99</v>
      </c>
    </row>
    <row r="170" spans="1:1" s="103" customFormat="1" ht="12.75" customHeight="1" x14ac:dyDescent="0.25"/>
    <row r="171" spans="1:1" s="103" customFormat="1" ht="12.75" customHeight="1" x14ac:dyDescent="0.25"/>
    <row r="172" spans="1:1" s="103" customFormat="1" ht="12.75" customHeight="1" x14ac:dyDescent="0.25"/>
    <row r="173" spans="1:1" s="103" customFormat="1" ht="12.75" customHeight="1" x14ac:dyDescent="0.25"/>
    <row r="174" spans="1:1" s="103" customFormat="1" ht="12.75" customHeight="1" x14ac:dyDescent="0.25"/>
    <row r="175" spans="1:1" s="103" customFormat="1" ht="12.75" customHeight="1" x14ac:dyDescent="0.25"/>
    <row r="176" spans="1:1" s="103" customFormat="1" ht="12.75" customHeight="1" x14ac:dyDescent="0.25"/>
    <row r="177" spans="1:8" s="103" customFormat="1" ht="12.75" customHeight="1" x14ac:dyDescent="0.25"/>
    <row r="178" spans="1:8" s="103" customFormat="1" ht="12.75" customHeight="1" x14ac:dyDescent="0.25"/>
    <row r="179" spans="1:8" s="103" customFormat="1" ht="12.75" customHeight="1" x14ac:dyDescent="0.25"/>
    <row r="180" spans="1:8" s="103" customFormat="1" ht="12.75" customHeight="1" x14ac:dyDescent="0.25"/>
    <row r="181" spans="1:8" s="103" customFormat="1" ht="12.75" customHeight="1" x14ac:dyDescent="0.25"/>
    <row r="182" spans="1:8" s="103" customFormat="1" ht="12.75" customHeight="1" x14ac:dyDescent="0.25"/>
    <row r="183" spans="1:8" s="107" customFormat="1" ht="12.75" customHeight="1" x14ac:dyDescent="0.3">
      <c r="A183" s="107" t="s">
        <v>106</v>
      </c>
      <c r="D183" s="108"/>
      <c r="H183" s="94"/>
    </row>
    <row r="184" spans="1:8" ht="12.75" customHeight="1" x14ac:dyDescent="0.25"/>
    <row r="185" spans="1:8" ht="12.75" customHeight="1" x14ac:dyDescent="0.25"/>
    <row r="186" spans="1:8" ht="12.75" customHeight="1" x14ac:dyDescent="0.25"/>
    <row r="187" spans="1:8" ht="12.75" customHeight="1" x14ac:dyDescent="0.25"/>
    <row r="188" spans="1:8" ht="12.75" customHeight="1" x14ac:dyDescent="0.25"/>
    <row r="189" spans="1:8" ht="12.75" customHeight="1" x14ac:dyDescent="0.25"/>
    <row r="190" spans="1:8" ht="12.75" customHeight="1" x14ac:dyDescent="0.25"/>
    <row r="191" spans="1:8" ht="12.75" customHeight="1" x14ac:dyDescent="0.25"/>
    <row r="192" spans="1:8" ht="12.75" customHeight="1" x14ac:dyDescent="0.25"/>
    <row r="193" spans="1:12" ht="12.75" customHeight="1" x14ac:dyDescent="0.25"/>
    <row r="194" spans="1:12" ht="12.75" customHeight="1" x14ac:dyDescent="0.25"/>
    <row r="195" spans="1:12" ht="12.75" customHeight="1" x14ac:dyDescent="0.25"/>
    <row r="196" spans="1:12" ht="12.75" customHeight="1" x14ac:dyDescent="0.25"/>
    <row r="197" spans="1:12" ht="12.75" customHeight="1" x14ac:dyDescent="0.25"/>
    <row r="198" spans="1:12" s="103" customFormat="1" ht="12.75" customHeight="1" x14ac:dyDescent="0.3">
      <c r="A198" s="102" t="s">
        <v>100</v>
      </c>
      <c r="B198" s="102"/>
      <c r="C198" s="102"/>
      <c r="D198" s="104"/>
      <c r="E198" s="102"/>
      <c r="F198" s="102"/>
      <c r="G198" s="102"/>
      <c r="H198" s="102"/>
      <c r="I198" s="102"/>
      <c r="J198" s="102"/>
      <c r="K198" s="102"/>
      <c r="L198" s="102"/>
    </row>
    <row r="199" spans="1:12" s="103" customFormat="1" ht="12.75" customHeight="1" x14ac:dyDescent="0.25"/>
    <row r="200" spans="1:12" s="103" customFormat="1" ht="12.75" customHeight="1" x14ac:dyDescent="0.25"/>
    <row r="201" spans="1:12" s="103" customFormat="1" ht="12.75" customHeight="1" x14ac:dyDescent="0.25"/>
    <row r="202" spans="1:12" s="103" customFormat="1" ht="12.75" customHeight="1" x14ac:dyDescent="0.25"/>
    <row r="203" spans="1:12" s="103" customFormat="1" ht="12.75" customHeight="1" x14ac:dyDescent="0.25"/>
    <row r="204" spans="1:12" s="103" customFormat="1" ht="12.75" customHeight="1" x14ac:dyDescent="0.25"/>
    <row r="205" spans="1:12" s="103" customFormat="1" ht="12.75" customHeight="1" x14ac:dyDescent="0.25"/>
    <row r="206" spans="1:12" s="103" customFormat="1" ht="12.75" customHeight="1" x14ac:dyDescent="0.25"/>
    <row r="207" spans="1:12" s="103" customFormat="1" ht="12.75" customHeight="1" x14ac:dyDescent="0.25"/>
    <row r="208" spans="1:12" s="103" customFormat="1" ht="12.75" customHeight="1" x14ac:dyDescent="0.25"/>
    <row r="209" spans="1:1" s="103" customFormat="1" ht="12.75" customHeight="1" x14ac:dyDescent="0.25"/>
    <row r="210" spans="1:1" s="103" customFormat="1" ht="12.75" customHeight="1" x14ac:dyDescent="0.25"/>
    <row r="211" spans="1:1" s="103" customFormat="1" ht="12.75" customHeight="1" x14ac:dyDescent="0.25"/>
    <row r="212" spans="1:1" s="103" customFormat="1" ht="12.75" customHeight="1" x14ac:dyDescent="0.3">
      <c r="A212" s="102"/>
    </row>
    <row r="213" spans="1:1" ht="12.75" customHeight="1" x14ac:dyDescent="0.25"/>
    <row r="214" spans="1:1" ht="12.75" customHeight="1" x14ac:dyDescent="0.25"/>
    <row r="215" spans="1:1" ht="12.75" customHeight="1" x14ac:dyDescent="0.25"/>
  </sheetData>
  <mergeCells count="3">
    <mergeCell ref="A1:D1"/>
    <mergeCell ref="E1:H1"/>
    <mergeCell ref="I1:L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9080B-71EB-4281-BEC5-1A95CBE2E02C}">
  <sheetPr>
    <tabColor rgb="FF0000FF"/>
  </sheetPr>
  <dimension ref="A1:GP109"/>
  <sheetViews>
    <sheetView zoomScaleNormal="100" workbookViewId="0">
      <selection activeCell="G31" sqref="G31"/>
    </sheetView>
  </sheetViews>
  <sheetFormatPr baseColWidth="10" defaultColWidth="11.453125" defaultRowHeight="11.5" x14ac:dyDescent="0.25"/>
  <cols>
    <col min="1" max="1" width="4.453125" style="2" customWidth="1"/>
    <col min="2" max="2" width="3.54296875" style="2" customWidth="1"/>
    <col min="3" max="3" width="44.54296875" style="2" bestFit="1" customWidth="1"/>
    <col min="4" max="4" width="11.453125" style="2" bestFit="1" customWidth="1"/>
    <col min="5" max="7" width="9.54296875" style="2" customWidth="1"/>
    <col min="8" max="8" width="10.453125" style="2" customWidth="1"/>
    <col min="9" max="12" width="9.54296875" style="2" customWidth="1"/>
    <col min="13" max="198" width="11.453125" style="2"/>
    <col min="199" max="16384" width="11.453125" style="82"/>
  </cols>
  <sheetData>
    <row r="1" spans="1:12" s="2" customFormat="1" ht="12.5" x14ac:dyDescent="0.25">
      <c r="E1" s="109"/>
    </row>
    <row r="2" spans="1:12" s="4" customFormat="1" x14ac:dyDescent="0.25">
      <c r="A2" s="110"/>
    </row>
    <row r="3" spans="1:12" s="4" customFormat="1" x14ac:dyDescent="0.25">
      <c r="A3" s="110"/>
    </row>
    <row r="4" spans="1:12" s="4" customFormat="1" ht="24" customHeight="1" x14ac:dyDescent="0.25">
      <c r="A4" s="110"/>
      <c r="C4" s="5" t="s">
        <v>47</v>
      </c>
      <c r="D4" s="6" t="s">
        <v>1</v>
      </c>
      <c r="E4" s="7"/>
      <c r="F4" s="7"/>
      <c r="G4" s="6" t="s">
        <v>2</v>
      </c>
      <c r="H4" s="7"/>
      <c r="I4" s="7"/>
      <c r="J4" s="8"/>
      <c r="K4" s="6" t="s">
        <v>3</v>
      </c>
      <c r="L4" s="8"/>
    </row>
    <row r="5" spans="1:12" s="4" customFormat="1" ht="59.25" customHeight="1" x14ac:dyDescent="0.25">
      <c r="A5" s="110"/>
      <c r="C5" s="9"/>
      <c r="D5" s="10" t="s">
        <v>88</v>
      </c>
      <c r="E5" s="11" t="s">
        <v>89</v>
      </c>
      <c r="F5" s="12"/>
      <c r="G5" s="13" t="s">
        <v>90</v>
      </c>
      <c r="H5" s="14" t="s">
        <v>91</v>
      </c>
      <c r="I5" s="11" t="s">
        <v>92</v>
      </c>
      <c r="J5" s="15"/>
      <c r="K5" s="11" t="s">
        <v>93</v>
      </c>
      <c r="L5" s="15"/>
    </row>
    <row r="6" spans="1:12" s="4" customFormat="1" ht="36" customHeight="1" x14ac:dyDescent="0.25">
      <c r="A6" s="111"/>
      <c r="C6" s="16"/>
      <c r="D6" s="17"/>
      <c r="E6" s="18" t="s">
        <v>4</v>
      </c>
      <c r="F6" s="18" t="s">
        <v>5</v>
      </c>
      <c r="G6" s="19"/>
      <c r="H6" s="20"/>
      <c r="I6" s="18" t="s">
        <v>4</v>
      </c>
      <c r="J6" s="18" t="s">
        <v>5</v>
      </c>
      <c r="K6" s="18" t="s">
        <v>4</v>
      </c>
      <c r="L6" s="18" t="s">
        <v>5</v>
      </c>
    </row>
    <row r="7" spans="1:12" s="4" customFormat="1" ht="14" x14ac:dyDescent="0.25">
      <c r="A7" s="111"/>
      <c r="C7" s="21" t="s">
        <v>6</v>
      </c>
      <c r="D7" s="22">
        <v>426.61104816173099</v>
      </c>
      <c r="E7" s="23">
        <v>-5.4582654905867001E-3</v>
      </c>
      <c r="F7" s="24">
        <v>1.4286464682938593E-2</v>
      </c>
      <c r="G7" s="23">
        <v>2.8596334262769085E-2</v>
      </c>
      <c r="H7" s="77">
        <v>5057.1004546079103</v>
      </c>
      <c r="I7" s="23">
        <v>-1.5172044312435351E-2</v>
      </c>
      <c r="J7" s="24">
        <v>-8.6032653624413813E-3</v>
      </c>
      <c r="K7" s="23">
        <v>-2.7688744330700232E-2</v>
      </c>
      <c r="L7" s="23">
        <v>-2.4118758014893049E-2</v>
      </c>
    </row>
    <row r="8" spans="1:12" s="4" customFormat="1" x14ac:dyDescent="0.25">
      <c r="A8" s="111"/>
      <c r="C8" s="26" t="s">
        <v>7</v>
      </c>
      <c r="D8" s="27">
        <v>268.94052981872989</v>
      </c>
      <c r="E8" s="28">
        <v>-2.6654171865894916E-2</v>
      </c>
      <c r="F8" s="29">
        <v>-2.6221623359410362E-3</v>
      </c>
      <c r="G8" s="30">
        <v>2.7843501978934704E-3</v>
      </c>
      <c r="H8" s="31">
        <v>3191.1076878909521</v>
      </c>
      <c r="I8" s="32">
        <v>-2.1596751704471839E-2</v>
      </c>
      <c r="J8" s="33">
        <v>-1.435893744349992E-2</v>
      </c>
      <c r="K8" s="32">
        <v>-3.6533905052577587E-2</v>
      </c>
      <c r="L8" s="32">
        <v>-3.290869742179503E-2</v>
      </c>
    </row>
    <row r="9" spans="1:12" s="4" customFormat="1" x14ac:dyDescent="0.25">
      <c r="A9" s="111"/>
      <c r="C9" s="34" t="s">
        <v>8</v>
      </c>
      <c r="D9" s="35">
        <v>84.157149666425809</v>
      </c>
      <c r="E9" s="36">
        <v>-7.4379806299915252E-2</v>
      </c>
      <c r="F9" s="37">
        <v>-9.5559631388585364E-3</v>
      </c>
      <c r="G9" s="38">
        <v>-1.2672175712604261E-2</v>
      </c>
      <c r="H9" s="39">
        <v>1010.112702197594</v>
      </c>
      <c r="I9" s="40">
        <v>1.7552337871995505E-4</v>
      </c>
      <c r="J9" s="41">
        <v>1.1082290110580706E-2</v>
      </c>
      <c r="K9" s="40">
        <v>1.0169482910318939E-2</v>
      </c>
      <c r="L9" s="40">
        <v>1.3857853059201952E-2</v>
      </c>
    </row>
    <row r="10" spans="1:12" s="4" customFormat="1" x14ac:dyDescent="0.25">
      <c r="A10" s="111"/>
      <c r="C10" s="42" t="s">
        <v>9</v>
      </c>
      <c r="D10" s="35">
        <v>21.716643392248265</v>
      </c>
      <c r="E10" s="36">
        <v>-7.4379806299915252E-2</v>
      </c>
      <c r="F10" s="37">
        <v>-3.3608763797462138E-2</v>
      </c>
      <c r="G10" s="38">
        <v>-4.1411825791044521E-2</v>
      </c>
      <c r="H10" s="39">
        <v>274.60428996224084</v>
      </c>
      <c r="I10" s="40">
        <v>-4.1570778246763473E-2</v>
      </c>
      <c r="J10" s="41">
        <v>-3.2126019602887523E-2</v>
      </c>
      <c r="K10" s="40">
        <v>-4.1531887628606157E-2</v>
      </c>
      <c r="L10" s="40">
        <v>-3.3005815635048008E-2</v>
      </c>
    </row>
    <row r="11" spans="1:12" s="4" customFormat="1" x14ac:dyDescent="0.25">
      <c r="A11" s="111"/>
      <c r="C11" s="42" t="s">
        <v>10</v>
      </c>
      <c r="D11" s="35">
        <v>47.798195201250337</v>
      </c>
      <c r="E11" s="36">
        <v>-3.839698951615711E-2</v>
      </c>
      <c r="F11" s="37">
        <v>-3.8657781715197848E-3</v>
      </c>
      <c r="G11" s="38">
        <v>-1.4757028256017213E-3</v>
      </c>
      <c r="H11" s="39">
        <v>562.82774318504244</v>
      </c>
      <c r="I11" s="40">
        <v>1.8083648955675713E-2</v>
      </c>
      <c r="J11" s="41">
        <v>2.7929352383692763E-2</v>
      </c>
      <c r="K11" s="40">
        <v>3.3471628194313929E-2</v>
      </c>
      <c r="L11" s="40">
        <v>3.3041591753272481E-2</v>
      </c>
    </row>
    <row r="12" spans="1:12" s="4" customFormat="1" x14ac:dyDescent="0.25">
      <c r="A12" s="111"/>
      <c r="C12" s="42" t="s">
        <v>11</v>
      </c>
      <c r="D12" s="35">
        <v>13.677260812812579</v>
      </c>
      <c r="E12" s="36">
        <v>-6.3576448431472699E-2</v>
      </c>
      <c r="F12" s="37">
        <v>1.0082622687138443E-2</v>
      </c>
      <c r="G12" s="38">
        <v>-4.2286667869445571E-3</v>
      </c>
      <c r="H12" s="39">
        <v>161.30816676915919</v>
      </c>
      <c r="I12" s="40">
        <v>1.1005335095323421E-2</v>
      </c>
      <c r="J12" s="41">
        <v>2.8227166663653991E-2</v>
      </c>
      <c r="K12" s="40">
        <v>1.6104044534375861E-2</v>
      </c>
      <c r="L12" s="40">
        <v>2.8156949577163193E-2</v>
      </c>
    </row>
    <row r="13" spans="1:12" s="4" customFormat="1" x14ac:dyDescent="0.25">
      <c r="A13" s="111"/>
      <c r="C13" s="112" t="s">
        <v>12</v>
      </c>
      <c r="D13" s="65">
        <v>82.052000131919868</v>
      </c>
      <c r="E13" s="113">
        <v>1.5829131610456404E-3</v>
      </c>
      <c r="F13" s="114">
        <v>2.0477036545696325E-3</v>
      </c>
      <c r="G13" s="115">
        <v>-1.4119257405935226E-2</v>
      </c>
      <c r="H13" s="116">
        <v>944.37931942362479</v>
      </c>
      <c r="I13" s="117">
        <v>-1.9318110614824135E-2</v>
      </c>
      <c r="J13" s="118">
        <v>-1.7214634473932788E-2</v>
      </c>
      <c r="K13" s="117">
        <v>-2.0202866474725689E-2</v>
      </c>
      <c r="L13" s="117">
        <v>-2.1623486571003103E-2</v>
      </c>
    </row>
    <row r="14" spans="1:12" s="4" customFormat="1" ht="12" customHeight="1" x14ac:dyDescent="0.25">
      <c r="A14" s="119"/>
      <c r="C14" s="44" t="s">
        <v>13</v>
      </c>
      <c r="D14" s="35">
        <v>18.535528121190552</v>
      </c>
      <c r="E14" s="36">
        <v>-3.5828654026388351E-2</v>
      </c>
      <c r="F14" s="37">
        <v>4.1957811877483264E-2</v>
      </c>
      <c r="G14" s="38">
        <v>-1.5274106428823209E-2</v>
      </c>
      <c r="H14" s="39">
        <v>222.34458083226548</v>
      </c>
      <c r="I14" s="40">
        <v>1.0015647262256788E-2</v>
      </c>
      <c r="J14" s="41">
        <v>2.7740939229807804E-2</v>
      </c>
      <c r="K14" s="40">
        <v>3.3376065743946581E-2</v>
      </c>
      <c r="L14" s="40">
        <v>4.9107962819327167E-2</v>
      </c>
    </row>
    <row r="15" spans="1:12" s="4" customFormat="1" x14ac:dyDescent="0.25">
      <c r="A15" s="111"/>
      <c r="C15" s="120" t="s">
        <v>14</v>
      </c>
      <c r="D15" s="70">
        <v>60.237462843443907</v>
      </c>
      <c r="E15" s="121">
        <v>1.2926515522374116E-2</v>
      </c>
      <c r="F15" s="122">
        <v>-1.2454204142196668E-2</v>
      </c>
      <c r="G15" s="61">
        <v>-1.3775122335747514E-2</v>
      </c>
      <c r="H15" s="123">
        <v>686.00547277523333</v>
      </c>
      <c r="I15" s="71">
        <v>-3.2243212347672245E-2</v>
      </c>
      <c r="J15" s="124">
        <v>-3.5011595833557063E-2</v>
      </c>
      <c r="K15" s="71">
        <v>-4.2877051374549335E-2</v>
      </c>
      <c r="L15" s="71">
        <v>-4.8005720580896694E-2</v>
      </c>
    </row>
    <row r="16" spans="1:12" s="4" customFormat="1" x14ac:dyDescent="0.25">
      <c r="A16" s="1"/>
      <c r="C16" s="125" t="s">
        <v>15</v>
      </c>
      <c r="D16" s="65">
        <v>12.85725511365229</v>
      </c>
      <c r="E16" s="113">
        <v>-0.21396586268615314</v>
      </c>
      <c r="F16" s="114">
        <v>-0.1881933059822638</v>
      </c>
      <c r="G16" s="115">
        <v>-0.11427992738052717</v>
      </c>
      <c r="H16" s="116">
        <v>179.33236512735658</v>
      </c>
      <c r="I16" s="117">
        <v>-0.25474383761332875</v>
      </c>
      <c r="J16" s="118">
        <v>-0.24619237899845714</v>
      </c>
      <c r="K16" s="117">
        <v>-0.32054382607507736</v>
      </c>
      <c r="L16" s="117">
        <v>-0.31633367994634165</v>
      </c>
    </row>
    <row r="17" spans="1:22" s="4" customFormat="1" x14ac:dyDescent="0.25">
      <c r="A17" s="1"/>
      <c r="C17" s="126" t="s">
        <v>16</v>
      </c>
      <c r="D17" s="70">
        <v>27.190848285996299</v>
      </c>
      <c r="E17" s="121">
        <v>3.7857356783338014E-2</v>
      </c>
      <c r="F17" s="122">
        <v>7.8500820500459811E-2</v>
      </c>
      <c r="G17" s="127">
        <v>6.6754244935404383E-2</v>
      </c>
      <c r="H17" s="123">
        <v>306.75967918045905</v>
      </c>
      <c r="I17" s="128">
        <v>4.4677091573867678E-2</v>
      </c>
      <c r="J17" s="124">
        <v>5.6953306741202914E-2</v>
      </c>
      <c r="K17" s="71">
        <v>6.5853893164829369E-2</v>
      </c>
      <c r="L17" s="71">
        <v>7.5994562899404094E-2</v>
      </c>
    </row>
    <row r="18" spans="1:22" s="4" customFormat="1" x14ac:dyDescent="0.25">
      <c r="C18" s="34" t="s">
        <v>17</v>
      </c>
      <c r="D18" s="35">
        <v>57.364259439485316</v>
      </c>
      <c r="E18" s="36">
        <v>-1.4010782798011046E-2</v>
      </c>
      <c r="F18" s="37">
        <v>8.3127493717858325E-3</v>
      </c>
      <c r="G18" s="38">
        <v>6.3072739703709191E-2</v>
      </c>
      <c r="H18" s="39">
        <v>693.61287164999783</v>
      </c>
      <c r="I18" s="40">
        <v>-9.7106344421065138E-3</v>
      </c>
      <c r="J18" s="41">
        <v>-3.3623173330014078E-3</v>
      </c>
      <c r="K18" s="40">
        <v>-7.7270779246798704E-2</v>
      </c>
      <c r="L18" s="40">
        <v>-7.1835887982086732E-2</v>
      </c>
    </row>
    <row r="19" spans="1:22" s="4" customFormat="1" x14ac:dyDescent="0.25">
      <c r="A19" s="2"/>
      <c r="C19" s="42" t="s">
        <v>18</v>
      </c>
      <c r="D19" s="35">
        <v>36.91717055597168</v>
      </c>
      <c r="E19" s="36">
        <v>5.7245366090530325E-5</v>
      </c>
      <c r="F19" s="37">
        <v>2.6170274586046594E-2</v>
      </c>
      <c r="G19" s="38">
        <v>9.5081151120683938E-2</v>
      </c>
      <c r="H19" s="39">
        <v>446.44119580522329</v>
      </c>
      <c r="I19" s="40">
        <v>-1.3247437248464444E-2</v>
      </c>
      <c r="J19" s="41">
        <v>-4.4039439094128996E-3</v>
      </c>
      <c r="K19" s="40">
        <v>-0.11130843247239119</v>
      </c>
      <c r="L19" s="40">
        <v>-0.10458476940038686</v>
      </c>
    </row>
    <row r="20" spans="1:22" s="4" customFormat="1" x14ac:dyDescent="0.25">
      <c r="A20" s="2"/>
      <c r="C20" s="42" t="s">
        <v>19</v>
      </c>
      <c r="D20" s="35">
        <v>20.44708888351364</v>
      </c>
      <c r="E20" s="36">
        <v>-3.843298643074422E-2</v>
      </c>
      <c r="F20" s="37">
        <v>-2.2152800125291416E-2</v>
      </c>
      <c r="G20" s="38">
        <v>9.5508685780190117E-3</v>
      </c>
      <c r="H20" s="39">
        <v>247.17167584477454</v>
      </c>
      <c r="I20" s="40">
        <v>-3.2577930137950295E-3</v>
      </c>
      <c r="J20" s="41">
        <v>-1.4730330288460491E-3</v>
      </c>
      <c r="K20" s="40">
        <v>-1.0891447140280341E-2</v>
      </c>
      <c r="L20" s="40">
        <v>-6.9965220400374228E-3</v>
      </c>
    </row>
    <row r="21" spans="1:22" s="4" customFormat="1" x14ac:dyDescent="0.25">
      <c r="C21" s="129" t="s">
        <v>20</v>
      </c>
      <c r="D21" s="130">
        <v>157.67051834300111</v>
      </c>
      <c r="E21" s="131">
        <v>3.2908247250441391E-2</v>
      </c>
      <c r="F21" s="132">
        <v>4.3990456616328943E-2</v>
      </c>
      <c r="G21" s="30">
        <v>7.6907982560356469E-2</v>
      </c>
      <c r="H21" s="133">
        <v>1865.9927667169579</v>
      </c>
      <c r="I21" s="134">
        <v>-3.987149269527146E-3</v>
      </c>
      <c r="J21" s="135">
        <v>1.4279940347943221E-3</v>
      </c>
      <c r="K21" s="134">
        <v>-1.17069891757835E-2</v>
      </c>
      <c r="L21" s="134">
        <v>-8.8377123240767075E-3</v>
      </c>
    </row>
    <row r="22" spans="1:22" s="4" customFormat="1" ht="12.75" customHeight="1" x14ac:dyDescent="0.25">
      <c r="C22" s="50" t="s">
        <v>21</v>
      </c>
      <c r="D22" s="35">
        <v>119.8402144195295</v>
      </c>
      <c r="E22" s="36">
        <v>4.4930687492328092E-2</v>
      </c>
      <c r="F22" s="37">
        <v>5.3498285973730519E-2</v>
      </c>
      <c r="G22" s="38">
        <v>0.10238490575899961</v>
      </c>
      <c r="H22" s="39">
        <v>1412.5713521241642</v>
      </c>
      <c r="I22" s="40">
        <v>-6.1199070513402454E-3</v>
      </c>
      <c r="J22" s="41">
        <v>-1.2447626078214702E-3</v>
      </c>
      <c r="K22" s="40">
        <v>-1.9530568387772673E-2</v>
      </c>
      <c r="L22" s="40">
        <v>-1.690406172554404E-2</v>
      </c>
    </row>
    <row r="23" spans="1:22" s="4" customFormat="1" ht="12.75" customHeight="1" x14ac:dyDescent="0.25">
      <c r="C23" s="51" t="s">
        <v>22</v>
      </c>
      <c r="D23" s="35">
        <v>112.13060289104261</v>
      </c>
      <c r="E23" s="36">
        <v>5.1078227772028306E-2</v>
      </c>
      <c r="F23" s="37">
        <v>5.7531408470861578E-2</v>
      </c>
      <c r="G23" s="38">
        <v>0.11766312300565618</v>
      </c>
      <c r="H23" s="39">
        <v>1319.04073251262</v>
      </c>
      <c r="I23" s="40">
        <v>4.0674116378889291E-3</v>
      </c>
      <c r="J23" s="41">
        <v>8.5685638673744791E-3</v>
      </c>
      <c r="K23" s="40">
        <v>-1.4137992789196918E-2</v>
      </c>
      <c r="L23" s="40">
        <v>-1.1834765441584572E-2</v>
      </c>
    </row>
    <row r="24" spans="1:22" s="4" customFormat="1" ht="12.75" customHeight="1" x14ac:dyDescent="0.25">
      <c r="A24" s="2"/>
      <c r="C24" s="44" t="s">
        <v>23</v>
      </c>
      <c r="D24" s="52">
        <v>7.7096115284868922</v>
      </c>
      <c r="E24" s="36">
        <v>-3.6989167875475681E-2</v>
      </c>
      <c r="F24" s="37">
        <v>-2.2306077599842933E-3</v>
      </c>
      <c r="G24" s="38">
        <v>-5.5537941991910644E-2</v>
      </c>
      <c r="H24" s="39">
        <v>93.530619611544012</v>
      </c>
      <c r="I24" s="40">
        <v>-0.13053010110712138</v>
      </c>
      <c r="J24" s="41">
        <v>-0.12128170908624403</v>
      </c>
      <c r="K24" s="40">
        <v>-9.039181818871278E-2</v>
      </c>
      <c r="L24" s="40">
        <v>-8.4417992000622721E-2</v>
      </c>
    </row>
    <row r="25" spans="1:22" s="4" customFormat="1" ht="12.75" customHeight="1" x14ac:dyDescent="0.25">
      <c r="C25" s="69" t="s">
        <v>24</v>
      </c>
      <c r="D25" s="70">
        <v>37.830303923471597</v>
      </c>
      <c r="E25" s="121">
        <v>-3.4148038760744015E-3</v>
      </c>
      <c r="F25" s="122">
        <v>1.4719919139207338E-2</v>
      </c>
      <c r="G25" s="61">
        <v>3.8105851241534427E-3</v>
      </c>
      <c r="H25" s="123">
        <v>453.42141459279446</v>
      </c>
      <c r="I25" s="71">
        <v>2.716232525836304E-3</v>
      </c>
      <c r="J25" s="124">
        <v>9.8496179147435914E-3</v>
      </c>
      <c r="K25" s="71">
        <v>1.2927307742763849E-2</v>
      </c>
      <c r="L25" s="71">
        <v>1.7357557959450931E-2</v>
      </c>
    </row>
    <row r="26" spans="1:22" s="4" customFormat="1" ht="12.75" customHeight="1" x14ac:dyDescent="0.25">
      <c r="C26" s="26" t="s">
        <v>25</v>
      </c>
      <c r="D26" s="70">
        <v>369.2467887222457</v>
      </c>
      <c r="E26" s="121">
        <v>-4.1162574953939046E-3</v>
      </c>
      <c r="F26" s="122">
        <v>1.5223563610100355E-2</v>
      </c>
      <c r="G26" s="61">
        <v>2.3344307856230984E-2</v>
      </c>
      <c r="H26" s="123">
        <v>4363.4875829579123</v>
      </c>
      <c r="I26" s="71">
        <v>-1.6034637186075118E-2</v>
      </c>
      <c r="J26" s="124">
        <v>-9.4326499837326105E-3</v>
      </c>
      <c r="K26" s="71">
        <v>-1.901012974751537E-2</v>
      </c>
      <c r="L26" s="71">
        <v>-1.6171925129218612E-2</v>
      </c>
    </row>
    <row r="27" spans="1:22" s="4" customFormat="1" ht="12.75" hidden="1" customHeight="1" x14ac:dyDescent="0.25">
      <c r="C27" s="136"/>
      <c r="D27" s="137"/>
      <c r="E27" s="37"/>
      <c r="F27" s="138"/>
      <c r="G27" s="138"/>
      <c r="H27" s="137"/>
      <c r="I27" s="37"/>
      <c r="J27" s="138"/>
      <c r="K27" s="37"/>
      <c r="L27" s="138"/>
    </row>
    <row r="28" spans="1:22" s="4" customFormat="1" ht="12.75" hidden="1" customHeight="1" x14ac:dyDescent="0.25">
      <c r="C28" s="136"/>
      <c r="D28" s="137"/>
      <c r="E28" s="37"/>
      <c r="F28" s="138"/>
      <c r="G28" s="138"/>
      <c r="H28" s="137"/>
      <c r="I28" s="37"/>
      <c r="J28" s="138"/>
      <c r="K28" s="37"/>
      <c r="L28" s="138"/>
    </row>
    <row r="29" spans="1:22" s="4" customFormat="1" ht="12.75" hidden="1" customHeight="1" x14ac:dyDescent="0.25">
      <c r="C29" s="136"/>
      <c r="D29" s="137"/>
      <c r="E29" s="37"/>
      <c r="F29" s="138"/>
      <c r="G29" s="138"/>
      <c r="H29" s="137"/>
      <c r="I29" s="37"/>
      <c r="J29" s="138"/>
      <c r="K29" s="37"/>
      <c r="L29" s="138"/>
    </row>
    <row r="30" spans="1:22" s="4" customFormat="1" ht="12.75" customHeight="1" x14ac:dyDescent="0.25">
      <c r="C30" s="62" t="s">
        <v>26</v>
      </c>
      <c r="D30" s="22">
        <v>62.62055951</v>
      </c>
      <c r="E30" s="23">
        <v>-7.1731885769008574E-3</v>
      </c>
      <c r="F30" s="23">
        <v>3.1291510715382609E-2</v>
      </c>
      <c r="G30" s="23">
        <v>3.5671706305972384E-2</v>
      </c>
      <c r="H30" s="64">
        <v>728.12461412000005</v>
      </c>
      <c r="I30" s="139">
        <v>-7.5924143300709623E-4</v>
      </c>
      <c r="J30" s="23">
        <v>2.5365912611460484E-2</v>
      </c>
      <c r="K30" s="140">
        <v>3.6965778107563629E-2</v>
      </c>
      <c r="L30" s="23">
        <v>4.3923182860959864E-2</v>
      </c>
    </row>
    <row r="31" spans="1:22" s="4" customFormat="1" ht="12.75" customHeight="1" x14ac:dyDescent="0.25">
      <c r="C31" s="50" t="s">
        <v>27</v>
      </c>
      <c r="D31" s="65">
        <v>54.966852289999999</v>
      </c>
      <c r="E31" s="117">
        <v>-5.5144702806204648E-3</v>
      </c>
      <c r="F31" s="117">
        <v>3.5231025350261236E-2</v>
      </c>
      <c r="G31" s="117">
        <v>3.4601092841198833E-2</v>
      </c>
      <c r="H31" s="65">
        <v>640.78832323000006</v>
      </c>
      <c r="I31" s="118">
        <v>1.9806623536996693E-2</v>
      </c>
      <c r="J31" s="117">
        <v>2.8126915271779351E-2</v>
      </c>
      <c r="K31" s="118">
        <v>4.309274725879586E-2</v>
      </c>
      <c r="L31" s="117">
        <v>5.0351728436558663E-2</v>
      </c>
      <c r="N31" s="67"/>
      <c r="O31" s="67"/>
      <c r="P31" s="67"/>
      <c r="Q31" s="67"/>
      <c r="R31" s="67"/>
      <c r="S31" s="67"/>
      <c r="T31" s="67"/>
      <c r="U31" s="67"/>
      <c r="V31" s="67"/>
    </row>
    <row r="32" spans="1:22" s="4" customFormat="1" ht="12.75" customHeight="1" x14ac:dyDescent="0.25">
      <c r="C32" s="68" t="s">
        <v>28</v>
      </c>
      <c r="D32" s="35">
        <v>44.521583469999996</v>
      </c>
      <c r="E32" s="40">
        <v>-8.4113928633312574E-3</v>
      </c>
      <c r="F32" s="40">
        <v>3.0817331730741415E-2</v>
      </c>
      <c r="G32" s="40">
        <v>2.3214782320403859E-2</v>
      </c>
      <c r="H32" s="35">
        <v>514.92542917000003</v>
      </c>
      <c r="I32" s="41">
        <v>7.4864504114746655E-3</v>
      </c>
      <c r="J32" s="40">
        <v>1.5573172901202748E-2</v>
      </c>
      <c r="K32" s="41">
        <v>3.228847660579226E-2</v>
      </c>
      <c r="L32" s="40">
        <v>3.8970692397397144E-2</v>
      </c>
      <c r="N32" s="67"/>
      <c r="O32" s="67"/>
      <c r="P32" s="67"/>
      <c r="Q32" s="67"/>
      <c r="R32" s="67"/>
      <c r="S32" s="67"/>
      <c r="T32" s="67"/>
      <c r="U32" s="67"/>
      <c r="V32" s="67"/>
    </row>
    <row r="33" spans="2:22" s="4" customFormat="1" ht="12.75" customHeight="1" x14ac:dyDescent="0.25">
      <c r="C33" s="68" t="s">
        <v>29</v>
      </c>
      <c r="D33" s="35">
        <v>5.1775955600000003</v>
      </c>
      <c r="E33" s="40">
        <v>0.15631989799648904</v>
      </c>
      <c r="F33" s="40">
        <v>0.15551193391198059</v>
      </c>
      <c r="G33" s="40">
        <v>0.21022003167972758</v>
      </c>
      <c r="H33" s="35">
        <v>59.160249060000005</v>
      </c>
      <c r="I33" s="41">
        <v>0.15491115986086346</v>
      </c>
      <c r="J33" s="40">
        <v>0.16528213178097695</v>
      </c>
      <c r="K33" s="41">
        <v>0.17369933173163199</v>
      </c>
      <c r="L33" s="40">
        <v>0.17235634565118185</v>
      </c>
      <c r="N33" s="67"/>
      <c r="O33" s="67"/>
      <c r="P33" s="67"/>
      <c r="Q33" s="67"/>
      <c r="R33" s="67"/>
      <c r="S33" s="67"/>
      <c r="T33" s="67"/>
      <c r="U33" s="67"/>
      <c r="V33" s="67"/>
    </row>
    <row r="34" spans="2:22" s="4" customFormat="1" ht="12.75" customHeight="1" x14ac:dyDescent="0.25">
      <c r="C34" s="68" t="s">
        <v>30</v>
      </c>
      <c r="D34" s="35">
        <v>5.2676732599999996</v>
      </c>
      <c r="E34" s="40">
        <v>-0.10637849611764139</v>
      </c>
      <c r="F34" s="40">
        <v>-2.6004095528411986E-2</v>
      </c>
      <c r="G34" s="40">
        <v>8.230853436663299E-3</v>
      </c>
      <c r="H34" s="35">
        <v>66.70264499999999</v>
      </c>
      <c r="I34" s="41">
        <v>1.0356430893918134E-2</v>
      </c>
      <c r="J34" s="40">
        <v>1.9154518089891326E-2</v>
      </c>
      <c r="K34" s="41">
        <v>2.6468912930587507E-2</v>
      </c>
      <c r="L34" s="40">
        <v>3.9132474330190181E-2</v>
      </c>
      <c r="N34" s="67"/>
      <c r="O34" s="67"/>
      <c r="P34" s="67"/>
      <c r="Q34" s="67"/>
      <c r="R34" s="67"/>
      <c r="S34" s="67"/>
      <c r="T34" s="67"/>
      <c r="U34" s="67"/>
      <c r="V34" s="67"/>
    </row>
    <row r="35" spans="2:22" s="4" customFormat="1" ht="12.75" customHeight="1" x14ac:dyDescent="0.25">
      <c r="C35" s="69" t="s">
        <v>31</v>
      </c>
      <c r="D35" s="70">
        <v>7.6537072200000003</v>
      </c>
      <c r="E35" s="141">
        <v>-1.8920109820956599E-2</v>
      </c>
      <c r="F35" s="141">
        <v>3.717355585604043E-3</v>
      </c>
      <c r="G35" s="141">
        <v>4.3422606580229228E-2</v>
      </c>
      <c r="H35" s="70">
        <v>87.336130710000006</v>
      </c>
      <c r="I35" s="122">
        <v>-1.982887430618141E-3</v>
      </c>
      <c r="J35" s="141">
        <v>5.5461264657794551E-3</v>
      </c>
      <c r="K35" s="122">
        <v>-6.0329393144845644E-3</v>
      </c>
      <c r="L35" s="141">
        <v>-1.1900832008358009E-3</v>
      </c>
      <c r="N35" s="67"/>
      <c r="O35" s="67"/>
      <c r="P35" s="67"/>
      <c r="Q35" s="67"/>
      <c r="R35" s="67"/>
      <c r="S35" s="67"/>
      <c r="T35" s="67"/>
      <c r="U35" s="67"/>
      <c r="V35" s="67"/>
    </row>
    <row r="36" spans="2:22" s="4" customFormat="1" ht="12.75" customHeight="1" x14ac:dyDescent="0.25">
      <c r="B36" s="73"/>
      <c r="C36" s="74"/>
      <c r="D36" s="74"/>
      <c r="E36" s="74"/>
      <c r="F36" s="74"/>
      <c r="G36" s="74"/>
      <c r="H36" s="74"/>
      <c r="I36" s="74"/>
      <c r="J36" s="74"/>
      <c r="K36" s="74"/>
      <c r="L36" s="74"/>
    </row>
    <row r="37" spans="2:22" s="4" customFormat="1" ht="40.5" customHeight="1" x14ac:dyDescent="0.25">
      <c r="B37" s="73"/>
      <c r="C37" s="5" t="s">
        <v>48</v>
      </c>
      <c r="D37" s="6" t="s">
        <v>1</v>
      </c>
      <c r="E37" s="7"/>
      <c r="F37" s="7"/>
      <c r="G37" s="6" t="s">
        <v>2</v>
      </c>
      <c r="H37" s="7"/>
      <c r="I37" s="7"/>
      <c r="J37" s="8"/>
      <c r="K37" s="6" t="s">
        <v>3</v>
      </c>
      <c r="L37" s="8"/>
    </row>
    <row r="38" spans="2:22" s="4" customFormat="1" ht="50.25" customHeight="1" x14ac:dyDescent="0.25">
      <c r="B38" s="73"/>
      <c r="C38" s="9"/>
      <c r="D38" s="10" t="str">
        <f>D5</f>
        <v>Données brutes  mai 2023</v>
      </c>
      <c r="E38" s="11" t="str">
        <f>E5</f>
        <v>Taux de croissance  mai 2023 / mai 2022</v>
      </c>
      <c r="F38" s="15"/>
      <c r="G38" s="13" t="str">
        <f>G5</f>
        <v>Rappel :
Taux ACM CVS-CJO à fin mai 2022</v>
      </c>
      <c r="H38" s="14" t="str">
        <f>H5</f>
        <v>Données brutes juin 2022 - mai 2023</v>
      </c>
      <c r="I38" s="11" t="str">
        <f>I5</f>
        <v>Taux ACM (juin 2022 - mai 2023 / juin 2021 - mai 2022)</v>
      </c>
      <c r="J38" s="15"/>
      <c r="K38" s="11" t="str">
        <f>K5</f>
        <v>( janv à mai 2023 ) /
( janv à mai 2022 )</v>
      </c>
      <c r="L38" s="15"/>
    </row>
    <row r="39" spans="2:22" s="4" customFormat="1" ht="40.5" customHeight="1" x14ac:dyDescent="0.25">
      <c r="B39" s="73"/>
      <c r="C39" s="16"/>
      <c r="D39" s="17"/>
      <c r="E39" s="18" t="s">
        <v>4</v>
      </c>
      <c r="F39" s="18" t="s">
        <v>5</v>
      </c>
      <c r="G39" s="19"/>
      <c r="H39" s="20"/>
      <c r="I39" s="18" t="s">
        <v>4</v>
      </c>
      <c r="J39" s="18" t="s">
        <v>5</v>
      </c>
      <c r="K39" s="18" t="s">
        <v>4</v>
      </c>
      <c r="L39" s="18" t="s">
        <v>5</v>
      </c>
    </row>
    <row r="40" spans="2:22" s="4" customFormat="1" ht="12.75" customHeight="1" x14ac:dyDescent="0.25">
      <c r="B40" s="73"/>
      <c r="C40" s="21" t="s">
        <v>6</v>
      </c>
      <c r="D40" s="22">
        <v>202.07521160409041</v>
      </c>
      <c r="E40" s="23">
        <v>-1.5884165681212092E-2</v>
      </c>
      <c r="F40" s="24">
        <v>3.4022622867666552E-3</v>
      </c>
      <c r="G40" s="23">
        <v>-7.5896297868874862E-3</v>
      </c>
      <c r="H40" s="77">
        <v>2408.2189933111531</v>
      </c>
      <c r="I40" s="23">
        <v>-1.8893643968458385E-2</v>
      </c>
      <c r="J40" s="24">
        <v>-1.2465547203523997E-2</v>
      </c>
      <c r="K40" s="23">
        <v>-2.1144659734517512E-2</v>
      </c>
      <c r="L40" s="23">
        <v>-1.7448393389014605E-2</v>
      </c>
    </row>
    <row r="41" spans="2:22" s="4" customFormat="1" ht="12.75" customHeight="1" x14ac:dyDescent="0.25">
      <c r="B41" s="73"/>
      <c r="C41" s="26" t="s">
        <v>7</v>
      </c>
      <c r="D41" s="27">
        <v>120.3147445962159</v>
      </c>
      <c r="E41" s="28">
        <v>-3.5927206758741614E-2</v>
      </c>
      <c r="F41" s="29">
        <v>-1.2486201266017516E-2</v>
      </c>
      <c r="G41" s="30">
        <v>-3.6522736718421434E-2</v>
      </c>
      <c r="H41" s="31">
        <v>1429.7422591802422</v>
      </c>
      <c r="I41" s="32">
        <v>-2.7205147614584146E-2</v>
      </c>
      <c r="J41" s="33">
        <v>-2.0003835887956511E-2</v>
      </c>
      <c r="K41" s="32">
        <v>-2.9126624258850375E-2</v>
      </c>
      <c r="L41" s="32">
        <v>-2.517850524678622E-2</v>
      </c>
    </row>
    <row r="42" spans="2:22" s="4" customFormat="1" ht="12.75" customHeight="1" x14ac:dyDescent="0.25">
      <c r="B42" s="73"/>
      <c r="C42" s="34" t="s">
        <v>8</v>
      </c>
      <c r="D42" s="35">
        <v>37.30601983885775</v>
      </c>
      <c r="E42" s="36">
        <v>-6.576692702125253E-2</v>
      </c>
      <c r="F42" s="37">
        <v>-1.1873921565409229E-2</v>
      </c>
      <c r="G42" s="38">
        <v>-4.0120173432531825E-2</v>
      </c>
      <c r="H42" s="39">
        <v>452.04909674612708</v>
      </c>
      <c r="I42" s="40">
        <v>-1.2611095426339758E-2</v>
      </c>
      <c r="J42" s="41">
        <v>3.0402839303111939E-4</v>
      </c>
      <c r="K42" s="40">
        <v>-3.5069577369163385E-3</v>
      </c>
      <c r="L42" s="40">
        <v>4.5233194545659661E-3</v>
      </c>
    </row>
    <row r="43" spans="2:22" s="4" customFormat="1" ht="12.75" customHeight="1" x14ac:dyDescent="0.25">
      <c r="B43" s="73"/>
      <c r="C43" s="42" t="s">
        <v>9</v>
      </c>
      <c r="D43" s="35">
        <v>10.168816385138774</v>
      </c>
      <c r="E43" s="36">
        <v>-8.7061306910540259E-2</v>
      </c>
      <c r="F43" s="37">
        <v>-4.7488589901233724E-2</v>
      </c>
      <c r="G43" s="38">
        <v>-9.3983145410143742E-2</v>
      </c>
      <c r="H43" s="39">
        <v>127.93713861821905</v>
      </c>
      <c r="I43" s="40">
        <v>-5.2602911990060619E-2</v>
      </c>
      <c r="J43" s="41">
        <v>-4.3398136871111825E-2</v>
      </c>
      <c r="K43" s="40">
        <v>-4.6443214423085744E-2</v>
      </c>
      <c r="L43" s="40">
        <v>-3.840402327890613E-2</v>
      </c>
    </row>
    <row r="44" spans="2:22" s="4" customFormat="1" ht="12.75" customHeight="1" x14ac:dyDescent="0.25">
      <c r="B44" s="73"/>
      <c r="C44" s="42" t="s">
        <v>10</v>
      </c>
      <c r="D44" s="35">
        <v>21.359287141698886</v>
      </c>
      <c r="E44" s="36">
        <v>-5.1758477929005009E-2</v>
      </c>
      <c r="F44" s="37">
        <v>5.6361197147858366E-3</v>
      </c>
      <c r="G44" s="38">
        <v>-1.8179318802703959E-2</v>
      </c>
      <c r="H44" s="39">
        <v>255.61678420058502</v>
      </c>
      <c r="I44" s="40">
        <v>4.5701543882821216E-3</v>
      </c>
      <c r="J44" s="41">
        <v>1.8694672817190394E-2</v>
      </c>
      <c r="K44" s="40">
        <v>1.6732268325739152E-2</v>
      </c>
      <c r="L44" s="40">
        <v>2.5394229431863646E-2</v>
      </c>
    </row>
    <row r="45" spans="2:22" s="4" customFormat="1" ht="12.75" customHeight="1" x14ac:dyDescent="0.25">
      <c r="B45" s="73"/>
      <c r="C45" s="42" t="s">
        <v>11</v>
      </c>
      <c r="D45" s="35">
        <v>5.6238727552992493</v>
      </c>
      <c r="E45" s="36">
        <v>-8.1862780273910474E-2</v>
      </c>
      <c r="F45" s="37">
        <v>-1.2947850815057782E-2</v>
      </c>
      <c r="G45" s="38">
        <v>-8.2527052446255134E-3</v>
      </c>
      <c r="H45" s="39">
        <v>66.78744463632033</v>
      </c>
      <c r="I45" s="40">
        <v>8.9006701966121149E-4</v>
      </c>
      <c r="J45" s="41">
        <v>1.695073946524861E-2</v>
      </c>
      <c r="K45" s="40">
        <v>-7.7326840337921254E-4</v>
      </c>
      <c r="L45" s="40">
        <v>7.6535964388513289E-3</v>
      </c>
    </row>
    <row r="46" spans="2:22" s="4" customFormat="1" ht="12.75" customHeight="1" x14ac:dyDescent="0.25">
      <c r="B46" s="73"/>
      <c r="C46" s="112" t="s">
        <v>12</v>
      </c>
      <c r="D46" s="65">
        <v>51.168091367808586</v>
      </c>
      <c r="E46" s="113">
        <v>-1.2799892671520485E-2</v>
      </c>
      <c r="F46" s="114">
        <v>-1.2663856195207712E-2</v>
      </c>
      <c r="G46" s="115">
        <v>-3.5233623232863498E-2</v>
      </c>
      <c r="H46" s="116">
        <v>594.98314384327568</v>
      </c>
      <c r="I46" s="117">
        <v>-2.8345484060946724E-2</v>
      </c>
      <c r="J46" s="118">
        <v>-2.6276756779179289E-2</v>
      </c>
      <c r="K46" s="117">
        <v>-2.8631190729328959E-2</v>
      </c>
      <c r="L46" s="117">
        <v>-2.913944069113994E-2</v>
      </c>
    </row>
    <row r="47" spans="2:22" s="4" customFormat="1" ht="12.75" customHeight="1" x14ac:dyDescent="0.25">
      <c r="B47" s="73"/>
      <c r="C47" s="44" t="s">
        <v>13</v>
      </c>
      <c r="D47" s="35">
        <v>10.047491251678601</v>
      </c>
      <c r="E47" s="36">
        <v>-5.1367262288515958E-2</v>
      </c>
      <c r="F47" s="37">
        <v>2.7863875390744974E-2</v>
      </c>
      <c r="G47" s="38">
        <v>-3.0595515168296394E-2</v>
      </c>
      <c r="H47" s="39">
        <v>122.02329572822589</v>
      </c>
      <c r="I47" s="40">
        <v>-7.1133576178309399E-3</v>
      </c>
      <c r="J47" s="41">
        <v>1.1417575380889167E-2</v>
      </c>
      <c r="K47" s="40">
        <v>1.7312311980734796E-2</v>
      </c>
      <c r="L47" s="40">
        <v>3.4545409474042499E-2</v>
      </c>
    </row>
    <row r="48" spans="2:22" s="4" customFormat="1" ht="12.75" customHeight="1" x14ac:dyDescent="0.25">
      <c r="B48" s="73"/>
      <c r="C48" s="120" t="s">
        <v>14</v>
      </c>
      <c r="D48" s="70">
        <v>39.854118122198201</v>
      </c>
      <c r="E48" s="121">
        <v>-2.6133588601504609E-3</v>
      </c>
      <c r="F48" s="122">
        <v>-2.5078828620234916E-2</v>
      </c>
      <c r="G48" s="61">
        <v>-3.6924564292866613E-2</v>
      </c>
      <c r="H48" s="123">
        <v>458.64764341234132</v>
      </c>
      <c r="I48" s="71">
        <v>-3.5904941128263146E-2</v>
      </c>
      <c r="J48" s="124">
        <v>-3.8374356672029042E-2</v>
      </c>
      <c r="K48" s="71">
        <v>-4.3717360676195915E-2</v>
      </c>
      <c r="L48" s="71">
        <v>-4.827633552083177E-2</v>
      </c>
    </row>
    <row r="49" spans="2:22" s="4" customFormat="1" ht="12.75" customHeight="1" x14ac:dyDescent="0.25">
      <c r="B49" s="73"/>
      <c r="C49" s="125" t="s">
        <v>15</v>
      </c>
      <c r="D49" s="65">
        <v>6.1175614963064797</v>
      </c>
      <c r="E49" s="113">
        <v>-0.19911473700126237</v>
      </c>
      <c r="F49" s="114">
        <v>-0.17434739837376145</v>
      </c>
      <c r="G49" s="115">
        <v>-0.14815780580473459</v>
      </c>
      <c r="H49" s="116">
        <v>84.495223268982954</v>
      </c>
      <c r="I49" s="117">
        <v>-0.20957334458978039</v>
      </c>
      <c r="J49" s="118">
        <v>-0.2002594597405043</v>
      </c>
      <c r="K49" s="117">
        <v>-0.27144366442235623</v>
      </c>
      <c r="L49" s="117">
        <v>-0.2677481270221469</v>
      </c>
    </row>
    <row r="50" spans="2:22" s="4" customFormat="1" ht="12.75" customHeight="1" x14ac:dyDescent="0.25">
      <c r="B50" s="73"/>
      <c r="C50" s="126" t="s">
        <v>16</v>
      </c>
      <c r="D50" s="70">
        <v>13.9905230130039</v>
      </c>
      <c r="E50" s="121">
        <v>6.638510574116907E-3</v>
      </c>
      <c r="F50" s="122">
        <v>4.0521287821744467E-2</v>
      </c>
      <c r="G50" s="127">
        <v>3.5113088281679916E-2</v>
      </c>
      <c r="H50" s="123">
        <v>162.28699179500927</v>
      </c>
      <c r="I50" s="128">
        <v>1.9177532904288697E-2</v>
      </c>
      <c r="J50" s="124">
        <v>3.0916048713443001E-2</v>
      </c>
      <c r="K50" s="71">
        <v>3.6190420817085123E-2</v>
      </c>
      <c r="L50" s="71">
        <v>4.6638572787024435E-2</v>
      </c>
    </row>
    <row r="51" spans="2:22" s="4" customFormat="1" ht="12.75" customHeight="1" x14ac:dyDescent="0.25">
      <c r="B51" s="73"/>
      <c r="C51" s="34" t="s">
        <v>17</v>
      </c>
      <c r="D51" s="35">
        <v>9.1925589647315196</v>
      </c>
      <c r="E51" s="36">
        <v>1.170121775007904E-2</v>
      </c>
      <c r="F51" s="37">
        <v>9.9566504766512853E-3</v>
      </c>
      <c r="G51" s="38">
        <v>-2.6971318177540393E-2</v>
      </c>
      <c r="H51" s="39">
        <v>107.88206640262813</v>
      </c>
      <c r="I51" s="40">
        <v>2.1702849051408624E-2</v>
      </c>
      <c r="J51" s="41">
        <v>2.4243868098268617E-2</v>
      </c>
      <c r="K51" s="40">
        <v>-1.2942303609331685E-2</v>
      </c>
      <c r="L51" s="40">
        <v>-1.1251470275109088E-2</v>
      </c>
    </row>
    <row r="52" spans="2:22" s="4" customFormat="1" ht="12.75" customHeight="1" x14ac:dyDescent="0.25">
      <c r="B52" s="73"/>
      <c r="C52" s="42" t="s">
        <v>18</v>
      </c>
      <c r="D52" s="35">
        <v>5.9139907372043803</v>
      </c>
      <c r="E52" s="36">
        <v>5.1642414396227743E-2</v>
      </c>
      <c r="F52" s="37">
        <v>5.0452148054652923E-2</v>
      </c>
      <c r="G52" s="38">
        <v>-2.9385677122672371E-2</v>
      </c>
      <c r="H52" s="39">
        <v>68.992235702291083</v>
      </c>
      <c r="I52" s="40">
        <v>3.857307815515898E-2</v>
      </c>
      <c r="J52" s="41">
        <v>4.3796685861664519E-2</v>
      </c>
      <c r="K52" s="40">
        <v>-6.3018808587406161E-3</v>
      </c>
      <c r="L52" s="40">
        <v>-3.8410144274059199E-3</v>
      </c>
    </row>
    <row r="53" spans="2:22" s="4" customFormat="1" ht="12.75" customHeight="1" x14ac:dyDescent="0.25">
      <c r="B53" s="73"/>
      <c r="C53" s="42" t="s">
        <v>19</v>
      </c>
      <c r="D53" s="35">
        <v>3.2785682275271402</v>
      </c>
      <c r="E53" s="36">
        <v>-5.3165715778536793E-2</v>
      </c>
      <c r="F53" s="37">
        <v>-5.8216194466626403E-2</v>
      </c>
      <c r="G53" s="38">
        <v>-2.2870847408646422E-2</v>
      </c>
      <c r="H53" s="39">
        <v>38.889830700337036</v>
      </c>
      <c r="I53" s="40">
        <v>-6.9148411215768091E-3</v>
      </c>
      <c r="J53" s="41">
        <v>-8.7426108445491924E-3</v>
      </c>
      <c r="K53" s="40">
        <v>-2.4514732280738194E-2</v>
      </c>
      <c r="L53" s="40">
        <v>-2.4249255541685111E-2</v>
      </c>
    </row>
    <row r="54" spans="2:22" s="4" customFormat="1" ht="12.75" customHeight="1" x14ac:dyDescent="0.25">
      <c r="B54" s="73"/>
      <c r="C54" s="129" t="s">
        <v>20</v>
      </c>
      <c r="D54" s="130">
        <v>81.76046700787451</v>
      </c>
      <c r="E54" s="131">
        <v>1.5173554690289359E-2</v>
      </c>
      <c r="F54" s="132">
        <v>2.7322727323139118E-2</v>
      </c>
      <c r="G54" s="30">
        <v>3.9043153312092072E-2</v>
      </c>
      <c r="H54" s="133">
        <v>978.47673413091104</v>
      </c>
      <c r="I54" s="134">
        <v>-6.4903315196982447E-3</v>
      </c>
      <c r="J54" s="135">
        <v>-1.1993612860284886E-3</v>
      </c>
      <c r="K54" s="134">
        <v>-8.9261469967057971E-3</v>
      </c>
      <c r="L54" s="134">
        <v>-6.0036628813694426E-3</v>
      </c>
    </row>
    <row r="55" spans="2:22" s="4" customFormat="1" ht="12.75" customHeight="1" x14ac:dyDescent="0.25">
      <c r="B55" s="73"/>
      <c r="C55" s="50" t="s">
        <v>21</v>
      </c>
      <c r="D55" s="35">
        <v>60.94169079709431</v>
      </c>
      <c r="E55" s="36">
        <v>2.9467158057345122E-2</v>
      </c>
      <c r="F55" s="37">
        <v>3.9938913601849313E-2</v>
      </c>
      <c r="G55" s="38">
        <v>6.0187474151460973E-2</v>
      </c>
      <c r="H55" s="39">
        <v>726.23212101068998</v>
      </c>
      <c r="I55" s="40">
        <v>-2.4370664643746931E-4</v>
      </c>
      <c r="J55" s="41">
        <v>4.8403955465841086E-3</v>
      </c>
      <c r="K55" s="40">
        <v>-6.1054068397718986E-3</v>
      </c>
      <c r="L55" s="40">
        <v>-3.426883793576585E-3</v>
      </c>
    </row>
    <row r="56" spans="2:22" s="4" customFormat="1" ht="12.75" customHeight="1" x14ac:dyDescent="0.25">
      <c r="B56" s="73"/>
      <c r="C56" s="51" t="s">
        <v>22</v>
      </c>
      <c r="D56" s="35">
        <v>57.880242847314904</v>
      </c>
      <c r="E56" s="36">
        <v>3.7578978879066582E-2</v>
      </c>
      <c r="F56" s="37">
        <v>4.6044817045303166E-2</v>
      </c>
      <c r="G56" s="38">
        <v>7.9108746225725612E-2</v>
      </c>
      <c r="H56" s="39">
        <v>685.24525116093196</v>
      </c>
      <c r="I56" s="40">
        <v>1.1300309755651439E-2</v>
      </c>
      <c r="J56" s="41">
        <v>1.5998299796798898E-2</v>
      </c>
      <c r="K56" s="40">
        <v>1.0340428049593342E-4</v>
      </c>
      <c r="L56" s="40">
        <v>2.3131379671517127E-3</v>
      </c>
    </row>
    <row r="57" spans="2:22" s="4" customFormat="1" ht="12.75" customHeight="1" x14ac:dyDescent="0.25">
      <c r="B57" s="73"/>
      <c r="C57" s="44" t="s">
        <v>23</v>
      </c>
      <c r="D57" s="52">
        <v>3.0614479497793985</v>
      </c>
      <c r="E57" s="36">
        <v>-0.10310232093240856</v>
      </c>
      <c r="F57" s="37">
        <v>-6.27690024847668E-2</v>
      </c>
      <c r="G57" s="38">
        <v>-0.147665630619779</v>
      </c>
      <c r="H57" s="39">
        <v>40.986869849758101</v>
      </c>
      <c r="I57" s="40">
        <v>-0.16046396217556347</v>
      </c>
      <c r="J57" s="41">
        <v>-0.15034256288721015</v>
      </c>
      <c r="K57" s="40">
        <v>-0.10060858266790995</v>
      </c>
      <c r="L57" s="40">
        <v>-9.3185881860913811E-2</v>
      </c>
    </row>
    <row r="58" spans="2:22" s="4" customFormat="1" ht="12.75" customHeight="1" x14ac:dyDescent="0.25">
      <c r="B58" s="73"/>
      <c r="C58" s="69" t="s">
        <v>24</v>
      </c>
      <c r="D58" s="70">
        <v>20.8187762107802</v>
      </c>
      <c r="E58" s="121">
        <v>-2.447496279516137E-2</v>
      </c>
      <c r="F58" s="122">
        <v>-8.2258870254847682E-3</v>
      </c>
      <c r="G58" s="61">
        <v>-1.6217606437540777E-2</v>
      </c>
      <c r="H58" s="123">
        <v>252.244613120221</v>
      </c>
      <c r="I58" s="71">
        <v>-2.404666753195317E-2</v>
      </c>
      <c r="J58" s="124">
        <v>-1.8210218068897777E-2</v>
      </c>
      <c r="K58" s="71">
        <v>-1.6829143458698237E-2</v>
      </c>
      <c r="L58" s="71">
        <v>-1.3450215741500848E-2</v>
      </c>
    </row>
    <row r="59" spans="2:22" s="4" customFormat="1" ht="12.75" customHeight="1" x14ac:dyDescent="0.25">
      <c r="B59" s="73"/>
      <c r="C59" s="26" t="s">
        <v>25</v>
      </c>
      <c r="D59" s="70">
        <v>192.88265263935889</v>
      </c>
      <c r="E59" s="121">
        <v>-1.7161346051088322E-2</v>
      </c>
      <c r="F59" s="122">
        <v>3.0947057111387899E-3</v>
      </c>
      <c r="G59" s="61">
        <v>-6.698084832064799E-3</v>
      </c>
      <c r="H59" s="123">
        <v>2300.3369269085251</v>
      </c>
      <c r="I59" s="71">
        <v>-2.0718502775745162E-2</v>
      </c>
      <c r="J59" s="124">
        <v>-1.4119691821754654E-2</v>
      </c>
      <c r="K59" s="71">
        <v>-2.1565916104461014E-2</v>
      </c>
      <c r="L59" s="71">
        <v>-1.7735822175833138E-2</v>
      </c>
    </row>
    <row r="60" spans="2:22" s="4" customFormat="1" ht="12.75" hidden="1" customHeight="1" x14ac:dyDescent="0.25">
      <c r="B60" s="73"/>
      <c r="C60" s="136"/>
      <c r="D60" s="137"/>
      <c r="E60" s="37"/>
      <c r="F60" s="138"/>
      <c r="G60" s="138"/>
      <c r="H60" s="138"/>
      <c r="I60" s="37"/>
      <c r="J60" s="138"/>
      <c r="K60" s="138"/>
      <c r="L60" s="138"/>
    </row>
    <row r="61" spans="2:22" s="4" customFormat="1" ht="12.75" hidden="1" customHeight="1" x14ac:dyDescent="0.25">
      <c r="B61" s="73"/>
      <c r="C61" s="136"/>
      <c r="D61" s="137"/>
      <c r="E61" s="37"/>
      <c r="F61" s="138"/>
      <c r="G61" s="138"/>
      <c r="H61" s="138"/>
      <c r="I61" s="37"/>
      <c r="J61" s="138"/>
      <c r="K61" s="138"/>
      <c r="L61" s="138"/>
    </row>
    <row r="62" spans="2:22" s="4" customFormat="1" ht="12.75" hidden="1" customHeight="1" x14ac:dyDescent="0.25">
      <c r="B62" s="73"/>
      <c r="C62" s="136"/>
      <c r="D62" s="137"/>
      <c r="E62" s="37"/>
      <c r="F62" s="138"/>
      <c r="G62" s="138"/>
      <c r="H62" s="138"/>
      <c r="I62" s="37"/>
      <c r="J62" s="138"/>
      <c r="K62" s="138"/>
      <c r="L62" s="138"/>
    </row>
    <row r="63" spans="2:22" s="4" customFormat="1" ht="12.75" customHeight="1" x14ac:dyDescent="0.25">
      <c r="C63" s="62" t="s">
        <v>26</v>
      </c>
      <c r="D63" s="22">
        <v>31.777766419999999</v>
      </c>
      <c r="E63" s="139">
        <v>-4.0761353472979267E-2</v>
      </c>
      <c r="F63" s="23">
        <v>-2.9408950103162468E-3</v>
      </c>
      <c r="G63" s="142">
        <v>1.7721670621924757E-2</v>
      </c>
      <c r="H63" s="64">
        <v>380.10242540000002</v>
      </c>
      <c r="I63" s="139">
        <v>-1.7390062067847434E-2</v>
      </c>
      <c r="J63" s="23">
        <v>-2.4584181106002134E-4</v>
      </c>
      <c r="K63" s="140">
        <v>6.1088168960181655E-3</v>
      </c>
      <c r="L63" s="23">
        <v>1.2882393400197145E-2</v>
      </c>
    </row>
    <row r="64" spans="2:22" s="4" customFormat="1" ht="12.75" customHeight="1" x14ac:dyDescent="0.25">
      <c r="C64" s="50" t="s">
        <v>27</v>
      </c>
      <c r="D64" s="65">
        <v>27.61133422</v>
      </c>
      <c r="E64" s="118">
        <v>-4.2327306171165424E-2</v>
      </c>
      <c r="F64" s="117">
        <v>-3.6125782230822523E-4</v>
      </c>
      <c r="G64" s="118">
        <v>1.6286821845487909E-2</v>
      </c>
      <c r="H64" s="65">
        <v>332.18956237000003</v>
      </c>
      <c r="I64" s="118">
        <v>-6.0224137612050477E-3</v>
      </c>
      <c r="J64" s="117">
        <v>1.966759060778811E-3</v>
      </c>
      <c r="K64" s="118">
        <v>1.2179434394961053E-2</v>
      </c>
      <c r="L64" s="117">
        <v>1.9485115250994056E-2</v>
      </c>
      <c r="N64" s="67"/>
      <c r="O64" s="67"/>
      <c r="P64" s="67"/>
      <c r="Q64" s="67"/>
      <c r="R64" s="67"/>
      <c r="S64" s="67"/>
      <c r="T64" s="67"/>
      <c r="U64" s="67"/>
      <c r="V64" s="67"/>
    </row>
    <row r="65" spans="2:22" s="4" customFormat="1" ht="12.75" customHeight="1" x14ac:dyDescent="0.25">
      <c r="C65" s="68" t="s">
        <v>28</v>
      </c>
      <c r="D65" s="35">
        <v>22.35478406</v>
      </c>
      <c r="E65" s="41">
        <v>-4.2939220022873203E-2</v>
      </c>
      <c r="F65" s="40">
        <v>-4.6940289007942892E-3</v>
      </c>
      <c r="G65" s="41">
        <v>2.6311559069747137E-3</v>
      </c>
      <c r="H65" s="35">
        <v>265.54784539000002</v>
      </c>
      <c r="I65" s="41">
        <v>-1.438382843698871E-2</v>
      </c>
      <c r="J65" s="40">
        <v>-5.9948456633608371E-3</v>
      </c>
      <c r="K65" s="41">
        <v>6.2776274547182709E-3</v>
      </c>
      <c r="L65" s="40">
        <v>1.2790864612490571E-2</v>
      </c>
      <c r="N65" s="67"/>
      <c r="O65" s="67"/>
      <c r="P65" s="67"/>
      <c r="Q65" s="67"/>
      <c r="R65" s="67"/>
      <c r="S65" s="67"/>
      <c r="T65" s="67"/>
      <c r="U65" s="67"/>
      <c r="V65" s="67"/>
    </row>
    <row r="66" spans="2:22" s="4" customFormat="1" ht="12.75" customHeight="1" x14ac:dyDescent="0.25">
      <c r="C66" s="68" t="s">
        <v>29</v>
      </c>
      <c r="D66" s="35">
        <v>2.1478253399999998</v>
      </c>
      <c r="E66" s="41">
        <v>4.1579758446061987E-2</v>
      </c>
      <c r="F66" s="40">
        <v>5.5925412263584162E-2</v>
      </c>
      <c r="G66" s="41">
        <v>0.18420539725992757</v>
      </c>
      <c r="H66" s="35">
        <v>26.17931656</v>
      </c>
      <c r="I66" s="41">
        <v>0.11249108718075029</v>
      </c>
      <c r="J66" s="40">
        <v>0.11844980320083121</v>
      </c>
      <c r="K66" s="41">
        <v>7.0763508224198635E-2</v>
      </c>
      <c r="L66" s="40">
        <v>7.3097212834400516E-2</v>
      </c>
      <c r="N66" s="67"/>
      <c r="O66" s="67"/>
      <c r="P66" s="67"/>
      <c r="Q66" s="67"/>
      <c r="R66" s="67"/>
      <c r="S66" s="67"/>
      <c r="T66" s="67"/>
      <c r="U66" s="67"/>
      <c r="V66" s="67"/>
    </row>
    <row r="67" spans="2:22" s="4" customFormat="1" ht="12.75" customHeight="1" x14ac:dyDescent="0.25">
      <c r="C67" s="68" t="s">
        <v>30</v>
      </c>
      <c r="D67" s="35">
        <v>3.1087248199999999</v>
      </c>
      <c r="E67" s="41">
        <v>-8.885032372988888E-2</v>
      </c>
      <c r="F67" s="40">
        <v>-6.1398369528573582E-3</v>
      </c>
      <c r="G67" s="41">
        <v>2.4492891498955505E-2</v>
      </c>
      <c r="H67" s="35">
        <v>40.462400420000002</v>
      </c>
      <c r="I67" s="41">
        <v>-1.90202195870256E-2</v>
      </c>
      <c r="J67" s="40">
        <v>-1.246099421219915E-2</v>
      </c>
      <c r="K67" s="41">
        <v>1.7221978487559797E-2</v>
      </c>
      <c r="L67" s="40">
        <v>3.0931049669645327E-2</v>
      </c>
      <c r="N67" s="67"/>
      <c r="O67" s="67"/>
      <c r="P67" s="67"/>
      <c r="Q67" s="67"/>
      <c r="R67" s="67"/>
      <c r="S67" s="67"/>
      <c r="T67" s="67"/>
      <c r="U67" s="67"/>
      <c r="V67" s="67"/>
    </row>
    <row r="68" spans="2:22" s="4" customFormat="1" ht="12.75" customHeight="1" x14ac:dyDescent="0.25">
      <c r="C68" s="69" t="s">
        <v>31</v>
      </c>
      <c r="D68" s="70">
        <v>4.1664322</v>
      </c>
      <c r="E68" s="122">
        <v>-3.0243989927482118E-2</v>
      </c>
      <c r="F68" s="141">
        <v>-1.9990480811315825E-2</v>
      </c>
      <c r="G68" s="122">
        <v>2.7624691770656851E-2</v>
      </c>
      <c r="H68" s="70">
        <v>47.912772150000009</v>
      </c>
      <c r="I68" s="122">
        <v>-2.0802882447280568E-2</v>
      </c>
      <c r="J68" s="141">
        <v>-1.5348257404891763E-2</v>
      </c>
      <c r="K68" s="122">
        <v>-3.4192442384974653E-2</v>
      </c>
      <c r="L68" s="141">
        <v>-3.1112644678366608E-2</v>
      </c>
      <c r="N68" s="67"/>
      <c r="O68" s="67"/>
      <c r="P68" s="67"/>
      <c r="Q68" s="67"/>
      <c r="R68" s="67"/>
      <c r="S68" s="67"/>
      <c r="T68" s="67"/>
      <c r="U68" s="67"/>
      <c r="V68" s="67"/>
    </row>
    <row r="69" spans="2:22" s="4" customFormat="1" ht="12.75" customHeight="1" x14ac:dyDescent="0.25">
      <c r="B69" s="73"/>
      <c r="C69" s="74"/>
      <c r="D69" s="78"/>
      <c r="E69" s="75"/>
      <c r="F69" s="75"/>
      <c r="G69" s="75"/>
      <c r="H69" s="76"/>
      <c r="I69" s="75"/>
      <c r="J69" s="75"/>
      <c r="K69" s="75"/>
      <c r="L69" s="75"/>
    </row>
    <row r="70" spans="2:22" s="4" customFormat="1" ht="38.25" customHeight="1" x14ac:dyDescent="0.25">
      <c r="B70" s="73"/>
      <c r="C70" s="5" t="s">
        <v>49</v>
      </c>
      <c r="D70" s="6" t="s">
        <v>1</v>
      </c>
      <c r="E70" s="7"/>
      <c r="F70" s="7"/>
      <c r="G70" s="6" t="s">
        <v>2</v>
      </c>
      <c r="H70" s="7"/>
      <c r="I70" s="7"/>
      <c r="J70" s="8"/>
      <c r="K70" s="6" t="s">
        <v>3</v>
      </c>
      <c r="L70" s="8"/>
    </row>
    <row r="71" spans="2:22" s="4" customFormat="1" ht="48.75" customHeight="1" x14ac:dyDescent="0.25">
      <c r="B71" s="73"/>
      <c r="C71" s="9"/>
      <c r="D71" s="10" t="str">
        <f>D38</f>
        <v>Données brutes  mai 2023</v>
      </c>
      <c r="E71" s="11" t="str">
        <f>E38</f>
        <v>Taux de croissance  mai 2023 / mai 2022</v>
      </c>
      <c r="F71" s="15"/>
      <c r="G71" s="13" t="str">
        <f>G38</f>
        <v>Rappel :
Taux ACM CVS-CJO à fin mai 2022</v>
      </c>
      <c r="H71" s="14" t="str">
        <f>H38</f>
        <v>Données brutes juin 2022 - mai 2023</v>
      </c>
      <c r="I71" s="11" t="str">
        <f>I38</f>
        <v>Taux ACM (juin 2022 - mai 2023 / juin 2021 - mai 2022)</v>
      </c>
      <c r="J71" s="15"/>
      <c r="K71" s="11" t="str">
        <f>K38</f>
        <v>( janv à mai 2023 ) /
( janv à mai 2022 )</v>
      </c>
      <c r="L71" s="15"/>
    </row>
    <row r="72" spans="2:22" s="4" customFormat="1" ht="38.25" customHeight="1" x14ac:dyDescent="0.25">
      <c r="B72" s="73"/>
      <c r="C72" s="16"/>
      <c r="D72" s="17"/>
      <c r="E72" s="18" t="s">
        <v>4</v>
      </c>
      <c r="F72" s="18" t="s">
        <v>5</v>
      </c>
      <c r="G72" s="19"/>
      <c r="H72" s="20"/>
      <c r="I72" s="18" t="s">
        <v>4</v>
      </c>
      <c r="J72" s="18" t="s">
        <v>5</v>
      </c>
      <c r="K72" s="18" t="s">
        <v>4</v>
      </c>
      <c r="L72" s="18" t="s">
        <v>5</v>
      </c>
    </row>
    <row r="73" spans="2:22" s="4" customFormat="1" ht="12.75" customHeight="1" x14ac:dyDescent="0.25">
      <c r="B73" s="73"/>
      <c r="C73" s="21" t="s">
        <v>6</v>
      </c>
      <c r="D73" s="22">
        <v>224.53583655764061</v>
      </c>
      <c r="E73" s="23">
        <v>4.1154022052285466E-3</v>
      </c>
      <c r="F73" s="24">
        <v>2.4275148902645594E-2</v>
      </c>
      <c r="G73" s="23">
        <v>6.4113063902492051E-2</v>
      </c>
      <c r="H73" s="77">
        <v>2648.8814612967576</v>
      </c>
      <c r="I73" s="23">
        <v>-1.1763980670623675E-2</v>
      </c>
      <c r="J73" s="24">
        <v>-5.0678511535346971E-3</v>
      </c>
      <c r="K73" s="23">
        <v>-3.3432548281553398E-2</v>
      </c>
      <c r="L73" s="23">
        <v>-3.0076105242823781E-2</v>
      </c>
    </row>
    <row r="74" spans="2:22" s="4" customFormat="1" ht="12.75" customHeight="1" x14ac:dyDescent="0.25">
      <c r="B74" s="73"/>
      <c r="C74" s="26" t="s">
        <v>7</v>
      </c>
      <c r="D74" s="27">
        <v>148.62578522251403</v>
      </c>
      <c r="E74" s="28">
        <v>-1.9015835926454394E-2</v>
      </c>
      <c r="F74" s="29">
        <v>5.4888044331924402E-3</v>
      </c>
      <c r="G74" s="30">
        <v>3.7501160450294169E-2</v>
      </c>
      <c r="H74" s="31">
        <v>1761.3654287107095</v>
      </c>
      <c r="I74" s="32">
        <v>-1.699650898984284E-2</v>
      </c>
      <c r="J74" s="33">
        <v>-9.7289696608227061E-3</v>
      </c>
      <c r="K74" s="32">
        <v>-4.2335400196964357E-2</v>
      </c>
      <c r="L74" s="32">
        <v>-3.9070490813710945E-2</v>
      </c>
    </row>
    <row r="75" spans="2:22" s="4" customFormat="1" ht="12.75" customHeight="1" x14ac:dyDescent="0.25">
      <c r="B75" s="73"/>
      <c r="C75" s="34" t="s">
        <v>8</v>
      </c>
      <c r="D75" s="35">
        <v>46.851129827568066</v>
      </c>
      <c r="E75" s="36">
        <v>-4.0654309069376837E-2</v>
      </c>
      <c r="F75" s="37">
        <v>-7.698910724715069E-3</v>
      </c>
      <c r="G75" s="38">
        <v>1.1259539220579429E-2</v>
      </c>
      <c r="H75" s="39">
        <v>558.06360545146708</v>
      </c>
      <c r="I75" s="40">
        <v>1.0778440105365883E-2</v>
      </c>
      <c r="J75" s="41">
        <v>2.0002315899876777E-2</v>
      </c>
      <c r="K75" s="40">
        <v>2.1346792039136586E-2</v>
      </c>
      <c r="L75" s="40">
        <v>2.149141452200376E-2</v>
      </c>
    </row>
    <row r="76" spans="2:22" s="4" customFormat="1" ht="12.75" customHeight="1" x14ac:dyDescent="0.25">
      <c r="B76" s="73"/>
      <c r="C76" s="42" t="s">
        <v>9</v>
      </c>
      <c r="D76" s="35">
        <v>11.54782700710949</v>
      </c>
      <c r="E76" s="36">
        <v>-6.2917366751783943E-2</v>
      </c>
      <c r="F76" s="37">
        <v>-2.1342117259419702E-2</v>
      </c>
      <c r="G76" s="38">
        <v>1.0921328403700636E-2</v>
      </c>
      <c r="H76" s="39">
        <v>146.66715134402176</v>
      </c>
      <c r="I76" s="40">
        <v>-3.1735531860148991E-2</v>
      </c>
      <c r="J76" s="41">
        <v>-2.2069390152516744E-2</v>
      </c>
      <c r="K76" s="40">
        <v>-3.7241425451239873E-2</v>
      </c>
      <c r="L76" s="40">
        <v>-2.8260938791733303E-2</v>
      </c>
    </row>
    <row r="77" spans="2:22" s="4" customFormat="1" ht="12.75" customHeight="1" x14ac:dyDescent="0.25">
      <c r="B77" s="73"/>
      <c r="C77" s="42" t="s">
        <v>10</v>
      </c>
      <c r="D77" s="35">
        <v>26.438908059551455</v>
      </c>
      <c r="E77" s="36">
        <v>-2.7324453332035703E-2</v>
      </c>
      <c r="F77" s="37">
        <v>-1.1534765457089646E-2</v>
      </c>
      <c r="G77" s="38">
        <v>1.3164916148081796E-2</v>
      </c>
      <c r="H77" s="39">
        <v>307.21095898445736</v>
      </c>
      <c r="I77" s="40">
        <v>2.9607879037075735E-2</v>
      </c>
      <c r="J77" s="41">
        <v>3.5773085440580221E-2</v>
      </c>
      <c r="K77" s="40">
        <v>4.7488308931353362E-2</v>
      </c>
      <c r="L77" s="40">
        <v>3.9454763187068753E-2</v>
      </c>
    </row>
    <row r="78" spans="2:22" s="4" customFormat="1" ht="12.75" customHeight="1" x14ac:dyDescent="0.25">
      <c r="B78" s="73"/>
      <c r="C78" s="42" t="s">
        <v>11</v>
      </c>
      <c r="D78" s="35">
        <v>8.0533880575133292</v>
      </c>
      <c r="E78" s="36">
        <v>-5.0368635383710836E-2</v>
      </c>
      <c r="F78" s="37">
        <v>2.6588884330781992E-2</v>
      </c>
      <c r="G78" s="38">
        <v>-1.3162248356703987E-3</v>
      </c>
      <c r="H78" s="39">
        <v>94.520722132838841</v>
      </c>
      <c r="I78" s="40">
        <v>1.8276846386027223E-2</v>
      </c>
      <c r="J78" s="41">
        <v>3.6331918212183956E-2</v>
      </c>
      <c r="K78" s="40">
        <v>2.8393366470151893E-2</v>
      </c>
      <c r="L78" s="40">
        <v>4.291073182844185E-2</v>
      </c>
    </row>
    <row r="79" spans="2:22" s="4" customFormat="1" ht="12.75" customHeight="1" x14ac:dyDescent="0.25">
      <c r="B79" s="73"/>
      <c r="C79" s="112" t="s">
        <v>12</v>
      </c>
      <c r="D79" s="65">
        <v>30.883908764111283</v>
      </c>
      <c r="E79" s="113">
        <v>2.6357360875182811E-2</v>
      </c>
      <c r="F79" s="114">
        <v>2.7603206768128441E-2</v>
      </c>
      <c r="G79" s="115">
        <v>2.5068484303854666E-2</v>
      </c>
      <c r="H79" s="116">
        <v>349.396175580349</v>
      </c>
      <c r="I79" s="117">
        <v>-3.5532496229480071E-3</v>
      </c>
      <c r="J79" s="118">
        <v>-1.3849815651584274E-3</v>
      </c>
      <c r="K79" s="117">
        <v>-6.011977488390996E-3</v>
      </c>
      <c r="L79" s="117">
        <v>-8.7564576018451801E-3</v>
      </c>
    </row>
    <row r="80" spans="2:22" s="4" customFormat="1" ht="12.75" customHeight="1" x14ac:dyDescent="0.25">
      <c r="B80" s="73"/>
      <c r="C80" s="44" t="s">
        <v>13</v>
      </c>
      <c r="D80" s="35">
        <v>8.4880368695119497</v>
      </c>
      <c r="E80" s="36">
        <v>-1.6764302969982992E-2</v>
      </c>
      <c r="F80" s="37">
        <v>5.9434661727425953E-2</v>
      </c>
      <c r="G80" s="38">
        <v>4.7852713947318382E-3</v>
      </c>
      <c r="H80" s="39">
        <v>100.32128510403962</v>
      </c>
      <c r="I80" s="40">
        <v>3.1663773392580419E-2</v>
      </c>
      <c r="J80" s="41">
        <v>4.8359587267327031E-2</v>
      </c>
      <c r="K80" s="40">
        <v>5.3005392416543451E-2</v>
      </c>
      <c r="L80" s="40">
        <v>6.7235773681309396E-2</v>
      </c>
    </row>
    <row r="81" spans="2:12" s="4" customFormat="1" ht="12.75" customHeight="1" x14ac:dyDescent="0.25">
      <c r="B81" s="73"/>
      <c r="C81" s="120" t="s">
        <v>14</v>
      </c>
      <c r="D81" s="70">
        <v>20.383344721245699</v>
      </c>
      <c r="E81" s="121">
        <v>4.4753504050008441E-2</v>
      </c>
      <c r="F81" s="122">
        <v>1.3465359426302781E-2</v>
      </c>
      <c r="G81" s="61">
        <v>3.7067549293957613E-2</v>
      </c>
      <c r="H81" s="123">
        <v>227.35782936289198</v>
      </c>
      <c r="I81" s="71">
        <v>-2.4771121877826374E-2</v>
      </c>
      <c r="J81" s="124">
        <v>-2.8152970505065378E-2</v>
      </c>
      <c r="K81" s="71">
        <v>-4.1216394302931447E-2</v>
      </c>
      <c r="L81" s="71">
        <v>-4.7467041872770732E-2</v>
      </c>
    </row>
    <row r="82" spans="2:12" s="4" customFormat="1" ht="12.75" customHeight="1" x14ac:dyDescent="0.25">
      <c r="B82" s="73"/>
      <c r="C82" s="125" t="s">
        <v>15</v>
      </c>
      <c r="D82" s="65">
        <v>6.73969361734581</v>
      </c>
      <c r="E82" s="113">
        <v>-0.2269771301202077</v>
      </c>
      <c r="F82" s="114">
        <v>-0.20033456372551128</v>
      </c>
      <c r="G82" s="115">
        <v>-8.5338190786343859E-2</v>
      </c>
      <c r="H82" s="116">
        <v>94.837141858373599</v>
      </c>
      <c r="I82" s="117">
        <v>-0.29085029510943317</v>
      </c>
      <c r="J82" s="118">
        <v>-0.28273763692966902</v>
      </c>
      <c r="K82" s="117">
        <v>-0.35967243211337874</v>
      </c>
      <c r="L82" s="117">
        <v>-0.35561473945511868</v>
      </c>
    </row>
    <row r="83" spans="2:12" s="4" customFormat="1" ht="12.75" customHeight="1" x14ac:dyDescent="0.25">
      <c r="B83" s="73"/>
      <c r="C83" s="126" t="s">
        <v>16</v>
      </c>
      <c r="D83" s="70">
        <v>13.200325272992401</v>
      </c>
      <c r="E83" s="121">
        <v>7.3130584082107708E-2</v>
      </c>
      <c r="F83" s="122">
        <v>0.12283058144663705</v>
      </c>
      <c r="G83" s="127">
        <v>0.10686412959453562</v>
      </c>
      <c r="H83" s="123">
        <v>144.47268738544977</v>
      </c>
      <c r="I83" s="128">
        <v>7.4886583668552387E-2</v>
      </c>
      <c r="J83" s="124">
        <v>8.7819835794352263E-2</v>
      </c>
      <c r="K83" s="71">
        <v>9.9729460699339745E-2</v>
      </c>
      <c r="L83" s="71">
        <v>0.11034507376031599</v>
      </c>
    </row>
    <row r="84" spans="2:12" s="4" customFormat="1" ht="12.75" customHeight="1" x14ac:dyDescent="0.25">
      <c r="B84" s="73"/>
      <c r="C84" s="34" t="s">
        <v>17</v>
      </c>
      <c r="D84" s="35">
        <v>48.171700474753791</v>
      </c>
      <c r="E84" s="36">
        <v>-1.8769600163299982E-2</v>
      </c>
      <c r="F84" s="37">
        <v>8.0038599744707284E-3</v>
      </c>
      <c r="G84" s="38">
        <v>8.0836872203386978E-2</v>
      </c>
      <c r="H84" s="39">
        <v>585.73080524736974</v>
      </c>
      <c r="I84" s="40">
        <v>-1.5287014307828528E-2</v>
      </c>
      <c r="J84" s="41">
        <v>-8.26530540034498E-3</v>
      </c>
      <c r="K84" s="40">
        <v>-8.8916634766797453E-2</v>
      </c>
      <c r="L84" s="40">
        <v>-8.2233129294351226E-2</v>
      </c>
    </row>
    <row r="85" spans="2:12" s="4" customFormat="1" ht="12.75" customHeight="1" x14ac:dyDescent="0.25">
      <c r="B85" s="73"/>
      <c r="C85" s="42" t="s">
        <v>18</v>
      </c>
      <c r="D85" s="35">
        <v>31.0031798187673</v>
      </c>
      <c r="E85" s="36">
        <v>-9.2134279431593802E-3</v>
      </c>
      <c r="F85" s="37">
        <v>2.1634396672740142E-2</v>
      </c>
      <c r="G85" s="38">
        <v>0.11980753329829041</v>
      </c>
      <c r="H85" s="39">
        <v>377.44896010293223</v>
      </c>
      <c r="I85" s="40">
        <v>-2.2165530216636031E-2</v>
      </c>
      <c r="J85" s="41">
        <v>-1.270365506344262E-2</v>
      </c>
      <c r="K85" s="40">
        <v>-0.12945383900915486</v>
      </c>
      <c r="L85" s="40">
        <v>-0.12104063466136628</v>
      </c>
    </row>
    <row r="86" spans="2:12" s="4" customFormat="1" ht="12.75" customHeight="1" x14ac:dyDescent="0.25">
      <c r="B86" s="73"/>
      <c r="C86" s="42" t="s">
        <v>19</v>
      </c>
      <c r="D86" s="35">
        <v>17.168520655986502</v>
      </c>
      <c r="E86" s="36">
        <v>-3.5567274547191996E-2</v>
      </c>
      <c r="F86" s="37">
        <v>-1.5308678766526751E-2</v>
      </c>
      <c r="G86" s="38">
        <v>1.5872756964603552E-2</v>
      </c>
      <c r="H86" s="39">
        <v>208.28184514443751</v>
      </c>
      <c r="I86" s="40">
        <v>-2.5719726354611616E-3</v>
      </c>
      <c r="J86" s="41">
        <v>-1.0960356936229321E-4</v>
      </c>
      <c r="K86" s="40">
        <v>-8.2017511162347789E-3</v>
      </c>
      <c r="L86" s="40">
        <v>-3.7470486497712674E-3</v>
      </c>
    </row>
    <row r="87" spans="2:12" s="4" customFormat="1" ht="12.75" customHeight="1" x14ac:dyDescent="0.25">
      <c r="B87" s="73"/>
      <c r="C87" s="129" t="s">
        <v>20</v>
      </c>
      <c r="D87" s="130">
        <v>75.910051335126596</v>
      </c>
      <c r="E87" s="131">
        <v>5.2716161023729891E-2</v>
      </c>
      <c r="F87" s="132">
        <v>6.2526005431369436E-2</v>
      </c>
      <c r="G87" s="30">
        <v>0.1221950578509341</v>
      </c>
      <c r="H87" s="133">
        <v>887.51603258604734</v>
      </c>
      <c r="I87" s="134">
        <v>-1.2127583438417133E-3</v>
      </c>
      <c r="J87" s="135">
        <v>4.3375205205513634E-3</v>
      </c>
      <c r="K87" s="134">
        <v>-1.4700643827508131E-2</v>
      </c>
      <c r="L87" s="134">
        <v>-1.1918074110832344E-2</v>
      </c>
    </row>
    <row r="88" spans="2:12" s="4" customFormat="1" ht="12.75" customHeight="1" x14ac:dyDescent="0.25">
      <c r="B88" s="73"/>
      <c r="C88" s="50" t="s">
        <v>21</v>
      </c>
      <c r="D88" s="35">
        <v>58.898523622435199</v>
      </c>
      <c r="E88" s="36">
        <v>6.1427365589328486E-2</v>
      </c>
      <c r="F88" s="37">
        <v>6.7887284527085701E-2</v>
      </c>
      <c r="G88" s="38">
        <v>0.15019917737739608</v>
      </c>
      <c r="H88" s="39">
        <v>686.33923111347394</v>
      </c>
      <c r="I88" s="40">
        <v>-1.2262906067227908E-2</v>
      </c>
      <c r="J88" s="41">
        <v>-7.6003107480923093E-3</v>
      </c>
      <c r="K88" s="40">
        <v>-3.3139556861204733E-2</v>
      </c>
      <c r="L88" s="40">
        <v>-3.0712988083838155E-2</v>
      </c>
    </row>
    <row r="89" spans="2:12" s="4" customFormat="1" ht="12.75" customHeight="1" x14ac:dyDescent="0.25">
      <c r="B89" s="73"/>
      <c r="C89" s="51" t="s">
        <v>22</v>
      </c>
      <c r="D89" s="35">
        <v>54.250360043727703</v>
      </c>
      <c r="E89" s="36">
        <v>6.5873460770374148E-2</v>
      </c>
      <c r="F89" s="37">
        <v>7.0031244799844572E-2</v>
      </c>
      <c r="G89" s="38">
        <v>0.16184028047243082</v>
      </c>
      <c r="H89" s="39">
        <v>633.79548135168807</v>
      </c>
      <c r="I89" s="40">
        <v>-3.6371270379476073E-3</v>
      </c>
      <c r="J89" s="41">
        <v>6.6148187121983781E-4</v>
      </c>
      <c r="K89" s="40">
        <v>-2.8860949641314138E-2</v>
      </c>
      <c r="L89" s="40">
        <v>-2.6641443368337736E-2</v>
      </c>
    </row>
    <row r="90" spans="2:12" s="4" customFormat="1" ht="12.75" customHeight="1" x14ac:dyDescent="0.25">
      <c r="B90" s="73"/>
      <c r="C90" s="44" t="s">
        <v>23</v>
      </c>
      <c r="D90" s="52">
        <v>4.6481635787074937</v>
      </c>
      <c r="E90" s="36">
        <v>1.2150895244494198E-2</v>
      </c>
      <c r="F90" s="37">
        <v>4.3081944292215679E-2</v>
      </c>
      <c r="G90" s="38">
        <v>3.749701769707281E-2</v>
      </c>
      <c r="H90" s="39">
        <v>52.543749761785918</v>
      </c>
      <c r="I90" s="40">
        <v>-0.10565574740040773</v>
      </c>
      <c r="J90" s="41">
        <v>-9.7172247475361462E-2</v>
      </c>
      <c r="K90" s="40">
        <v>-8.2402087050865047E-2</v>
      </c>
      <c r="L90" s="40">
        <v>-7.7652824756674899E-2</v>
      </c>
    </row>
    <row r="91" spans="2:12" s="4" customFormat="1" ht="12.75" customHeight="1" x14ac:dyDescent="0.25">
      <c r="B91" s="73"/>
      <c r="C91" s="69" t="s">
        <v>24</v>
      </c>
      <c r="D91" s="70">
        <v>17.0115277126914</v>
      </c>
      <c r="E91" s="121">
        <v>2.3629633671736539E-2</v>
      </c>
      <c r="F91" s="122">
        <v>4.4222644728082905E-2</v>
      </c>
      <c r="G91" s="61">
        <v>3.1830477605832685E-2</v>
      </c>
      <c r="H91" s="123">
        <v>201.1768014725734</v>
      </c>
      <c r="I91" s="71">
        <v>3.8420606266056812E-2</v>
      </c>
      <c r="J91" s="124">
        <v>4.7277956557637335E-2</v>
      </c>
      <c r="K91" s="71">
        <v>5.169351473665218E-2</v>
      </c>
      <c r="L91" s="71">
        <v>5.7980450535167982E-2</v>
      </c>
    </row>
    <row r="92" spans="2:12" s="4" customFormat="1" ht="12.75" customHeight="1" x14ac:dyDescent="0.25">
      <c r="B92" s="73"/>
      <c r="C92" s="26" t="s">
        <v>25</v>
      </c>
      <c r="D92" s="70">
        <v>176.36413608288683</v>
      </c>
      <c r="E92" s="121">
        <v>1.055295412772117E-2</v>
      </c>
      <c r="F92" s="122">
        <v>2.883532983248438E-2</v>
      </c>
      <c r="G92" s="61">
        <v>5.9429347952671518E-2</v>
      </c>
      <c r="H92" s="123">
        <v>2063.1506560493872</v>
      </c>
      <c r="I92" s="71">
        <v>-1.0759188429612654E-2</v>
      </c>
      <c r="J92" s="124">
        <v>-4.1542684694735321E-3</v>
      </c>
      <c r="K92" s="71">
        <v>-1.6214341272174804E-2</v>
      </c>
      <c r="L92" s="71">
        <v>-1.4436867208492909E-2</v>
      </c>
    </row>
    <row r="93" spans="2:12" s="4" customFormat="1" ht="12.75" hidden="1" customHeight="1" x14ac:dyDescent="0.25">
      <c r="B93" s="73"/>
      <c r="C93" s="126"/>
      <c r="D93" s="70"/>
      <c r="E93" s="121"/>
      <c r="F93" s="122"/>
      <c r="G93" s="143"/>
      <c r="H93" s="123"/>
      <c r="I93" s="71"/>
      <c r="J93" s="124"/>
      <c r="K93" s="71"/>
      <c r="L93" s="71"/>
    </row>
    <row r="94" spans="2:12" s="4" customFormat="1" ht="12.75" hidden="1" customHeight="1" x14ac:dyDescent="0.25">
      <c r="B94" s="73"/>
      <c r="C94" s="126"/>
      <c r="D94" s="70"/>
      <c r="E94" s="121"/>
      <c r="F94" s="122"/>
      <c r="G94" s="143"/>
      <c r="H94" s="123"/>
      <c r="I94" s="71"/>
      <c r="J94" s="124"/>
      <c r="K94" s="71"/>
      <c r="L94" s="71"/>
    </row>
    <row r="95" spans="2:12" s="4" customFormat="1" ht="12.75" hidden="1" customHeight="1" x14ac:dyDescent="0.25">
      <c r="B95" s="73"/>
      <c r="C95" s="126"/>
      <c r="D95" s="70"/>
      <c r="E95" s="121"/>
      <c r="F95" s="122"/>
      <c r="G95" s="143"/>
      <c r="H95" s="123"/>
      <c r="I95" s="71"/>
      <c r="J95" s="124"/>
      <c r="K95" s="71"/>
      <c r="L95" s="71"/>
    </row>
    <row r="96" spans="2:12" s="4" customFormat="1" ht="12.75" customHeight="1" x14ac:dyDescent="0.25">
      <c r="C96" s="62" t="s">
        <v>26</v>
      </c>
      <c r="D96" s="22">
        <v>30.842793090000001</v>
      </c>
      <c r="E96" s="23">
        <v>2.9985500853975111E-2</v>
      </c>
      <c r="F96" s="23">
        <v>6.9919615465128482E-2</v>
      </c>
      <c r="G96" s="142">
        <v>5.717340784496594E-2</v>
      </c>
      <c r="H96" s="64">
        <v>348.02218871999997</v>
      </c>
      <c r="I96" s="23">
        <v>1.8059889389174799E-2</v>
      </c>
      <c r="J96" s="23">
        <v>5.4900413343835774E-2</v>
      </c>
      <c r="K96" s="23">
        <v>7.1757629826653346E-2</v>
      </c>
      <c r="L96" s="23">
        <v>7.9188162084232738E-2</v>
      </c>
    </row>
    <row r="97" spans="2:22" s="4" customFormat="1" ht="12.75" customHeight="1" x14ac:dyDescent="0.25">
      <c r="C97" s="50" t="s">
        <v>27</v>
      </c>
      <c r="D97" s="65">
        <v>27.355518069999999</v>
      </c>
      <c r="E97" s="118">
        <v>3.4628456972481292E-2</v>
      </c>
      <c r="F97" s="117">
        <v>7.4772678540729443E-2</v>
      </c>
      <c r="G97" s="118">
        <v>5.625630380298241E-2</v>
      </c>
      <c r="H97" s="65">
        <v>308.59876086000003</v>
      </c>
      <c r="I97" s="118">
        <v>4.9153540500404436E-2</v>
      </c>
      <c r="J97" s="117">
        <v>5.7888777094353916E-2</v>
      </c>
      <c r="K97" s="118">
        <v>7.7419988420284414E-2</v>
      </c>
      <c r="L97" s="117">
        <v>8.4928744408439449E-2</v>
      </c>
      <c r="N97" s="67"/>
      <c r="O97" s="67"/>
      <c r="P97" s="67"/>
      <c r="Q97" s="67"/>
      <c r="R97" s="67"/>
      <c r="S97" s="67"/>
      <c r="T97" s="67"/>
      <c r="U97" s="67"/>
      <c r="V97" s="67"/>
    </row>
    <row r="98" spans="2:22" s="4" customFormat="1" ht="12.75" customHeight="1" x14ac:dyDescent="0.25">
      <c r="C98" s="68" t="s">
        <v>28</v>
      </c>
      <c r="D98" s="35">
        <v>22.166799409999999</v>
      </c>
      <c r="E98" s="41">
        <v>2.9027607457126736E-2</v>
      </c>
      <c r="F98" s="40">
        <v>6.9915793441104546E-2</v>
      </c>
      <c r="G98" s="41">
        <v>4.7185414552708194E-2</v>
      </c>
      <c r="H98" s="35">
        <v>249.37758377999998</v>
      </c>
      <c r="I98" s="41">
        <v>3.1867695795113615E-2</v>
      </c>
      <c r="J98" s="40">
        <v>3.962153252011924E-2</v>
      </c>
      <c r="K98" s="41">
        <v>6.0773164605483654E-2</v>
      </c>
      <c r="L98" s="40">
        <v>6.7852787633099432E-2</v>
      </c>
      <c r="N98" s="67"/>
      <c r="O98" s="67"/>
      <c r="P98" s="67"/>
      <c r="Q98" s="67"/>
      <c r="R98" s="67"/>
      <c r="S98" s="67"/>
      <c r="T98" s="67"/>
      <c r="U98" s="67"/>
      <c r="V98" s="67"/>
    </row>
    <row r="99" spans="2:22" s="4" customFormat="1" ht="12.75" customHeight="1" x14ac:dyDescent="0.25">
      <c r="C99" s="68" t="s">
        <v>29</v>
      </c>
      <c r="D99" s="35">
        <v>3.0297702200000001</v>
      </c>
      <c r="E99" s="41">
        <v>0.25426957281798823</v>
      </c>
      <c r="F99" s="40">
        <v>0.24065541497965426</v>
      </c>
      <c r="G99" s="41">
        <v>0.23336438654612879</v>
      </c>
      <c r="H99" s="35">
        <v>32.980932499999994</v>
      </c>
      <c r="I99" s="41">
        <v>0.19095795612982314</v>
      </c>
      <c r="J99" s="40">
        <v>0.20528662164900768</v>
      </c>
      <c r="K99" s="41">
        <v>0.26173971212951197</v>
      </c>
      <c r="L99" s="40">
        <v>0.25754385223930609</v>
      </c>
      <c r="N99" s="67"/>
      <c r="O99" s="67"/>
      <c r="P99" s="67"/>
      <c r="Q99" s="67"/>
      <c r="R99" s="67"/>
      <c r="S99" s="67"/>
      <c r="T99" s="67"/>
      <c r="U99" s="67"/>
      <c r="V99" s="67"/>
    </row>
    <row r="100" spans="2:22" s="4" customFormat="1" ht="12.75" customHeight="1" x14ac:dyDescent="0.25">
      <c r="C100" s="68" t="s">
        <v>30</v>
      </c>
      <c r="D100" s="35">
        <v>2.1589484400000001</v>
      </c>
      <c r="E100" s="41">
        <v>-0.13046501191589432</v>
      </c>
      <c r="F100" s="40">
        <v>-5.5063967201208097E-2</v>
      </c>
      <c r="G100" s="41">
        <v>-1.7896868448010528E-2</v>
      </c>
      <c r="H100" s="35">
        <v>26.240244580000002</v>
      </c>
      <c r="I100" s="41">
        <v>5.9270390172346366E-2</v>
      </c>
      <c r="J100" s="40">
        <v>7.2142654841426124E-2</v>
      </c>
      <c r="K100" s="41">
        <v>4.0446381457793779E-2</v>
      </c>
      <c r="L100" s="40">
        <v>5.2056987020532075E-2</v>
      </c>
      <c r="N100" s="67"/>
      <c r="O100" s="67"/>
      <c r="P100" s="67"/>
      <c r="Q100" s="67"/>
      <c r="R100" s="67"/>
      <c r="S100" s="67"/>
      <c r="T100" s="67"/>
      <c r="U100" s="67"/>
      <c r="V100" s="67"/>
    </row>
    <row r="101" spans="2:22" s="4" customFormat="1" ht="12.75" customHeight="1" x14ac:dyDescent="0.25">
      <c r="C101" s="50" t="s">
        <v>31</v>
      </c>
      <c r="D101" s="35">
        <v>3.4872750200000002</v>
      </c>
      <c r="E101" s="37">
        <v>-5.0392343404085382E-3</v>
      </c>
      <c r="F101" s="144">
        <v>3.3567613573554533E-2</v>
      </c>
      <c r="G101" s="37">
        <v>6.4220917961059554E-2</v>
      </c>
      <c r="H101" s="35">
        <v>39.423358560000004</v>
      </c>
      <c r="I101" s="37">
        <v>2.1886975250579255E-2</v>
      </c>
      <c r="J101" s="144">
        <v>3.2108116999858716E-2</v>
      </c>
      <c r="K101" s="37">
        <v>2.9332585215317231E-2</v>
      </c>
      <c r="L101" s="141">
        <v>3.6349827377630151E-2</v>
      </c>
      <c r="N101" s="67"/>
      <c r="O101" s="67"/>
      <c r="P101" s="67"/>
      <c r="Q101" s="67"/>
      <c r="R101" s="67"/>
      <c r="S101" s="67"/>
      <c r="T101" s="67"/>
      <c r="U101" s="67"/>
      <c r="V101" s="67"/>
    </row>
    <row r="102" spans="2:22" s="4" customFormat="1" ht="12.75" customHeight="1" x14ac:dyDescent="0.25">
      <c r="B102" s="73"/>
      <c r="C102" s="145"/>
      <c r="D102" s="146"/>
      <c r="E102" s="147"/>
      <c r="F102" s="147"/>
      <c r="G102" s="147"/>
      <c r="H102" s="147"/>
      <c r="I102" s="147"/>
      <c r="J102" s="147"/>
      <c r="K102" s="147"/>
      <c r="L102" s="79" t="s">
        <v>39</v>
      </c>
    </row>
    <row r="103" spans="2:22" s="4" customFormat="1" ht="12.75" hidden="1" customHeight="1" x14ac:dyDescent="0.25">
      <c r="B103" s="73"/>
      <c r="C103" s="136"/>
      <c r="D103" s="137"/>
      <c r="E103" s="37"/>
      <c r="F103" s="138"/>
      <c r="G103" s="138"/>
      <c r="H103" s="138"/>
      <c r="I103" s="37"/>
      <c r="J103" s="138"/>
      <c r="K103" s="138"/>
      <c r="L103" s="138"/>
    </row>
    <row r="104" spans="2:22" s="4" customFormat="1" ht="12.75" hidden="1" customHeight="1" x14ac:dyDescent="0.25">
      <c r="B104" s="73"/>
      <c r="C104" s="136"/>
      <c r="D104" s="137"/>
      <c r="E104" s="37"/>
      <c r="F104" s="138"/>
      <c r="G104" s="138"/>
      <c r="H104" s="138"/>
      <c r="I104" s="37"/>
      <c r="J104" s="138"/>
      <c r="K104" s="138"/>
      <c r="L104" s="138"/>
    </row>
    <row r="105" spans="2:22" s="4" customFormat="1" ht="12.75" hidden="1" customHeight="1" x14ac:dyDescent="0.25">
      <c r="B105" s="73"/>
      <c r="C105" s="136"/>
      <c r="D105" s="137"/>
      <c r="E105" s="37"/>
      <c r="F105" s="138"/>
      <c r="G105" s="138"/>
      <c r="H105" s="138"/>
      <c r="I105" s="37"/>
      <c r="J105" s="138"/>
      <c r="K105" s="138"/>
      <c r="L105" s="138"/>
    </row>
    <row r="106" spans="2:22" s="4" customFormat="1" ht="12.75" hidden="1" customHeight="1" x14ac:dyDescent="0.25">
      <c r="B106" s="73"/>
      <c r="C106" s="74"/>
      <c r="D106" s="78"/>
      <c r="E106" s="75"/>
      <c r="F106" s="75"/>
      <c r="G106" s="75"/>
      <c r="H106" s="76"/>
      <c r="I106" s="75"/>
      <c r="J106" s="75"/>
      <c r="K106" s="75"/>
      <c r="L106" s="75"/>
    </row>
    <row r="107" spans="2:22" x14ac:dyDescent="0.25">
      <c r="C107" s="80" t="s">
        <v>34</v>
      </c>
    </row>
    <row r="108" spans="2:22" ht="48.75" customHeight="1" x14ac:dyDescent="0.25">
      <c r="C108" s="81" t="s">
        <v>35</v>
      </c>
      <c r="D108" s="81"/>
      <c r="E108" s="81"/>
      <c r="F108" s="81"/>
      <c r="G108" s="81"/>
      <c r="H108" s="81"/>
      <c r="I108" s="81"/>
      <c r="J108" s="81"/>
      <c r="K108" s="81"/>
      <c r="L108" s="81"/>
    </row>
    <row r="109" spans="2:22" ht="48.75" customHeight="1" x14ac:dyDescent="0.25">
      <c r="C109" s="81"/>
      <c r="D109" s="81"/>
      <c r="E109" s="81"/>
      <c r="F109" s="81"/>
      <c r="G109" s="81"/>
      <c r="H109" s="81"/>
      <c r="I109" s="81"/>
      <c r="J109" s="81"/>
      <c r="K109" s="81"/>
      <c r="L109" s="81"/>
    </row>
  </sheetData>
  <mergeCells count="32">
    <mergeCell ref="C108:L108"/>
    <mergeCell ref="C109:L109"/>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EA2E7-4403-40F1-B59E-24AA09CC8025}">
  <sheetPr>
    <tabColor rgb="FF0000FF"/>
    <pageSetUpPr fitToPage="1"/>
  </sheetPr>
  <dimension ref="A1:AI78"/>
  <sheetViews>
    <sheetView showGridLines="0" zoomScale="80" zoomScaleNormal="80" workbookViewId="0">
      <selection activeCell="G31" sqref="G31"/>
    </sheetView>
  </sheetViews>
  <sheetFormatPr baseColWidth="10" defaultColWidth="11.453125" defaultRowHeight="14" x14ac:dyDescent="0.3"/>
  <cols>
    <col min="1" max="1" width="3.26953125" style="150" customWidth="1"/>
    <col min="2" max="2" width="30.7265625" style="150" customWidth="1"/>
    <col min="3" max="3" width="18.26953125" style="150" customWidth="1"/>
    <col min="4" max="4" width="11.7265625" style="150" customWidth="1"/>
    <col min="5" max="5" width="11.453125" style="150" customWidth="1"/>
    <col min="6" max="6" width="11.453125" style="150"/>
    <col min="7" max="15" width="11.453125" style="150" customWidth="1"/>
    <col min="16" max="16" width="12.26953125" style="150" customWidth="1"/>
    <col min="17" max="17" width="12.453125" style="150" customWidth="1"/>
    <col min="18" max="16384" width="11.453125" style="150"/>
  </cols>
  <sheetData>
    <row r="1" spans="1:20" ht="15.5" x14ac:dyDescent="0.3">
      <c r="A1" s="148" t="s">
        <v>50</v>
      </c>
      <c r="B1" s="149"/>
      <c r="C1" s="149"/>
      <c r="D1" s="149"/>
      <c r="E1" s="149"/>
      <c r="F1" s="149"/>
      <c r="G1" s="149"/>
      <c r="H1" s="149"/>
      <c r="I1" s="149"/>
      <c r="J1" s="149"/>
      <c r="K1" s="149"/>
      <c r="L1" s="149"/>
      <c r="M1" s="149"/>
    </row>
    <row r="3" spans="1:20" ht="30" customHeight="1" x14ac:dyDescent="0.3">
      <c r="D3" s="151">
        <v>44562</v>
      </c>
      <c r="E3" s="151">
        <v>44593</v>
      </c>
      <c r="F3" s="151">
        <v>44621</v>
      </c>
      <c r="G3" s="151">
        <v>44652</v>
      </c>
      <c r="H3" s="151">
        <v>44682</v>
      </c>
      <c r="I3" s="151">
        <v>44713</v>
      </c>
      <c r="J3" s="151">
        <v>44743</v>
      </c>
      <c r="K3" s="151">
        <v>44774</v>
      </c>
      <c r="L3" s="151">
        <v>44805</v>
      </c>
      <c r="M3" s="151">
        <v>44835</v>
      </c>
      <c r="N3" s="151">
        <v>44866</v>
      </c>
      <c r="O3" s="151">
        <v>44896</v>
      </c>
      <c r="P3" s="151" t="s">
        <v>51</v>
      </c>
      <c r="Q3" s="151">
        <v>44927</v>
      </c>
      <c r="R3" s="151">
        <v>44958</v>
      </c>
      <c r="S3" s="151">
        <v>44986</v>
      </c>
      <c r="T3" s="151">
        <v>45017</v>
      </c>
    </row>
    <row r="4" spans="1:20" x14ac:dyDescent="0.3">
      <c r="B4" s="152" t="s">
        <v>52</v>
      </c>
      <c r="C4" s="153"/>
      <c r="D4" s="154">
        <v>3.1655169518840509E-4</v>
      </c>
      <c r="E4" s="154">
        <v>1.3947485917387148E-4</v>
      </c>
      <c r="F4" s="154">
        <v>2.5257653728893992E-4</v>
      </c>
      <c r="G4" s="154">
        <v>1.5003436137672743E-4</v>
      </c>
      <c r="H4" s="154">
        <v>2.1211126368991806E-4</v>
      </c>
      <c r="I4" s="154">
        <v>1.7251752096125728E-4</v>
      </c>
      <c r="J4" s="154">
        <v>2.2010294099605865E-4</v>
      </c>
      <c r="K4" s="154">
        <v>6.1018059445805406E-4</v>
      </c>
      <c r="L4" s="154">
        <v>5.4143207568380092E-4</v>
      </c>
      <c r="M4" s="154">
        <v>4.0039226670796069E-4</v>
      </c>
      <c r="N4" s="154">
        <v>3.145789016778533E-4</v>
      </c>
      <c r="O4" s="154">
        <v>3.1382313653893767E-4</v>
      </c>
      <c r="P4" s="154">
        <v>3.0186735307902168E-4</v>
      </c>
      <c r="Q4" s="154">
        <v>8.915486446230414E-4</v>
      </c>
      <c r="R4" s="154">
        <v>5.2644623829989357E-4</v>
      </c>
      <c r="S4" s="154">
        <v>-3.1875889254440182E-4</v>
      </c>
      <c r="T4" s="154">
        <v>-1.4338877729825894E-3</v>
      </c>
    </row>
    <row r="5" spans="1:20" x14ac:dyDescent="0.3">
      <c r="B5" s="155" t="s">
        <v>53</v>
      </c>
      <c r="C5" s="156"/>
      <c r="D5" s="157">
        <v>4.1920759212388248E-4</v>
      </c>
      <c r="E5" s="157">
        <v>2.6217168137399049E-4</v>
      </c>
      <c r="F5" s="157">
        <v>3.1284489120841918E-4</v>
      </c>
      <c r="G5" s="157">
        <v>1.7293220559566613E-4</v>
      </c>
      <c r="H5" s="157">
        <v>2.5769669849262655E-4</v>
      </c>
      <c r="I5" s="157">
        <v>1.6210123682580679E-4</v>
      </c>
      <c r="J5" s="157">
        <v>4.820914990841807E-4</v>
      </c>
      <c r="K5" s="157">
        <v>8.2908860929742367E-4</v>
      </c>
      <c r="L5" s="157">
        <v>8.936635201144405E-4</v>
      </c>
      <c r="M5" s="157">
        <v>4.9594221540516514E-4</v>
      </c>
      <c r="N5" s="157">
        <v>3.5391296537667927E-4</v>
      </c>
      <c r="O5" s="157">
        <v>2.4659590938758136E-4</v>
      </c>
      <c r="P5" s="157">
        <v>4.0266767782859425E-4</v>
      </c>
      <c r="Q5" s="157">
        <v>7.9482815895537406E-4</v>
      </c>
      <c r="R5" s="157">
        <v>3.7092171014441178E-5</v>
      </c>
      <c r="S5" s="157">
        <v>-7.4731795415539093E-4</v>
      </c>
      <c r="T5" s="157">
        <v>-1.3563922914561211E-3</v>
      </c>
    </row>
    <row r="6" spans="1:20" x14ac:dyDescent="0.3">
      <c r="B6" s="158" t="s">
        <v>54</v>
      </c>
      <c r="C6" s="159"/>
      <c r="D6" s="160">
        <v>-5.5544848740485264E-5</v>
      </c>
      <c r="E6" s="160">
        <v>1.7960933550220659E-5</v>
      </c>
      <c r="F6" s="160">
        <v>-8.8790657113424487E-6</v>
      </c>
      <c r="G6" s="160">
        <v>6.3392423065522507E-5</v>
      </c>
      <c r="H6" s="160">
        <v>1.8336943236496595E-5</v>
      </c>
      <c r="I6" s="160">
        <v>-8.6554290971485592E-5</v>
      </c>
      <c r="J6" s="160">
        <v>-1.5918432017292261E-4</v>
      </c>
      <c r="K6" s="160">
        <v>1.0020742965555218E-3</v>
      </c>
      <c r="L6" s="160">
        <v>4.9477516145457479E-4</v>
      </c>
      <c r="M6" s="160">
        <v>1.3794479949846838E-4</v>
      </c>
      <c r="N6" s="160">
        <v>1.4639601539601088E-4</v>
      </c>
      <c r="O6" s="160">
        <v>9.8715169551955029E-6</v>
      </c>
      <c r="P6" s="160">
        <v>1.1501947474346075E-4</v>
      </c>
      <c r="Q6" s="160">
        <v>8.5073959561099421E-4</v>
      </c>
      <c r="R6" s="160">
        <v>1.5685339388049613E-4</v>
      </c>
      <c r="S6" s="160">
        <v>-6.66991711919529E-5</v>
      </c>
      <c r="T6" s="160">
        <v>-4.0410258502110441E-4</v>
      </c>
    </row>
    <row r="7" spans="1:20" x14ac:dyDescent="0.3">
      <c r="B7" s="158" t="s">
        <v>55</v>
      </c>
      <c r="C7" s="159"/>
      <c r="D7" s="160">
        <v>3.6348142432807151E-5</v>
      </c>
      <c r="E7" s="160">
        <v>3.3068957507209618E-5</v>
      </c>
      <c r="F7" s="160">
        <v>-2.6985388647315922E-5</v>
      </c>
      <c r="G7" s="160">
        <v>-3.8573399582908507E-5</v>
      </c>
      <c r="H7" s="160">
        <v>1.8507866641037651E-5</v>
      </c>
      <c r="I7" s="160">
        <v>3.0877563084175108E-7</v>
      </c>
      <c r="J7" s="160">
        <v>-2.4468421685241992E-5</v>
      </c>
      <c r="K7" s="160">
        <v>4.392560641952592E-5</v>
      </c>
      <c r="L7" s="160">
        <v>1.0469406515833946E-4</v>
      </c>
      <c r="M7" s="160">
        <v>-9.3087526018553746E-6</v>
      </c>
      <c r="N7" s="160">
        <v>1.4401437878652779E-4</v>
      </c>
      <c r="O7" s="160">
        <v>-6.8081918581430756E-5</v>
      </c>
      <c r="P7" s="160">
        <v>1.7880918721902006E-5</v>
      </c>
      <c r="Q7" s="160">
        <v>-1.5574467390844227E-4</v>
      </c>
      <c r="R7" s="160">
        <v>-2.5428374596903058E-4</v>
      </c>
      <c r="S7" s="160">
        <v>1.7707314359594051E-4</v>
      </c>
      <c r="T7" s="160">
        <v>1.3319625210264086E-3</v>
      </c>
    </row>
    <row r="8" spans="1:20" x14ac:dyDescent="0.3">
      <c r="B8" s="158" t="s">
        <v>56</v>
      </c>
      <c r="C8" s="159"/>
      <c r="D8" s="160">
        <v>-1.1520607357784485E-4</v>
      </c>
      <c r="E8" s="160">
        <v>-6.1311416156284437E-6</v>
      </c>
      <c r="F8" s="160">
        <v>-2.8403090346351689E-5</v>
      </c>
      <c r="G8" s="160">
        <v>1.0828081630487318E-4</v>
      </c>
      <c r="H8" s="160">
        <v>-1.9687846199989423E-6</v>
      </c>
      <c r="I8" s="160">
        <v>-1.7600398013895013E-4</v>
      </c>
      <c r="J8" s="160">
        <v>-2.473747308273655E-4</v>
      </c>
      <c r="K8" s="160">
        <v>1.775127525256881E-3</v>
      </c>
      <c r="L8" s="160">
        <v>7.4797659347103362E-4</v>
      </c>
      <c r="M8" s="160">
        <v>2.3250883481007456E-4</v>
      </c>
      <c r="N8" s="160">
        <v>8.4476648291698098E-5</v>
      </c>
      <c r="O8" s="160">
        <v>8.4461766441501496E-5</v>
      </c>
      <c r="P8" s="160">
        <v>1.7346749758351265E-4</v>
      </c>
      <c r="Q8" s="160">
        <v>1.4894456253382593E-3</v>
      </c>
      <c r="R8" s="160">
        <v>4.2312493750062963E-4</v>
      </c>
      <c r="S8" s="160">
        <v>-3.4846382011388677E-4</v>
      </c>
      <c r="T8" s="160">
        <v>-1.0402029529629209E-3</v>
      </c>
    </row>
    <row r="9" spans="1:20" x14ac:dyDescent="0.3">
      <c r="B9" s="158" t="s">
        <v>57</v>
      </c>
      <c r="C9" s="159"/>
      <c r="D9" s="160">
        <v>-1.3349208204949115E-5</v>
      </c>
      <c r="E9" s="160">
        <v>7.8880242959211699E-5</v>
      </c>
      <c r="F9" s="160">
        <v>9.0749869232631397E-5</v>
      </c>
      <c r="G9" s="160">
        <v>1.0176454948052083E-4</v>
      </c>
      <c r="H9" s="160">
        <v>1.0126943220600815E-4</v>
      </c>
      <c r="I9" s="160">
        <v>1.0184275475078053E-4</v>
      </c>
      <c r="J9" s="160">
        <v>-1.0173350712827656E-4</v>
      </c>
      <c r="K9" s="160">
        <v>1.079162610140294E-4</v>
      </c>
      <c r="L9" s="160">
        <v>3.3431195545041703E-4</v>
      </c>
      <c r="M9" s="160">
        <v>7.478214345169043E-5</v>
      </c>
      <c r="N9" s="160">
        <v>4.0234977396402805E-4</v>
      </c>
      <c r="O9" s="160">
        <v>-1.9554183554593152E-5</v>
      </c>
      <c r="P9" s="160">
        <v>1.0825561180660692E-4</v>
      </c>
      <c r="Q9" s="160">
        <v>2.7725080432006166E-4</v>
      </c>
      <c r="R9" s="160">
        <v>-1.1813419264095071E-4</v>
      </c>
      <c r="S9" s="160">
        <v>5.1854913715088102E-4</v>
      </c>
      <c r="T9" s="160">
        <v>-9.6036364910456751E-4</v>
      </c>
    </row>
    <row r="10" spans="1:20" x14ac:dyDescent="0.3">
      <c r="B10" s="161" t="s">
        <v>58</v>
      </c>
      <c r="C10" s="162"/>
      <c r="D10" s="160">
        <v>1.9569230105709323E-5</v>
      </c>
      <c r="E10" s="160">
        <v>1.0536845210906698E-4</v>
      </c>
      <c r="F10" s="160">
        <v>9.891691399555036E-5</v>
      </c>
      <c r="G10" s="160">
        <v>-1.284296426073972E-5</v>
      </c>
      <c r="H10" s="160">
        <v>3.72872800531443E-5</v>
      </c>
      <c r="I10" s="160">
        <v>-4.7010546871062431E-5</v>
      </c>
      <c r="J10" s="160">
        <v>1.7973824010741879E-4</v>
      </c>
      <c r="K10" s="160">
        <v>3.3187016037516948E-4</v>
      </c>
      <c r="L10" s="160">
        <v>3.7511334159079368E-4</v>
      </c>
      <c r="M10" s="160">
        <v>1.0741705949923741E-4</v>
      </c>
      <c r="N10" s="160">
        <v>1.6815523766533502E-5</v>
      </c>
      <c r="O10" s="160">
        <v>-1.8516293515224991E-4</v>
      </c>
      <c r="P10" s="160">
        <v>8.4639415699472309E-5</v>
      </c>
      <c r="Q10" s="160">
        <v>-2.6194083501951404E-4</v>
      </c>
      <c r="R10" s="160">
        <v>-9.4313671532819665E-4</v>
      </c>
      <c r="S10" s="160">
        <v>-1.4380151581876444E-3</v>
      </c>
      <c r="T10" s="160">
        <v>-4.3958130655273875E-3</v>
      </c>
    </row>
    <row r="11" spans="1:20" x14ac:dyDescent="0.3">
      <c r="B11" s="158" t="s">
        <v>59</v>
      </c>
      <c r="C11" s="159"/>
      <c r="D11" s="160">
        <v>1.6992832861184581E-4</v>
      </c>
      <c r="E11" s="160">
        <v>1.9147392462315338E-4</v>
      </c>
      <c r="F11" s="160">
        <v>1.2629468877456418E-4</v>
      </c>
      <c r="G11" s="160">
        <v>5.8405509166359337E-5</v>
      </c>
      <c r="H11" s="160">
        <v>-5.8607458156889614E-5</v>
      </c>
      <c r="I11" s="160">
        <v>-5.7145389316670681E-5</v>
      </c>
      <c r="J11" s="160">
        <v>-9.5470611439552044E-5</v>
      </c>
      <c r="K11" s="160">
        <v>2.3057976561879912E-5</v>
      </c>
      <c r="L11" s="160">
        <v>-7.5188584717333917E-5</v>
      </c>
      <c r="M11" s="160">
        <v>-2.0228756625551014E-5</v>
      </c>
      <c r="N11" s="160">
        <v>-7.7351414712767408E-5</v>
      </c>
      <c r="O11" s="160">
        <v>-1.501327025595911E-4</v>
      </c>
      <c r="P11" s="160">
        <v>3.8916430178392858E-6</v>
      </c>
      <c r="Q11" s="160">
        <v>-4.691904730590446E-4</v>
      </c>
      <c r="R11" s="160">
        <v>-1.9376009410770889E-3</v>
      </c>
      <c r="S11" s="160">
        <v>-2.1691794594824731E-3</v>
      </c>
      <c r="T11" s="160">
        <v>-6.1767993272885402E-3</v>
      </c>
    </row>
    <row r="12" spans="1:20" x14ac:dyDescent="0.3">
      <c r="B12" s="158" t="s">
        <v>60</v>
      </c>
      <c r="C12" s="159"/>
      <c r="D12" s="160">
        <v>-2.5932155023111747E-5</v>
      </c>
      <c r="E12" s="160">
        <v>8.3603385940822506E-5</v>
      </c>
      <c r="F12" s="160">
        <v>9.9941368609579584E-5</v>
      </c>
      <c r="G12" s="160">
        <v>-3.5138045197391499E-5</v>
      </c>
      <c r="H12" s="160">
        <v>8.5081385364116358E-5</v>
      </c>
      <c r="I12" s="160">
        <v>-3.4336274279733736E-5</v>
      </c>
      <c r="J12" s="160">
        <v>2.7041114451642478E-4</v>
      </c>
      <c r="K12" s="160">
        <v>4.2810132889736785E-4</v>
      </c>
      <c r="L12" s="160">
        <v>5.8657538699247169E-4</v>
      </c>
      <c r="M12" s="160">
        <v>1.6193548925169665E-4</v>
      </c>
      <c r="N12" s="160">
        <v>5.8429323239739261E-5</v>
      </c>
      <c r="O12" s="160">
        <v>-1.8001348010809881E-4</v>
      </c>
      <c r="P12" s="160">
        <v>1.2385000217385311E-4</v>
      </c>
      <c r="Q12" s="160">
        <v>-1.4710928125771794E-4</v>
      </c>
      <c r="R12" s="160">
        <v>-5.6582632838364511E-4</v>
      </c>
      <c r="S12" s="160">
        <v>-1.1472476725458147E-3</v>
      </c>
      <c r="T12" s="160">
        <v>-3.892938439308935E-3</v>
      </c>
    </row>
    <row r="13" spans="1:20" x14ac:dyDescent="0.3">
      <c r="B13" s="161" t="s">
        <v>61</v>
      </c>
      <c r="C13" s="162"/>
      <c r="D13" s="160">
        <v>1.2108796979259928E-4</v>
      </c>
      <c r="E13" s="160">
        <v>2.2153674992031469E-5</v>
      </c>
      <c r="F13" s="160">
        <v>2.8397318515560599E-5</v>
      </c>
      <c r="G13" s="160">
        <v>1.3225286059603825E-4</v>
      </c>
      <c r="H13" s="160">
        <v>2.6775056327910107E-4</v>
      </c>
      <c r="I13" s="160">
        <v>1.3380468561341452E-4</v>
      </c>
      <c r="J13" s="160">
        <v>7.4105366546284301E-5</v>
      </c>
      <c r="K13" s="160">
        <v>-1.7941163809043204E-5</v>
      </c>
      <c r="L13" s="160">
        <v>6.565598865719835E-4</v>
      </c>
      <c r="M13" s="160">
        <v>7.3440991098849828E-4</v>
      </c>
      <c r="N13" s="160">
        <v>9.8277872109542308E-4</v>
      </c>
      <c r="O13" s="160">
        <v>6.4746070960186586E-4</v>
      </c>
      <c r="P13" s="160">
        <v>2.927315533087782E-4</v>
      </c>
      <c r="Q13" s="160">
        <v>-6.0746330971128693E-4</v>
      </c>
      <c r="R13" s="160">
        <v>-2.1757618476254681E-3</v>
      </c>
      <c r="S13" s="160">
        <v>-7.9541281983708245E-4</v>
      </c>
      <c r="T13" s="160">
        <v>1.0676603753057012E-3</v>
      </c>
    </row>
    <row r="14" spans="1:20" x14ac:dyDescent="0.3">
      <c r="B14" s="161" t="s">
        <v>62</v>
      </c>
      <c r="C14" s="162"/>
      <c r="D14" s="160">
        <v>8.7848796330725065E-5</v>
      </c>
      <c r="E14" s="160">
        <v>3.7814386057277716E-4</v>
      </c>
      <c r="F14" s="160">
        <v>1.445595289530921E-4</v>
      </c>
      <c r="G14" s="160">
        <v>2.7449755501929296E-4</v>
      </c>
      <c r="H14" s="160">
        <v>5.1905856960643426E-4</v>
      </c>
      <c r="I14" s="160">
        <v>7.8289996390257244E-5</v>
      </c>
      <c r="J14" s="160">
        <v>1.3868001995915868E-3</v>
      </c>
      <c r="K14" s="160">
        <v>2.4196163776808444E-3</v>
      </c>
      <c r="L14" s="160">
        <v>1.1302783141589057E-3</v>
      </c>
      <c r="M14" s="160">
        <v>-3.6189711615153275E-4</v>
      </c>
      <c r="N14" s="160">
        <v>-3.8376776932758094E-4</v>
      </c>
      <c r="O14" s="160">
        <v>-1.5837708118091598E-3</v>
      </c>
      <c r="P14" s="160">
        <v>3.331099659800163E-4</v>
      </c>
      <c r="Q14" s="160">
        <v>3.0801144621950272E-5</v>
      </c>
      <c r="R14" s="160">
        <v>6.0740019047100802E-4</v>
      </c>
      <c r="S14" s="160">
        <v>-5.9223643540655679E-3</v>
      </c>
      <c r="T14" s="160">
        <v>-6.432114283081769E-3</v>
      </c>
    </row>
    <row r="15" spans="1:20" x14ac:dyDescent="0.3">
      <c r="B15" s="161" t="s">
        <v>63</v>
      </c>
      <c r="C15" s="162"/>
      <c r="D15" s="160">
        <v>1.5557089245334943E-3</v>
      </c>
      <c r="E15" s="160">
        <v>8.7975338886270293E-4</v>
      </c>
      <c r="F15" s="160">
        <v>1.3132372226689615E-3</v>
      </c>
      <c r="G15" s="160">
        <v>5.4084842120327714E-4</v>
      </c>
      <c r="H15" s="160">
        <v>8.4577026694065971E-4</v>
      </c>
      <c r="I15" s="160">
        <v>9.2798658716897187E-4</v>
      </c>
      <c r="J15" s="160">
        <v>1.2926530567805017E-3</v>
      </c>
      <c r="K15" s="160">
        <v>9.8272246705999322E-4</v>
      </c>
      <c r="L15" s="160">
        <v>2.2829757828168873E-3</v>
      </c>
      <c r="M15" s="160">
        <v>1.8515066680480086E-3</v>
      </c>
      <c r="N15" s="160">
        <v>1.3471754461578112E-3</v>
      </c>
      <c r="O15" s="160">
        <v>2.031018835278342E-3</v>
      </c>
      <c r="P15" s="160">
        <v>1.3170894271998801E-3</v>
      </c>
      <c r="Q15" s="160">
        <v>2.6184162672395761E-3</v>
      </c>
      <c r="R15" s="160">
        <v>1.598746466863199E-3</v>
      </c>
      <c r="S15" s="160">
        <v>1.4875550996920062E-3</v>
      </c>
      <c r="T15" s="160">
        <v>1.6558027792861196E-3</v>
      </c>
    </row>
    <row r="16" spans="1:20" x14ac:dyDescent="0.3">
      <c r="B16" s="158" t="s">
        <v>64</v>
      </c>
      <c r="C16" s="159"/>
      <c r="D16" s="160">
        <v>3.9981015979462242E-4</v>
      </c>
      <c r="E16" s="160">
        <v>-1.7566438828997555E-5</v>
      </c>
      <c r="F16" s="160">
        <v>5.6118962132911676E-4</v>
      </c>
      <c r="G16" s="160">
        <v>3.5682762425870429E-4</v>
      </c>
      <c r="H16" s="160">
        <v>-2.2504583743021556E-4</v>
      </c>
      <c r="I16" s="160">
        <v>1.1059662242307589E-4</v>
      </c>
      <c r="J16" s="160">
        <v>7.3083222939329673E-4</v>
      </c>
      <c r="K16" s="160">
        <v>3.8802857023534365E-4</v>
      </c>
      <c r="L16" s="160">
        <v>8.6754504957564649E-4</v>
      </c>
      <c r="M16" s="160">
        <v>1.0903708255187716E-3</v>
      </c>
      <c r="N16" s="160">
        <v>3.9789597021600009E-4</v>
      </c>
      <c r="O16" s="160">
        <v>2.2612706862723542E-4</v>
      </c>
      <c r="P16" s="160">
        <v>4.0848582214558782E-4</v>
      </c>
      <c r="Q16" s="160">
        <v>-1.6846851817433617E-3</v>
      </c>
      <c r="R16" s="160">
        <v>-1.5664482588956252E-3</v>
      </c>
      <c r="S16" s="160">
        <v>-1.8152876871031509E-3</v>
      </c>
      <c r="T16" s="160">
        <v>-2.545697947478609E-3</v>
      </c>
    </row>
    <row r="17" spans="1:35" x14ac:dyDescent="0.3">
      <c r="B17" s="158" t="s">
        <v>65</v>
      </c>
      <c r="C17" s="159"/>
      <c r="D17" s="163">
        <v>3.9002518462398772E-3</v>
      </c>
      <c r="E17" s="163">
        <v>2.7763550068604648E-3</v>
      </c>
      <c r="F17" s="163">
        <v>2.7811175180056935E-3</v>
      </c>
      <c r="G17" s="163">
        <v>8.9678333783460573E-4</v>
      </c>
      <c r="H17" s="163">
        <v>2.7101727867027137E-3</v>
      </c>
      <c r="I17" s="163">
        <v>2.4490139836572666E-3</v>
      </c>
      <c r="J17" s="163">
        <v>2.3400333373595483E-3</v>
      </c>
      <c r="K17" s="163">
        <v>1.9817075698445041E-3</v>
      </c>
      <c r="L17" s="163">
        <v>4.8213134922994172E-3</v>
      </c>
      <c r="M17" s="163">
        <v>3.2217321014360589E-3</v>
      </c>
      <c r="N17" s="163">
        <v>3.1269542443663756E-3</v>
      </c>
      <c r="O17" s="163">
        <v>5.9324144596044626E-3</v>
      </c>
      <c r="P17" s="163">
        <v>3.0429797860840324E-3</v>
      </c>
      <c r="Q17" s="163">
        <v>9.5070870007980535E-3</v>
      </c>
      <c r="R17" s="163">
        <v>7.4170811025566774E-3</v>
      </c>
      <c r="S17" s="163">
        <v>7.5827735807483254E-3</v>
      </c>
      <c r="T17" s="163">
        <v>9.2468960260825295E-3</v>
      </c>
    </row>
    <row r="18" spans="1:35" x14ac:dyDescent="0.3">
      <c r="B18" s="164" t="s">
        <v>66</v>
      </c>
      <c r="C18" s="165"/>
      <c r="D18" s="166">
        <v>1.2379641876414382E-4</v>
      </c>
      <c r="E18" s="166">
        <v>-8.0201285302283765E-5</v>
      </c>
      <c r="F18" s="166">
        <v>1.4551468515144883E-4</v>
      </c>
      <c r="G18" s="166">
        <v>1.0945206525359019E-4</v>
      </c>
      <c r="H18" s="166">
        <v>1.2960805902584305E-4</v>
      </c>
      <c r="I18" s="166">
        <v>1.9080151177930382E-4</v>
      </c>
      <c r="J18" s="166">
        <v>-2.2001157968076779E-4</v>
      </c>
      <c r="K18" s="166">
        <v>2.710655346220836E-4</v>
      </c>
      <c r="L18" s="166">
        <v>-7.0646600667134685E-5</v>
      </c>
      <c r="M18" s="166">
        <v>2.3349257333005191E-4</v>
      </c>
      <c r="N18" s="166">
        <v>2.483243056750073E-4</v>
      </c>
      <c r="O18" s="166">
        <v>4.1851150386884584E-4</v>
      </c>
      <c r="P18" s="166">
        <v>1.2759435956644083E-4</v>
      </c>
      <c r="Q18" s="166">
        <v>1.0707217205683239E-3</v>
      </c>
      <c r="R18" s="166">
        <v>1.3757736408130938E-3</v>
      </c>
      <c r="S18" s="166">
        <v>4.3692068256295791E-4</v>
      </c>
      <c r="T18" s="166">
        <v>-1.569522279429858E-3</v>
      </c>
    </row>
    <row r="19" spans="1:35" x14ac:dyDescent="0.3">
      <c r="B19" s="161" t="s">
        <v>67</v>
      </c>
      <c r="C19" s="162"/>
      <c r="D19" s="160">
        <v>4.03112058271482E-5</v>
      </c>
      <c r="E19" s="160">
        <v>-1.2151970062168616E-4</v>
      </c>
      <c r="F19" s="160">
        <v>1.7458117042901122E-5</v>
      </c>
      <c r="G19" s="160">
        <v>5.0580227930474564E-6</v>
      </c>
      <c r="H19" s="160">
        <v>1.3986650326813788E-7</v>
      </c>
      <c r="I19" s="160">
        <v>1.8233320671101616E-4</v>
      </c>
      <c r="J19" s="160">
        <v>-8.5673100365335486E-5</v>
      </c>
      <c r="K19" s="160">
        <v>2.2635718145425088E-4</v>
      </c>
      <c r="L19" s="160">
        <v>2.1972640137968291E-4</v>
      </c>
      <c r="M19" s="160">
        <v>2.5230039343582256E-4</v>
      </c>
      <c r="N19" s="160">
        <v>2.1325799087845709E-4</v>
      </c>
      <c r="O19" s="160">
        <v>1.8293832770233109E-4</v>
      </c>
      <c r="P19" s="160">
        <v>9.5886473482575951E-5</v>
      </c>
      <c r="Q19" s="160">
        <v>2.0226368416542684E-4</v>
      </c>
      <c r="R19" s="160">
        <v>6.6441170922293402E-4</v>
      </c>
      <c r="S19" s="160">
        <v>1.8078697867629501E-4</v>
      </c>
      <c r="T19" s="160">
        <v>-9.9192410108850382E-4</v>
      </c>
    </row>
    <row r="20" spans="1:35" ht="15" customHeight="1" x14ac:dyDescent="0.3">
      <c r="B20" s="158" t="s">
        <v>68</v>
      </c>
      <c r="C20" s="159"/>
      <c r="D20" s="160">
        <v>-6.522430890942843E-7</v>
      </c>
      <c r="E20" s="160">
        <v>-5.0423691069223509E-6</v>
      </c>
      <c r="F20" s="160">
        <v>-1.9663695070670784E-5</v>
      </c>
      <c r="G20" s="160">
        <v>-3.9695887529278551E-6</v>
      </c>
      <c r="H20" s="160">
        <v>-2.1976625581565656E-6</v>
      </c>
      <c r="I20" s="160">
        <v>8.6087968538262061E-6</v>
      </c>
      <c r="J20" s="160">
        <v>1.6653135537225694E-6</v>
      </c>
      <c r="K20" s="160">
        <v>6.3769559345949745E-5</v>
      </c>
      <c r="L20" s="160">
        <v>-8.3862870702278158E-6</v>
      </c>
      <c r="M20" s="160">
        <v>-1.0130976606070874E-5</v>
      </c>
      <c r="N20" s="160">
        <v>-2.1804633869915158E-5</v>
      </c>
      <c r="O20" s="160">
        <v>-1.7806944101805833E-5</v>
      </c>
      <c r="P20" s="160">
        <v>-1.6681916962246746E-6</v>
      </c>
      <c r="Q20" s="160">
        <v>1.1030410431933646E-5</v>
      </c>
      <c r="R20" s="160">
        <v>-2.053389231826408E-5</v>
      </c>
      <c r="S20" s="160">
        <v>-4.2892085756585097E-5</v>
      </c>
      <c r="T20" s="160">
        <v>-3.6112947530253514E-5</v>
      </c>
    </row>
    <row r="21" spans="1:35" x14ac:dyDescent="0.3">
      <c r="B21" s="158" t="s">
        <v>69</v>
      </c>
      <c r="C21" s="159"/>
      <c r="D21" s="160">
        <v>6.4077018926789187E-4</v>
      </c>
      <c r="E21" s="160">
        <v>-1.6071199746101605E-3</v>
      </c>
      <c r="F21" s="160">
        <v>4.8745112525372392E-4</v>
      </c>
      <c r="G21" s="160">
        <v>1.1657741795390031E-4</v>
      </c>
      <c r="H21" s="160">
        <v>3.1289960113367599E-5</v>
      </c>
      <c r="I21" s="160">
        <v>2.5877116825179236E-3</v>
      </c>
      <c r="J21" s="160">
        <v>-1.2813290339777073E-3</v>
      </c>
      <c r="K21" s="160">
        <v>2.5804337928903021E-3</v>
      </c>
      <c r="L21" s="160">
        <v>3.3637617297201938E-3</v>
      </c>
      <c r="M21" s="160">
        <v>3.9717594667434408E-3</v>
      </c>
      <c r="N21" s="160">
        <v>3.6176236395131234E-3</v>
      </c>
      <c r="O21" s="160">
        <v>2.9686673356175142E-3</v>
      </c>
      <c r="P21" s="160">
        <v>1.4276476626455814E-3</v>
      </c>
      <c r="Q21" s="160">
        <v>2.8053019238762911E-3</v>
      </c>
      <c r="R21" s="160">
        <v>1.0003191729159644E-2</v>
      </c>
      <c r="S21" s="160">
        <v>3.4323684341062144E-3</v>
      </c>
      <c r="T21" s="160">
        <v>-1.5321616777154157E-2</v>
      </c>
    </row>
    <row r="22" spans="1:35" x14ac:dyDescent="0.3">
      <c r="B22" s="167" t="s">
        <v>70</v>
      </c>
      <c r="C22" s="168"/>
      <c r="D22" s="169">
        <v>4.1589581489898109E-4</v>
      </c>
      <c r="E22" s="169">
        <v>5.7139468010003469E-5</v>
      </c>
      <c r="F22" s="169">
        <v>5.1913250308821546E-4</v>
      </c>
      <c r="G22" s="169">
        <v>4.268013257882064E-4</v>
      </c>
      <c r="H22" s="169">
        <v>5.2097029331132916E-4</v>
      </c>
      <c r="I22" s="169">
        <v>2.1650190704058936E-4</v>
      </c>
      <c r="J22" s="169">
        <v>-6.2748331581219396E-4</v>
      </c>
      <c r="K22" s="169">
        <v>4.1255646125981649E-4</v>
      </c>
      <c r="L22" s="169">
        <v>-9.6564968356616099E-4</v>
      </c>
      <c r="M22" s="169">
        <v>1.7277643898316875E-4</v>
      </c>
      <c r="N22" s="169">
        <v>3.6415797844036035E-4</v>
      </c>
      <c r="O22" s="169">
        <v>1.1992666467803836E-3</v>
      </c>
      <c r="P22" s="169">
        <v>2.2774131352831795E-4</v>
      </c>
      <c r="Q22" s="169">
        <v>3.6565271336139737E-3</v>
      </c>
      <c r="R22" s="169">
        <v>3.5683654566205369E-3</v>
      </c>
      <c r="S22" s="169">
        <v>1.195563046003878E-3</v>
      </c>
      <c r="T22" s="169">
        <v>-3.3502417476607427E-3</v>
      </c>
    </row>
    <row r="23" spans="1:35" x14ac:dyDescent="0.3">
      <c r="B23" s="170"/>
      <c r="C23" s="170"/>
      <c r="D23" s="171"/>
      <c r="E23" s="171"/>
      <c r="F23" s="171"/>
      <c r="G23" s="171"/>
      <c r="H23" s="171"/>
      <c r="I23" s="171"/>
      <c r="J23" s="171"/>
      <c r="K23" s="171"/>
      <c r="L23" s="171"/>
      <c r="M23" s="171"/>
      <c r="N23" s="171"/>
      <c r="O23" s="171"/>
      <c r="P23" s="171"/>
      <c r="Q23" s="171"/>
    </row>
    <row r="24" spans="1:35" x14ac:dyDescent="0.3">
      <c r="R24" s="172"/>
      <c r="S24" s="172"/>
      <c r="T24" s="173"/>
    </row>
    <row r="25" spans="1:35" ht="15.5" x14ac:dyDescent="0.3">
      <c r="A25" s="148" t="s">
        <v>71</v>
      </c>
      <c r="B25" s="149"/>
      <c r="C25" s="149"/>
      <c r="D25" s="149"/>
      <c r="E25" s="149"/>
      <c r="F25" s="149"/>
      <c r="G25" s="149"/>
      <c r="H25" s="149"/>
      <c r="I25" s="149"/>
      <c r="J25" s="149"/>
      <c r="K25" s="149"/>
      <c r="L25" s="149"/>
      <c r="M25" s="149"/>
      <c r="X25"/>
    </row>
    <row r="27" spans="1:35" ht="13.5" customHeight="1" x14ac:dyDescent="0.3">
      <c r="B27" s="174" t="s">
        <v>72</v>
      </c>
      <c r="C27" s="174"/>
      <c r="D27" s="174"/>
      <c r="E27" s="174"/>
      <c r="F27" s="174"/>
      <c r="G27" s="174"/>
      <c r="H27" s="174"/>
      <c r="I27" s="174"/>
      <c r="J27" s="174"/>
      <c r="K27" s="174"/>
      <c r="L27" s="174"/>
      <c r="M27" s="174"/>
    </row>
    <row r="28" spans="1:35" ht="13.5" customHeight="1" thickBot="1" x14ac:dyDescent="0.35">
      <c r="B28" s="174"/>
      <c r="C28" s="174"/>
      <c r="D28" s="174"/>
      <c r="E28" s="174"/>
      <c r="F28" s="174"/>
      <c r="G28" s="174"/>
      <c r="H28" s="174"/>
      <c r="I28" s="174"/>
      <c r="J28" s="174"/>
      <c r="K28" s="174"/>
      <c r="L28" s="174"/>
      <c r="P28" s="174"/>
    </row>
    <row r="29" spans="1:35" ht="32.25" customHeight="1" thickBot="1" x14ac:dyDescent="0.35">
      <c r="D29" s="175" t="s">
        <v>73</v>
      </c>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7"/>
    </row>
    <row r="30" spans="1:35" s="178" customFormat="1" ht="23.25" customHeight="1" thickBot="1" x14ac:dyDescent="0.35">
      <c r="C30" s="179" t="s">
        <v>74</v>
      </c>
      <c r="D30" s="180" t="s">
        <v>75</v>
      </c>
      <c r="E30" s="181">
        <v>44287</v>
      </c>
      <c r="F30" s="181">
        <v>44317</v>
      </c>
      <c r="G30" s="181">
        <v>44348</v>
      </c>
      <c r="H30" s="181">
        <v>44378</v>
      </c>
      <c r="I30" s="181">
        <v>44409</v>
      </c>
      <c r="J30" s="181">
        <v>44440</v>
      </c>
      <c r="K30" s="181">
        <v>44470</v>
      </c>
      <c r="L30" s="181">
        <v>44501</v>
      </c>
      <c r="M30" s="181">
        <v>44531</v>
      </c>
      <c r="N30" s="182" t="s">
        <v>76</v>
      </c>
      <c r="O30" s="181">
        <v>44562</v>
      </c>
      <c r="P30" s="181">
        <v>44593</v>
      </c>
      <c r="Q30" s="181">
        <v>44621</v>
      </c>
      <c r="R30" s="181">
        <v>44652</v>
      </c>
      <c r="S30" s="181">
        <v>44682</v>
      </c>
      <c r="T30" s="181">
        <v>44713</v>
      </c>
      <c r="U30" s="181">
        <v>44743</v>
      </c>
      <c r="V30" s="181">
        <v>44774</v>
      </c>
      <c r="W30" s="181">
        <v>44805</v>
      </c>
      <c r="X30" s="181">
        <v>44835</v>
      </c>
      <c r="Y30" s="181">
        <v>44866</v>
      </c>
      <c r="Z30" s="181">
        <v>44896</v>
      </c>
      <c r="AA30" s="182" t="s">
        <v>77</v>
      </c>
      <c r="AB30" s="181">
        <v>44927</v>
      </c>
      <c r="AC30" s="181">
        <v>44958</v>
      </c>
      <c r="AD30" s="181">
        <v>44986</v>
      </c>
      <c r="AE30" s="181">
        <v>45017</v>
      </c>
      <c r="AF30" s="181">
        <v>45047</v>
      </c>
      <c r="AG30" s="181">
        <v>45078</v>
      </c>
      <c r="AH30" s="181">
        <v>45108</v>
      </c>
      <c r="AI30" s="182" t="s">
        <v>78</v>
      </c>
    </row>
    <row r="31" spans="1:35" x14ac:dyDescent="0.3">
      <c r="C31" s="183">
        <v>44197</v>
      </c>
      <c r="D31" s="184">
        <v>425.99261833178747</v>
      </c>
      <c r="E31" s="185">
        <v>0.43147163076361039</v>
      </c>
      <c r="F31" s="185">
        <v>6.063281843180846</v>
      </c>
      <c r="G31" s="185">
        <v>0.4630018367786306</v>
      </c>
      <c r="H31" s="185">
        <v>-0.19880151643621957</v>
      </c>
      <c r="I31" s="185">
        <v>8.680869345158726E-2</v>
      </c>
      <c r="J31" s="185">
        <v>0.1970117750403233</v>
      </c>
      <c r="K31" s="185">
        <v>9.2593527671681386E-2</v>
      </c>
      <c r="L31" s="185">
        <v>5.9413380676517136E-2</v>
      </c>
      <c r="M31" s="185">
        <v>-9.8440382431363105E-2</v>
      </c>
      <c r="N31" s="186">
        <f t="shared" ref="N31:N39" si="0">SUM(E31:M31)</f>
        <v>7.0963407886956134</v>
      </c>
      <c r="O31" s="185">
        <v>0.10787322281129264</v>
      </c>
      <c r="P31" s="185">
        <v>6.5487057234690838E-2</v>
      </c>
      <c r="Q31" s="185">
        <v>8.6195708606737753E-2</v>
      </c>
      <c r="R31" s="185">
        <v>-1.9582907525546034E-2</v>
      </c>
      <c r="S31" s="185">
        <v>-1.8976993567889622E-2</v>
      </c>
      <c r="T31" s="185">
        <v>3.697821454949235E-2</v>
      </c>
      <c r="U31" s="185">
        <v>-1.5299170732930634E-2</v>
      </c>
      <c r="V31" s="185">
        <v>-2.6012213161379805E-2</v>
      </c>
      <c r="W31" s="185">
        <v>6.0310729135153451E-3</v>
      </c>
      <c r="X31" s="185">
        <v>-6.1184634888320488E-2</v>
      </c>
      <c r="Y31" s="185">
        <v>0.14432793321782356</v>
      </c>
      <c r="Z31" s="185">
        <v>-0.12131222651561302</v>
      </c>
      <c r="AA31" s="186">
        <f t="shared" ref="AA31:AA42" si="1">SUM(O31:Z31)</f>
        <v>0.18452506294187287</v>
      </c>
      <c r="AB31" s="185">
        <v>2.883996259555488E-2</v>
      </c>
      <c r="AC31" s="185">
        <v>3.4965955649511216E-2</v>
      </c>
      <c r="AD31" s="185">
        <v>-0.27169253166965746</v>
      </c>
      <c r="AE31" s="185">
        <v>8.0873699999983728E-2</v>
      </c>
      <c r="AF31" s="185">
        <v>3.4213489999956437E-2</v>
      </c>
      <c r="AG31" s="185">
        <v>4.1504879999763489E-2</v>
      </c>
      <c r="AH31" s="185">
        <v>6.39356900002781E-2</v>
      </c>
      <c r="AI31" s="186">
        <f t="shared" ref="AI31:AI60" si="2">N31+AA31+SUM(AB31:AH31)</f>
        <v>7.2935069982128766</v>
      </c>
    </row>
    <row r="32" spans="1:35" x14ac:dyDescent="0.3">
      <c r="C32" s="183">
        <v>44228</v>
      </c>
      <c r="D32" s="184">
        <v>393.12977532361197</v>
      </c>
      <c r="E32" s="185"/>
      <c r="F32" s="185">
        <v>-0.83878466104800964</v>
      </c>
      <c r="G32" s="185">
        <v>0.35502169146860751</v>
      </c>
      <c r="H32" s="185">
        <v>-0.13793452779674453</v>
      </c>
      <c r="I32" s="185">
        <v>0.14450850980534824</v>
      </c>
      <c r="J32" s="185">
        <v>0.17717074264692201</v>
      </c>
      <c r="K32" s="185">
        <v>-3.8054471157693115E-2</v>
      </c>
      <c r="L32" s="185">
        <v>0.10701240715758331</v>
      </c>
      <c r="M32" s="185">
        <v>0.15131407406806829</v>
      </c>
      <c r="N32" s="186">
        <f t="shared" si="0"/>
        <v>-7.9746234855917919E-2</v>
      </c>
      <c r="O32" s="185">
        <v>6.4730242056157294E-2</v>
      </c>
      <c r="P32" s="185">
        <v>1.1816365210847835E-2</v>
      </c>
      <c r="Q32" s="185">
        <v>0.16893030697542599</v>
      </c>
      <c r="R32" s="185">
        <v>1.8680411596960766E-4</v>
      </c>
      <c r="S32" s="185">
        <v>-1.5735312120455092E-3</v>
      </c>
      <c r="T32" s="185">
        <v>4.0130247435740785E-2</v>
      </c>
      <c r="U32" s="185">
        <v>-1.164188693445567E-2</v>
      </c>
      <c r="V32" s="185">
        <v>2.8491030291661446E-2</v>
      </c>
      <c r="W32" s="185">
        <v>-3.6679733144637794E-2</v>
      </c>
      <c r="X32" s="185">
        <v>-7.4876612466141523E-3</v>
      </c>
      <c r="Y32" s="185">
        <v>-2.7460695962020054E-2</v>
      </c>
      <c r="Z32" s="185">
        <v>-2.2577446356194741E-2</v>
      </c>
      <c r="AA32" s="186">
        <f t="shared" si="1"/>
        <v>0.20686404122983504</v>
      </c>
      <c r="AB32" s="185">
        <v>6.1590906757942321E-3</v>
      </c>
      <c r="AC32" s="185">
        <v>1.3612226523036952E-2</v>
      </c>
      <c r="AD32" s="185">
        <v>-2.5587893047713806E-3</v>
      </c>
      <c r="AE32" s="185">
        <v>-0.11469561787964722</v>
      </c>
      <c r="AF32" s="185">
        <v>1.319197000003669E-2</v>
      </c>
      <c r="AG32" s="185">
        <v>4.0963499995996244E-3</v>
      </c>
      <c r="AH32" s="185">
        <v>-5.3080699996144176E-3</v>
      </c>
      <c r="AI32" s="186">
        <f t="shared" si="2"/>
        <v>4.1614966388351604E-2</v>
      </c>
    </row>
    <row r="33" spans="3:35" x14ac:dyDescent="0.3">
      <c r="C33" s="183">
        <v>44256</v>
      </c>
      <c r="D33" s="184">
        <v>456.5083311375779</v>
      </c>
      <c r="E33" s="185"/>
      <c r="F33" s="185"/>
      <c r="G33" s="185">
        <v>1.1258264906819022</v>
      </c>
      <c r="H33" s="185">
        <v>-0.35634130293624366</v>
      </c>
      <c r="I33" s="185">
        <v>0.1204478836010594</v>
      </c>
      <c r="J33" s="185">
        <v>0.23735907514571863</v>
      </c>
      <c r="K33" s="185">
        <v>0.1685140187320826</v>
      </c>
      <c r="L33" s="185">
        <v>-4.4661601472228085E-2</v>
      </c>
      <c r="M33" s="185">
        <v>0.26513271484924417</v>
      </c>
      <c r="N33" s="186">
        <f t="shared" si="0"/>
        <v>1.5162772786015353</v>
      </c>
      <c r="O33" s="185">
        <v>1.2606488659230308E-3</v>
      </c>
      <c r="P33" s="185">
        <v>7.7948490783626312E-2</v>
      </c>
      <c r="Q33" s="185">
        <v>0.61418507127257271</v>
      </c>
      <c r="R33" s="185">
        <v>-4.960198929489934E-2</v>
      </c>
      <c r="S33" s="185">
        <v>-5.8976970940932461E-2</v>
      </c>
      <c r="T33" s="185">
        <v>2.733561957143138E-2</v>
      </c>
      <c r="U33" s="185">
        <v>-4.0021413111048787E-2</v>
      </c>
      <c r="V33" s="185">
        <v>-3.5019213330883758E-2</v>
      </c>
      <c r="W33" s="185">
        <v>2.4361275370949897E-2</v>
      </c>
      <c r="X33" s="185">
        <v>-7.6714396079580638E-2</v>
      </c>
      <c r="Y33" s="185">
        <v>-4.6580303221105623E-2</v>
      </c>
      <c r="Z33" s="185">
        <v>-2.1920799665622326E-3</v>
      </c>
      <c r="AA33" s="186">
        <f t="shared" si="1"/>
        <v>0.43598473991949049</v>
      </c>
      <c r="AB33" s="185">
        <v>-4.0414897715493225E-2</v>
      </c>
      <c r="AC33" s="185">
        <v>5.599102886833407E-3</v>
      </c>
      <c r="AD33" s="185">
        <v>-9.4017507510670839E-3</v>
      </c>
      <c r="AE33" s="185">
        <v>1.7327443937517728E-2</v>
      </c>
      <c r="AF33" s="185">
        <v>-0.18077946445635007</v>
      </c>
      <c r="AG33" s="185">
        <v>1.1798819999683019E-2</v>
      </c>
      <c r="AH33" s="185">
        <v>5.5943100002764368E-3</v>
      </c>
      <c r="AI33" s="186">
        <f t="shared" si="2"/>
        <v>1.761985582422426</v>
      </c>
    </row>
    <row r="34" spans="3:35" x14ac:dyDescent="0.3">
      <c r="C34" s="183">
        <v>44287</v>
      </c>
      <c r="D34" s="184">
        <v>430.01119017959803</v>
      </c>
      <c r="E34" s="185"/>
      <c r="F34" s="185"/>
      <c r="G34" s="185"/>
      <c r="H34" s="185">
        <v>-1.2256496318237282</v>
      </c>
      <c r="I34" s="185">
        <v>0.14567613961469306</v>
      </c>
      <c r="J34" s="185">
        <v>0.38790767841800289</v>
      </c>
      <c r="K34" s="185">
        <v>0.15760507296670312</v>
      </c>
      <c r="L34" s="185">
        <v>0.11805300581903566</v>
      </c>
      <c r="M34" s="185">
        <v>0.16448960988464023</v>
      </c>
      <c r="N34" s="186">
        <f t="shared" si="0"/>
        <v>-0.25191812512065326</v>
      </c>
      <c r="O34" s="185">
        <v>4.9435345782399054E-2</v>
      </c>
      <c r="P34" s="185">
        <v>-2.8891996992683744E-2</v>
      </c>
      <c r="Q34" s="185">
        <v>0.54696290063242259</v>
      </c>
      <c r="R34" s="185">
        <v>-5.6502680347364276E-2</v>
      </c>
      <c r="S34" s="185">
        <v>0.17122233983280921</v>
      </c>
      <c r="T34" s="185">
        <v>7.3350365422982122E-2</v>
      </c>
      <c r="U34" s="185">
        <v>-1.2584878869688509E-2</v>
      </c>
      <c r="V34" s="185">
        <v>3.3840493428954233E-2</v>
      </c>
      <c r="W34" s="185">
        <v>-8.200103877913989E-2</v>
      </c>
      <c r="X34" s="185">
        <v>-1.390060492366274E-2</v>
      </c>
      <c r="Y34" s="185">
        <v>2.6187911159524901E-2</v>
      </c>
      <c r="Z34" s="185">
        <v>3.1176785363641102E-2</v>
      </c>
      <c r="AA34" s="186">
        <f t="shared" si="1"/>
        <v>0.73829494171019405</v>
      </c>
      <c r="AB34" s="185">
        <v>-2.2451092880146462E-2</v>
      </c>
      <c r="AC34" s="185">
        <v>2.3018698861335452E-2</v>
      </c>
      <c r="AD34" s="185">
        <v>-1.4411896569470173E-2</v>
      </c>
      <c r="AE34" s="185">
        <v>3.1679827540074257E-3</v>
      </c>
      <c r="AF34" s="185">
        <v>-6.3836604585844725E-2</v>
      </c>
      <c r="AG34" s="185">
        <v>-0.21434801376744872</v>
      </c>
      <c r="AH34" s="185">
        <v>1.3685700000053203E-2</v>
      </c>
      <c r="AI34" s="186">
        <f t="shared" si="2"/>
        <v>0.2112015904020268</v>
      </c>
    </row>
    <row r="35" spans="3:35" x14ac:dyDescent="0.3">
      <c r="C35" s="183">
        <v>44317</v>
      </c>
      <c r="D35" s="184">
        <v>411.89871048536617</v>
      </c>
      <c r="E35" s="185"/>
      <c r="F35" s="185"/>
      <c r="G35" s="185"/>
      <c r="H35" s="185"/>
      <c r="I35" s="185">
        <v>8.4665055517461951E-2</v>
      </c>
      <c r="J35" s="185">
        <v>0.44601586751542754</v>
      </c>
      <c r="K35" s="185">
        <v>0.20856984310512416</v>
      </c>
      <c r="L35" s="185">
        <v>0.13690375648923236</v>
      </c>
      <c r="M35" s="185">
        <v>0.24459720360169968</v>
      </c>
      <c r="N35" s="186">
        <f t="shared" si="0"/>
        <v>1.1207517262289457</v>
      </c>
      <c r="O35" s="185">
        <v>1.6759651626330196E-3</v>
      </c>
      <c r="P35" s="185">
        <v>0.12835922021218948</v>
      </c>
      <c r="Q35" s="185">
        <v>-1.7623857552223399E-2</v>
      </c>
      <c r="R35" s="185">
        <v>2.7739754638901104E-2</v>
      </c>
      <c r="S35" s="185">
        <v>0.19670072877369194</v>
      </c>
      <c r="T35" s="185">
        <v>5.8058942992545326E-2</v>
      </c>
      <c r="U35" s="185">
        <v>-1.2945944559476175E-2</v>
      </c>
      <c r="V35" s="185">
        <v>5.3029742177216121E-2</v>
      </c>
      <c r="W35" s="185">
        <v>3.810129061241696E-2</v>
      </c>
      <c r="X35" s="185">
        <v>1.3682653278181078E-2</v>
      </c>
      <c r="Y35" s="185">
        <v>1.0839888740463266E-2</v>
      </c>
      <c r="Z35" s="185">
        <v>7.7341967499876318E-2</v>
      </c>
      <c r="AA35" s="186">
        <f t="shared" si="1"/>
        <v>0.57496035197641504</v>
      </c>
      <c r="AB35" s="185">
        <v>2.4587555736843569E-3</v>
      </c>
      <c r="AC35" s="185">
        <v>-1.5907264226484585E-3</v>
      </c>
      <c r="AD35" s="185">
        <v>-1.3804764006977166E-3</v>
      </c>
      <c r="AE35" s="185">
        <v>2.1419706743586175E-3</v>
      </c>
      <c r="AF35" s="185">
        <v>8.8054591014383732E-3</v>
      </c>
      <c r="AG35" s="185">
        <v>-8.0734160976589919E-3</v>
      </c>
      <c r="AH35" s="185">
        <v>-9.0270779999798378E-2</v>
      </c>
      <c r="AI35" s="186">
        <f t="shared" si="2"/>
        <v>1.6078028646340385</v>
      </c>
    </row>
    <row r="36" spans="3:35" x14ac:dyDescent="0.3">
      <c r="C36" s="183">
        <v>44348</v>
      </c>
      <c r="D36" s="184">
        <v>429.48509566716609</v>
      </c>
      <c r="E36" s="185"/>
      <c r="F36" s="185"/>
      <c r="G36" s="185"/>
      <c r="H36" s="185"/>
      <c r="I36" s="185"/>
      <c r="J36" s="185">
        <v>-0.34999392141969565</v>
      </c>
      <c r="K36" s="185">
        <v>0.13477922103163564</v>
      </c>
      <c r="L36" s="185">
        <v>0.70744696136546281</v>
      </c>
      <c r="M36" s="185">
        <v>0.12038257216903503</v>
      </c>
      <c r="N36" s="186">
        <f t="shared" si="0"/>
        <v>0.61261483314643783</v>
      </c>
      <c r="O36" s="185">
        <v>0.13712648425610041</v>
      </c>
      <c r="P36" s="185">
        <v>0.22384092145290424</v>
      </c>
      <c r="Q36" s="185">
        <v>0.19253397709991305</v>
      </c>
      <c r="R36" s="185">
        <v>6.6720049856201058E-2</v>
      </c>
      <c r="S36" s="185">
        <v>9.1917538663665255E-2</v>
      </c>
      <c r="T36" s="185">
        <v>0.2260498874322252</v>
      </c>
      <c r="U36" s="185">
        <v>6.745463120137174E-2</v>
      </c>
      <c r="V36" s="185">
        <v>3.5458773453683534E-2</v>
      </c>
      <c r="W36" s="185">
        <v>-3.9844010405545305E-3</v>
      </c>
      <c r="X36" s="185">
        <v>9.2589583845722245E-2</v>
      </c>
      <c r="Y36" s="185">
        <v>-7.7621501070552767E-3</v>
      </c>
      <c r="Z36" s="185">
        <v>3.1870181432736899E-2</v>
      </c>
      <c r="AA36" s="186">
        <f t="shared" si="1"/>
        <v>1.1538154775469138</v>
      </c>
      <c r="AB36" s="185">
        <v>2.3599409696203111E-2</v>
      </c>
      <c r="AC36" s="185">
        <v>2.2401448590130713E-2</v>
      </c>
      <c r="AD36" s="185">
        <v>1.6570084117688566E-2</v>
      </c>
      <c r="AE36" s="185">
        <v>7.4995055324507121E-3</v>
      </c>
      <c r="AF36" s="185">
        <v>1.0831318063026174E-2</v>
      </c>
      <c r="AG36" s="185">
        <v>-1.0742733858933207E-2</v>
      </c>
      <c r="AH36" s="185">
        <v>2.7223999895625184E-2</v>
      </c>
      <c r="AI36" s="186">
        <f t="shared" si="2"/>
        <v>1.8638133427295429</v>
      </c>
    </row>
    <row r="37" spans="3:35" x14ac:dyDescent="0.3">
      <c r="C37" s="183">
        <v>44378</v>
      </c>
      <c r="D37" s="184">
        <v>411.88190880399611</v>
      </c>
      <c r="E37" s="185"/>
      <c r="F37" s="185"/>
      <c r="G37" s="185"/>
      <c r="H37" s="185"/>
      <c r="I37" s="185"/>
      <c r="J37" s="185"/>
      <c r="K37" s="185">
        <v>-0.93336281000586041</v>
      </c>
      <c r="L37" s="185">
        <v>0.95473462253983143</v>
      </c>
      <c r="M37" s="185">
        <v>0.2431095385661024</v>
      </c>
      <c r="N37" s="186">
        <f t="shared" si="0"/>
        <v>0.26448135110007343</v>
      </c>
      <c r="O37" s="185">
        <v>0.1462202230082994</v>
      </c>
      <c r="P37" s="185">
        <v>0.28032273422348908</v>
      </c>
      <c r="Q37" s="185">
        <v>0.16803330386682092</v>
      </c>
      <c r="R37" s="185">
        <v>0.1201054389613887</v>
      </c>
      <c r="S37" s="185">
        <v>0.21515699277682643</v>
      </c>
      <c r="T37" s="185">
        <v>0.17954977894066815</v>
      </c>
      <c r="U37" s="185">
        <v>8.6398501714711529E-2</v>
      </c>
      <c r="V37" s="185">
        <v>9.0983714895344292E-2</v>
      </c>
      <c r="W37" s="185">
        <v>7.7384852173111085E-2</v>
      </c>
      <c r="X37" s="185">
        <v>-1.6843114136918302E-2</v>
      </c>
      <c r="Y37" s="185">
        <v>2.4599983328471353E-2</v>
      </c>
      <c r="Z37" s="185">
        <v>2.9072500989286709E-3</v>
      </c>
      <c r="AA37" s="186">
        <f t="shared" si="1"/>
        <v>1.3748196598511413</v>
      </c>
      <c r="AB37" s="185">
        <v>-1.7142134413120402E-2</v>
      </c>
      <c r="AC37" s="185">
        <v>3.5639133060271888E-2</v>
      </c>
      <c r="AD37" s="185">
        <v>3.1738394571220852E-2</v>
      </c>
      <c r="AE37" s="185">
        <v>1.1054361742196761E-2</v>
      </c>
      <c r="AF37" s="185">
        <v>1.6952958573142496E-2</v>
      </c>
      <c r="AG37" s="185">
        <v>1.9147441519010044E-2</v>
      </c>
      <c r="AH37" s="185">
        <v>3.2382264578984632E-2</v>
      </c>
      <c r="AI37" s="186">
        <f t="shared" si="2"/>
        <v>1.769073430582921</v>
      </c>
    </row>
    <row r="38" spans="3:35" x14ac:dyDescent="0.3">
      <c r="C38" s="183">
        <v>44409</v>
      </c>
      <c r="D38" s="184">
        <v>377.92187648389017</v>
      </c>
      <c r="E38" s="185"/>
      <c r="F38" s="185"/>
      <c r="G38" s="185"/>
      <c r="H38" s="185"/>
      <c r="I38" s="185"/>
      <c r="J38" s="185"/>
      <c r="K38" s="185"/>
      <c r="L38" s="185">
        <v>0.25923010299533189</v>
      </c>
      <c r="M38" s="185">
        <v>0.79986172791325316</v>
      </c>
      <c r="N38" s="186">
        <f t="shared" si="0"/>
        <v>1.0590918309085851</v>
      </c>
      <c r="O38" s="185">
        <v>0.21905861034946383</v>
      </c>
      <c r="P38" s="185">
        <v>0.21183179113711503</v>
      </c>
      <c r="Q38" s="185">
        <v>0.14291775630431403</v>
      </c>
      <c r="R38" s="185">
        <v>0.12326358383990055</v>
      </c>
      <c r="S38" s="185">
        <v>0.22656130632105942</v>
      </c>
      <c r="T38" s="185">
        <v>0.13471591076421419</v>
      </c>
      <c r="U38" s="185">
        <v>0.10219956746720982</v>
      </c>
      <c r="V38" s="185">
        <v>0.10187960045260525</v>
      </c>
      <c r="W38" s="185">
        <v>0.13866063443526855</v>
      </c>
      <c r="X38" s="185">
        <v>7.9373513430311959E-2</v>
      </c>
      <c r="Y38" s="185">
        <v>-2.2963115339450724E-2</v>
      </c>
      <c r="Z38" s="185">
        <v>-6.3998190861639159E-2</v>
      </c>
      <c r="AA38" s="186">
        <f t="shared" si="1"/>
        <v>1.3935009683003727</v>
      </c>
      <c r="AB38" s="185">
        <v>1.6055876426605664E-2</v>
      </c>
      <c r="AC38" s="185">
        <v>4.254107816080932E-2</v>
      </c>
      <c r="AD38" s="185">
        <v>1.2054681976849224E-2</v>
      </c>
      <c r="AE38" s="185">
        <v>6.6723018481980034E-3</v>
      </c>
      <c r="AF38" s="185">
        <v>-1.872043838375248E-2</v>
      </c>
      <c r="AG38" s="185">
        <v>4.3308168721978291E-3</v>
      </c>
      <c r="AH38" s="185">
        <v>2.2998221830164312E-2</v>
      </c>
      <c r="AI38" s="186">
        <f t="shared" si="2"/>
        <v>2.5385253379400297</v>
      </c>
    </row>
    <row r="39" spans="3:35" x14ac:dyDescent="0.3">
      <c r="C39" s="183">
        <v>44440</v>
      </c>
      <c r="D39" s="184">
        <v>421.19619558326639</v>
      </c>
      <c r="E39" s="185"/>
      <c r="F39" s="185"/>
      <c r="G39" s="185"/>
      <c r="H39" s="185"/>
      <c r="I39" s="185"/>
      <c r="J39" s="185"/>
      <c r="K39" s="185"/>
      <c r="L39" s="185"/>
      <c r="M39" s="185">
        <v>0.88152643779807249</v>
      </c>
      <c r="N39" s="186">
        <f t="shared" si="0"/>
        <v>0.88152643779807249</v>
      </c>
      <c r="O39" s="185">
        <v>0.77945672904616004</v>
      </c>
      <c r="P39" s="185">
        <v>0.45199209606630575</v>
      </c>
      <c r="Q39" s="185">
        <v>0.56966662070755092</v>
      </c>
      <c r="R39" s="185">
        <v>0.17408958099161964</v>
      </c>
      <c r="S39" s="185">
        <v>0.2994971720906392</v>
      </c>
      <c r="T39" s="185">
        <v>0.12971528113388331</v>
      </c>
      <c r="U39" s="185">
        <v>7.8494451215249228E-2</v>
      </c>
      <c r="V39" s="185">
        <v>0.17853777456861053</v>
      </c>
      <c r="W39" s="185">
        <v>0.18198670103896575</v>
      </c>
      <c r="X39" s="185">
        <v>8.3668323234576292E-2</v>
      </c>
      <c r="Y39" s="185">
        <v>-2.0303421843664182E-2</v>
      </c>
      <c r="Z39" s="185">
        <v>3.6376865182319307E-4</v>
      </c>
      <c r="AA39" s="186">
        <f t="shared" si="1"/>
        <v>2.9071650769017197</v>
      </c>
      <c r="AB39" s="185">
        <v>2.267201323320478E-3</v>
      </c>
      <c r="AC39" s="185">
        <v>3.7590650912136425E-2</v>
      </c>
      <c r="AD39" s="185">
        <v>2.2816942436918453E-2</v>
      </c>
      <c r="AE39" s="185">
        <v>-3.0058837843057518E-2</v>
      </c>
      <c r="AF39" s="185">
        <v>1.7347125397520813E-2</v>
      </c>
      <c r="AG39" s="185">
        <v>8.1657398069978626E-3</v>
      </c>
      <c r="AH39" s="185">
        <v>3.9106121355132473E-2</v>
      </c>
      <c r="AI39" s="186">
        <f t="shared" si="2"/>
        <v>3.8859264580887611</v>
      </c>
    </row>
    <row r="40" spans="3:35" x14ac:dyDescent="0.3">
      <c r="C40" s="183">
        <v>44470</v>
      </c>
      <c r="D40" s="184">
        <v>424.24175451786834</v>
      </c>
      <c r="E40" s="185"/>
      <c r="F40" s="185"/>
      <c r="G40" s="185"/>
      <c r="H40" s="185"/>
      <c r="I40" s="185"/>
      <c r="J40" s="185"/>
      <c r="K40" s="185"/>
      <c r="L40" s="185"/>
      <c r="M40" s="185"/>
      <c r="N40" s="186"/>
      <c r="O40" s="185">
        <v>-1.5540895701235513E-2</v>
      </c>
      <c r="P40" s="185">
        <v>0.4118199164673797</v>
      </c>
      <c r="Q40" s="185">
        <v>0.76801843907338707</v>
      </c>
      <c r="R40" s="185">
        <v>0.18972764381311435</v>
      </c>
      <c r="S40" s="185">
        <v>0.15023326360352485</v>
      </c>
      <c r="T40" s="185">
        <v>0.10320243976417487</v>
      </c>
      <c r="U40" s="185">
        <v>7.85769831198877E-2</v>
      </c>
      <c r="V40" s="185">
        <v>0.14308184282089087</v>
      </c>
      <c r="W40" s="185">
        <v>0.13274298715134591</v>
      </c>
      <c r="X40" s="185">
        <v>4.3035563831040236E-2</v>
      </c>
      <c r="Y40" s="185">
        <v>6.932545092553255E-2</v>
      </c>
      <c r="Z40" s="185">
        <v>7.2457484785445558E-2</v>
      </c>
      <c r="AA40" s="186">
        <f t="shared" si="1"/>
        <v>2.1466811196544882</v>
      </c>
      <c r="AB40" s="185">
        <v>2.0195181449309985E-2</v>
      </c>
      <c r="AC40" s="185">
        <v>-3.3250773299869252E-2</v>
      </c>
      <c r="AD40" s="185">
        <v>2.3791862798304919E-2</v>
      </c>
      <c r="AE40" s="185">
        <v>-6.1624079552302646E-3</v>
      </c>
      <c r="AF40" s="185">
        <v>-2.6145320526779869E-2</v>
      </c>
      <c r="AG40" s="185">
        <v>4.3948300011436459E-2</v>
      </c>
      <c r="AH40" s="185">
        <v>4.9709633132067665E-2</v>
      </c>
      <c r="AI40" s="186">
        <f t="shared" si="2"/>
        <v>2.2187675952637278</v>
      </c>
    </row>
    <row r="41" spans="3:35" x14ac:dyDescent="0.3">
      <c r="C41" s="183">
        <v>44501</v>
      </c>
      <c r="D41" s="184">
        <v>423.43465713761111</v>
      </c>
      <c r="E41" s="185"/>
      <c r="F41" s="185"/>
      <c r="G41" s="185"/>
      <c r="H41" s="185"/>
      <c r="I41" s="185"/>
      <c r="J41" s="185"/>
      <c r="K41" s="185"/>
      <c r="L41" s="185"/>
      <c r="M41" s="185"/>
      <c r="N41" s="186"/>
      <c r="O41" s="185"/>
      <c r="P41" s="185">
        <v>0.16602012079403039</v>
      </c>
      <c r="Q41" s="185">
        <v>0.82971160580490277</v>
      </c>
      <c r="R41" s="185">
        <v>0.22955458593617095</v>
      </c>
      <c r="S41" s="185">
        <v>0.1578049574559941</v>
      </c>
      <c r="T41" s="185">
        <v>4.7961933362330456E-2</v>
      </c>
      <c r="U41" s="185">
        <v>0.1379855511149799</v>
      </c>
      <c r="V41" s="185">
        <v>0.142389142916727</v>
      </c>
      <c r="W41" s="185">
        <v>0.11928588345932667</v>
      </c>
      <c r="X41" s="185">
        <v>0.12414764826201008</v>
      </c>
      <c r="Y41" s="185">
        <v>8.7827824177168168E-2</v>
      </c>
      <c r="Z41" s="185">
        <v>0.11152839654840818</v>
      </c>
      <c r="AA41" s="186">
        <f t="shared" si="1"/>
        <v>2.1542176498320487</v>
      </c>
      <c r="AB41" s="185">
        <v>-1.6424311458820284E-2</v>
      </c>
      <c r="AC41" s="185">
        <v>6.8529885599559748E-3</v>
      </c>
      <c r="AD41" s="185">
        <v>4.5158320140956221E-2</v>
      </c>
      <c r="AE41" s="185">
        <v>3.1544103489977715E-4</v>
      </c>
      <c r="AF41" s="185">
        <v>-3.3456468816893903E-2</v>
      </c>
      <c r="AG41" s="185">
        <v>8.4342730967250645E-3</v>
      </c>
      <c r="AH41" s="185">
        <v>1.9816462030007642E-2</v>
      </c>
      <c r="AI41" s="186">
        <f t="shared" si="2"/>
        <v>2.1849143544188792</v>
      </c>
    </row>
    <row r="42" spans="3:35" ht="14.5" thickBot="1" x14ac:dyDescent="0.35">
      <c r="C42" s="183">
        <v>44531</v>
      </c>
      <c r="D42" s="184">
        <v>427.57107874480903</v>
      </c>
      <c r="E42" s="185"/>
      <c r="F42" s="185"/>
      <c r="G42" s="185"/>
      <c r="H42" s="185"/>
      <c r="I42" s="185"/>
      <c r="J42" s="185"/>
      <c r="K42" s="185"/>
      <c r="L42" s="185"/>
      <c r="M42" s="185"/>
      <c r="N42" s="186"/>
      <c r="O42" s="185"/>
      <c r="P42" s="185"/>
      <c r="Q42" s="185">
        <v>1.4761322997914021</v>
      </c>
      <c r="R42" s="185">
        <v>0.45049724927980606</v>
      </c>
      <c r="S42" s="185">
        <v>0.57849277980642455</v>
      </c>
      <c r="T42" s="185">
        <v>0.23888086478962123</v>
      </c>
      <c r="U42" s="185">
        <v>0.2211050626893325</v>
      </c>
      <c r="V42" s="185">
        <v>0.19651472956604721</v>
      </c>
      <c r="W42" s="185">
        <v>0.27671179034558691</v>
      </c>
      <c r="X42" s="185">
        <v>0.18988486733906029</v>
      </c>
      <c r="Y42" s="185">
        <v>0.12120833092728844</v>
      </c>
      <c r="Z42" s="185">
        <v>0.14516290398427145</v>
      </c>
      <c r="AA42" s="186">
        <f t="shared" si="1"/>
        <v>3.8945908785188408</v>
      </c>
      <c r="AB42" s="185">
        <v>3.7285714086181088E-2</v>
      </c>
      <c r="AC42" s="185">
        <v>4.5537491657114515E-2</v>
      </c>
      <c r="AD42" s="185">
        <v>4.2650897148462263E-2</v>
      </c>
      <c r="AE42" s="185">
        <v>1.2979285212963987E-2</v>
      </c>
      <c r="AF42" s="185">
        <v>3.398440792659585E-2</v>
      </c>
      <c r="AG42" s="185">
        <v>3.905934064084704E-2</v>
      </c>
      <c r="AH42" s="185">
        <v>3.0106315425996399E-2</v>
      </c>
      <c r="AI42" s="186">
        <f t="shared" si="2"/>
        <v>4.1361943306170019</v>
      </c>
    </row>
    <row r="43" spans="3:35" s="174" customFormat="1" ht="14.5" thickBot="1" x14ac:dyDescent="0.35">
      <c r="C43" s="187" t="s">
        <v>79</v>
      </c>
      <c r="D43" s="188"/>
      <c r="E43" s="189">
        <f t="shared" ref="E43:AH43" si="3">SUM(E31:E42)</f>
        <v>0.43147163076361039</v>
      </c>
      <c r="F43" s="189">
        <f t="shared" si="3"/>
        <v>5.2244971821328363</v>
      </c>
      <c r="G43" s="189">
        <f t="shared" si="3"/>
        <v>1.9438500189291403</v>
      </c>
      <c r="H43" s="189">
        <f t="shared" si="3"/>
        <v>-1.918726978992936</v>
      </c>
      <c r="I43" s="189">
        <f t="shared" si="3"/>
        <v>0.58210628199014991</v>
      </c>
      <c r="J43" s="189">
        <f t="shared" si="3"/>
        <v>1.0954712173466987</v>
      </c>
      <c r="K43" s="189">
        <f t="shared" si="3"/>
        <v>-0.20935559765632661</v>
      </c>
      <c r="L43" s="189">
        <f t="shared" si="3"/>
        <v>2.2981326355707665</v>
      </c>
      <c r="M43" s="189">
        <f t="shared" si="3"/>
        <v>2.7719734964187523</v>
      </c>
      <c r="N43" s="190">
        <f t="shared" si="3"/>
        <v>12.219419886502692</v>
      </c>
      <c r="O43" s="189">
        <f t="shared" si="3"/>
        <v>1.4912965756371932</v>
      </c>
      <c r="P43" s="189">
        <f t="shared" si="3"/>
        <v>2.0005467165898949</v>
      </c>
      <c r="Q43" s="189">
        <f t="shared" si="3"/>
        <v>5.5456641325832265</v>
      </c>
      <c r="R43" s="189">
        <f t="shared" si="3"/>
        <v>1.2561971142652624</v>
      </c>
      <c r="S43" s="189">
        <f t="shared" si="3"/>
        <v>2.0080595836037674</v>
      </c>
      <c r="T43" s="189">
        <f t="shared" si="3"/>
        <v>1.2959294861593094</v>
      </c>
      <c r="U43" s="189">
        <f t="shared" si="3"/>
        <v>0.67972145431514264</v>
      </c>
      <c r="V43" s="189">
        <f t="shared" si="3"/>
        <v>0.94317541807947691</v>
      </c>
      <c r="W43" s="189">
        <f t="shared" si="3"/>
        <v>0.87260131453615486</v>
      </c>
      <c r="X43" s="189">
        <f t="shared" si="3"/>
        <v>0.45025174194580586</v>
      </c>
      <c r="Y43" s="189">
        <f t="shared" si="3"/>
        <v>0.35924763600297638</v>
      </c>
      <c r="Z43" s="189">
        <f t="shared" si="3"/>
        <v>0.26272879466512222</v>
      </c>
      <c r="AA43" s="190">
        <f t="shared" si="3"/>
        <v>17.165419968383333</v>
      </c>
      <c r="AB43" s="189">
        <f t="shared" si="3"/>
        <v>4.0428755359073421E-2</v>
      </c>
      <c r="AC43" s="189">
        <f t="shared" si="3"/>
        <v>0.23291727513861815</v>
      </c>
      <c r="AD43" s="189">
        <f t="shared" si="3"/>
        <v>-0.10466426150526331</v>
      </c>
      <c r="AE43" s="189">
        <f t="shared" si="3"/>
        <v>-8.8848709413582583E-3</v>
      </c>
      <c r="AF43" s="189">
        <f t="shared" si="3"/>
        <v>-0.18761156770790421</v>
      </c>
      <c r="AG43" s="189">
        <f t="shared" si="3"/>
        <v>-5.2678201777780487E-2</v>
      </c>
      <c r="AH43" s="189">
        <f t="shared" si="3"/>
        <v>0.20897986824917325</v>
      </c>
      <c r="AI43" s="190">
        <f t="shared" si="2"/>
        <v>29.513326851700583</v>
      </c>
    </row>
    <row r="44" spans="3:35" x14ac:dyDescent="0.3">
      <c r="C44" s="183">
        <v>44562</v>
      </c>
      <c r="D44" s="184">
        <v>478.19876147709221</v>
      </c>
      <c r="E44" s="185"/>
      <c r="F44" s="185"/>
      <c r="G44" s="185"/>
      <c r="H44" s="185"/>
      <c r="I44" s="185"/>
      <c r="J44" s="185"/>
      <c r="K44" s="185"/>
      <c r="L44" s="185"/>
      <c r="M44" s="185"/>
      <c r="N44" s="186"/>
      <c r="O44" s="185"/>
      <c r="P44" s="185"/>
      <c r="Q44" s="185"/>
      <c r="R44" s="185">
        <v>1.4206359261946773</v>
      </c>
      <c r="S44" s="185">
        <v>1.684233503239625</v>
      </c>
      <c r="T44" s="185">
        <v>0.43736266181520023</v>
      </c>
      <c r="U44" s="185">
        <v>0.31894979175933713</v>
      </c>
      <c r="V44" s="185">
        <v>0.60523290617049952</v>
      </c>
      <c r="W44" s="185">
        <v>1.0271898648607021</v>
      </c>
      <c r="X44" s="185">
        <v>0.17351103806498713</v>
      </c>
      <c r="Y44" s="185">
        <v>8.7983179937964451E-2</v>
      </c>
      <c r="Z44" s="185">
        <v>0.16916579931631759</v>
      </c>
      <c r="AA44" s="186">
        <f t="shared" ref="AA44:AA52" si="4">SUM(R44:Z44)</f>
        <v>5.9242646713593103</v>
      </c>
      <c r="AB44" s="185">
        <v>0.23702237503187007</v>
      </c>
      <c r="AC44" s="185">
        <v>0.18533456620804145</v>
      </c>
      <c r="AD44" s="185">
        <v>0.31360507861313636</v>
      </c>
      <c r="AE44" s="185">
        <v>0.10040908889641287</v>
      </c>
      <c r="AF44" s="185">
        <v>2.2111431659425307E-2</v>
      </c>
      <c r="AG44" s="185">
        <v>5.9582641139570569E-2</v>
      </c>
      <c r="AH44" s="185">
        <v>0.15354057969659607</v>
      </c>
      <c r="AI44" s="186">
        <f t="shared" si="2"/>
        <v>6.995870432604363</v>
      </c>
    </row>
    <row r="45" spans="3:35" x14ac:dyDescent="0.3">
      <c r="C45" s="183">
        <v>44593</v>
      </c>
      <c r="D45" s="184">
        <v>397.07740198875302</v>
      </c>
      <c r="E45" s="185"/>
      <c r="F45" s="185"/>
      <c r="G45" s="185"/>
      <c r="H45" s="185"/>
      <c r="I45" s="185"/>
      <c r="J45" s="185"/>
      <c r="K45" s="185"/>
      <c r="L45" s="185"/>
      <c r="M45" s="185"/>
      <c r="N45" s="186"/>
      <c r="O45" s="185"/>
      <c r="P45" s="185"/>
      <c r="Q45" s="185"/>
      <c r="R45" s="185"/>
      <c r="S45" s="185">
        <v>1.813514437424999</v>
      </c>
      <c r="T45" s="185">
        <v>0.42905662296254832</v>
      </c>
      <c r="U45" s="185">
        <v>0.17984620789661676</v>
      </c>
      <c r="V45" s="185">
        <v>0.38706519325290856</v>
      </c>
      <c r="W45" s="185">
        <v>0.80970880446420779</v>
      </c>
      <c r="X45" s="185">
        <v>0.12362370154909286</v>
      </c>
      <c r="Y45" s="185">
        <v>0.14948150172682517</v>
      </c>
      <c r="Z45" s="185">
        <v>0.13105048879538117</v>
      </c>
      <c r="AA45" s="186">
        <f t="shared" si="4"/>
        <v>4.0233469580725796</v>
      </c>
      <c r="AB45" s="185">
        <v>0.1886078074584816</v>
      </c>
      <c r="AC45" s="185">
        <v>0.1305838598665332</v>
      </c>
      <c r="AD45" s="185">
        <v>0.1895299671984958</v>
      </c>
      <c r="AE45" s="185">
        <v>9.3487504146366973E-2</v>
      </c>
      <c r="AF45" s="185">
        <v>8.0437273665324938E-2</v>
      </c>
      <c r="AG45" s="185">
        <v>1.8987840839258752E-2</v>
      </c>
      <c r="AH45" s="185">
        <v>5.6041330812547585E-2</v>
      </c>
      <c r="AI45" s="186">
        <f t="shared" si="2"/>
        <v>4.7810225420595884</v>
      </c>
    </row>
    <row r="46" spans="3:35" x14ac:dyDescent="0.3">
      <c r="C46" s="183">
        <v>44621</v>
      </c>
      <c r="D46" s="184">
        <v>457.66042682481287</v>
      </c>
      <c r="E46" s="185"/>
      <c r="F46" s="185"/>
      <c r="G46" s="185"/>
      <c r="H46" s="185"/>
      <c r="I46" s="185"/>
      <c r="J46" s="185"/>
      <c r="K46" s="185"/>
      <c r="L46" s="185"/>
      <c r="M46" s="185"/>
      <c r="N46" s="186"/>
      <c r="O46" s="185"/>
      <c r="P46" s="185"/>
      <c r="Q46" s="185"/>
      <c r="R46" s="185"/>
      <c r="S46" s="185"/>
      <c r="T46" s="185">
        <v>0.88741308245602113</v>
      </c>
      <c r="U46" s="185">
        <v>0.2778548811322139</v>
      </c>
      <c r="V46" s="185">
        <v>0.65010950474885476</v>
      </c>
      <c r="W46" s="185">
        <v>1.2952514606237742</v>
      </c>
      <c r="X46" s="185">
        <v>0.16426243608685809</v>
      </c>
      <c r="Y46" s="185">
        <v>0.65741398099578419</v>
      </c>
      <c r="Z46" s="185">
        <v>0.22529087966199768</v>
      </c>
      <c r="AA46" s="186">
        <f t="shared" si="4"/>
        <v>4.1575962257055039</v>
      </c>
      <c r="AB46" s="185">
        <v>0.36470340625260178</v>
      </c>
      <c r="AC46" s="185">
        <v>0.2897520090655803</v>
      </c>
      <c r="AD46" s="185">
        <v>0.30150583134013687</v>
      </c>
      <c r="AE46" s="185">
        <v>0.11596718538720552</v>
      </c>
      <c r="AF46" s="185">
        <v>7.6952726268586957E-2</v>
      </c>
      <c r="AG46" s="185">
        <v>5.0512281167527817E-2</v>
      </c>
      <c r="AH46" s="185">
        <v>0.11694733576149474</v>
      </c>
      <c r="AI46" s="186">
        <f t="shared" si="2"/>
        <v>5.4739370009486379</v>
      </c>
    </row>
    <row r="47" spans="3:35" x14ac:dyDescent="0.3">
      <c r="C47" s="183">
        <v>44652</v>
      </c>
      <c r="D47" s="184">
        <v>416.95341731130947</v>
      </c>
      <c r="E47" s="185"/>
      <c r="F47" s="185"/>
      <c r="G47" s="185"/>
      <c r="H47" s="185"/>
      <c r="I47" s="185"/>
      <c r="J47" s="185"/>
      <c r="K47" s="185"/>
      <c r="L47" s="185"/>
      <c r="M47" s="185"/>
      <c r="N47" s="186"/>
      <c r="O47" s="185"/>
      <c r="P47" s="185"/>
      <c r="Q47" s="185"/>
      <c r="R47" s="185"/>
      <c r="S47" s="185"/>
      <c r="T47" s="185"/>
      <c r="U47" s="185">
        <v>0.44721453420430635</v>
      </c>
      <c r="V47" s="185">
        <v>0.97667714939751704</v>
      </c>
      <c r="W47" s="185">
        <v>1.1541190754447257</v>
      </c>
      <c r="X47" s="185">
        <v>0.16504131082803042</v>
      </c>
      <c r="Y47" s="185">
        <v>0.52140836492043263</v>
      </c>
      <c r="Z47" s="185">
        <v>0.23107878590002429</v>
      </c>
      <c r="AA47" s="186">
        <f t="shared" si="4"/>
        <v>3.4955392206950364</v>
      </c>
      <c r="AB47" s="185">
        <v>0.32340607431461876</v>
      </c>
      <c r="AC47" s="185">
        <v>0.24845071292673993</v>
      </c>
      <c r="AD47" s="185">
        <v>0.23856325386736899</v>
      </c>
      <c r="AE47" s="185">
        <v>0.13868796050627452</v>
      </c>
      <c r="AF47" s="185">
        <v>1.7831761369393462E-2</v>
      </c>
      <c r="AG47" s="185">
        <v>6.0320875011143471E-2</v>
      </c>
      <c r="AH47" s="185">
        <v>6.3235915078564631E-2</v>
      </c>
      <c r="AI47" s="186">
        <f t="shared" si="2"/>
        <v>4.5860357737691402</v>
      </c>
    </row>
    <row r="48" spans="3:35" x14ac:dyDescent="0.3">
      <c r="C48" s="183">
        <v>44682</v>
      </c>
      <c r="D48" s="184">
        <v>424.82968189567652</v>
      </c>
      <c r="E48" s="185"/>
      <c r="F48" s="185"/>
      <c r="G48" s="185"/>
      <c r="H48" s="185"/>
      <c r="I48" s="185"/>
      <c r="J48" s="185"/>
      <c r="K48" s="185"/>
      <c r="L48" s="185"/>
      <c r="M48" s="185"/>
      <c r="N48" s="186"/>
      <c r="O48" s="185"/>
      <c r="P48" s="185"/>
      <c r="Q48" s="185"/>
      <c r="R48" s="185"/>
      <c r="S48" s="185"/>
      <c r="T48" s="185"/>
      <c r="U48" s="185"/>
      <c r="V48" s="185">
        <v>1.4717162943145468</v>
      </c>
      <c r="W48" s="185">
        <v>1.3762436577206358</v>
      </c>
      <c r="X48" s="185">
        <v>-0.13485631758129557</v>
      </c>
      <c r="Y48" s="185">
        <v>0.15688596434756619</v>
      </c>
      <c r="Z48" s="185">
        <v>0.19744429120720497</v>
      </c>
      <c r="AA48" s="186">
        <f t="shared" si="4"/>
        <v>3.0674338900086582</v>
      </c>
      <c r="AB48" s="185">
        <v>0.2351643274571984</v>
      </c>
      <c r="AC48" s="185">
        <v>7.1606273444615454E-2</v>
      </c>
      <c r="AD48" s="185">
        <v>0.22707792452467856</v>
      </c>
      <c r="AE48" s="185">
        <v>0.20917383827810454</v>
      </c>
      <c r="AF48" s="185">
        <v>7.3212947913077642E-2</v>
      </c>
      <c r="AG48" s="185">
        <v>0.14806672269713772</v>
      </c>
      <c r="AH48" s="185">
        <v>9.0966337281656706E-2</v>
      </c>
      <c r="AI48" s="186">
        <f t="shared" si="2"/>
        <v>4.1227022616051272</v>
      </c>
    </row>
    <row r="49" spans="3:35" x14ac:dyDescent="0.3">
      <c r="C49" s="183">
        <v>44713</v>
      </c>
      <c r="D49" s="184">
        <v>425.72672904521392</v>
      </c>
      <c r="E49" s="185"/>
      <c r="F49" s="185"/>
      <c r="G49" s="185"/>
      <c r="H49" s="185"/>
      <c r="I49" s="185"/>
      <c r="J49" s="185"/>
      <c r="K49" s="185"/>
      <c r="L49" s="185"/>
      <c r="M49" s="185"/>
      <c r="N49" s="186"/>
      <c r="O49" s="185"/>
      <c r="P49" s="185"/>
      <c r="Q49" s="185"/>
      <c r="R49" s="185"/>
      <c r="S49" s="185"/>
      <c r="T49" s="185"/>
      <c r="U49" s="185"/>
      <c r="V49" s="185"/>
      <c r="W49" s="185">
        <v>1.4554704988137814</v>
      </c>
      <c r="X49" s="185">
        <v>-7.7235165205138401E-2</v>
      </c>
      <c r="Y49" s="185">
        <v>0.16398710800928029</v>
      </c>
      <c r="Z49" s="185">
        <v>0.17601069838070771</v>
      </c>
      <c r="AA49" s="186">
        <f t="shared" si="4"/>
        <v>1.718233139998631</v>
      </c>
      <c r="AB49" s="185">
        <v>0.34353211346581247</v>
      </c>
      <c r="AC49" s="185">
        <v>1.7772418149320401E-2</v>
      </c>
      <c r="AD49" s="185">
        <v>0.17925866742126573</v>
      </c>
      <c r="AE49" s="185">
        <v>4.7764011772187587E-2</v>
      </c>
      <c r="AF49" s="185">
        <v>7.866915568956756E-2</v>
      </c>
      <c r="AG49" s="185">
        <v>0.18879119828926605</v>
      </c>
      <c r="AH49" s="185">
        <v>7.3889383572691258E-2</v>
      </c>
      <c r="AI49" s="186">
        <f t="shared" si="2"/>
        <v>2.6479100883587421</v>
      </c>
    </row>
    <row r="50" spans="3:35" x14ac:dyDescent="0.3">
      <c r="C50" s="183">
        <v>44743</v>
      </c>
      <c r="D50" s="184">
        <v>409.27213793989142</v>
      </c>
      <c r="E50" s="185"/>
      <c r="F50" s="185"/>
      <c r="G50" s="185"/>
      <c r="H50" s="185"/>
      <c r="I50" s="185"/>
      <c r="J50" s="185"/>
      <c r="K50" s="185"/>
      <c r="L50" s="185"/>
      <c r="M50" s="185"/>
      <c r="N50" s="186"/>
      <c r="O50" s="185"/>
      <c r="P50" s="185"/>
      <c r="Q50" s="185"/>
      <c r="R50" s="185"/>
      <c r="S50" s="185"/>
      <c r="T50" s="185"/>
      <c r="U50" s="185"/>
      <c r="V50" s="185"/>
      <c r="W50" s="185"/>
      <c r="X50" s="185">
        <v>2.5244295227309976E-2</v>
      </c>
      <c r="Y50" s="185">
        <v>-5.3020795481415917E-2</v>
      </c>
      <c r="Z50" s="185">
        <v>0.12505724726810286</v>
      </c>
      <c r="AA50" s="186">
        <f t="shared" si="4"/>
        <v>9.7280747013996915E-2</v>
      </c>
      <c r="AB50" s="185">
        <v>0.29256918671507037</v>
      </c>
      <c r="AC50" s="185">
        <v>0.15557065461604225</v>
      </c>
      <c r="AD50" s="185">
        <v>0.22540712489063708</v>
      </c>
      <c r="AE50" s="185">
        <v>4.262070335869339E-2</v>
      </c>
      <c r="AF50" s="185">
        <v>7.5931260537913658E-3</v>
      </c>
      <c r="AG50" s="185">
        <v>0.16957118746029209</v>
      </c>
      <c r="AH50" s="185">
        <v>9.0300038003590544E-2</v>
      </c>
      <c r="AI50" s="186">
        <f t="shared" si="2"/>
        <v>1.080912768112114</v>
      </c>
    </row>
    <row r="51" spans="3:35" x14ac:dyDescent="0.3">
      <c r="C51" s="183">
        <v>44774</v>
      </c>
      <c r="D51" s="184">
        <v>380.95671312844439</v>
      </c>
      <c r="E51" s="185"/>
      <c r="F51" s="185"/>
      <c r="G51" s="185"/>
      <c r="H51" s="185"/>
      <c r="I51" s="185"/>
      <c r="J51" s="185"/>
      <c r="K51" s="185"/>
      <c r="L51" s="185"/>
      <c r="M51" s="185"/>
      <c r="N51" s="186"/>
      <c r="O51" s="185"/>
      <c r="P51" s="185"/>
      <c r="Q51" s="185"/>
      <c r="R51" s="185"/>
      <c r="S51" s="185"/>
      <c r="T51" s="185"/>
      <c r="U51" s="185"/>
      <c r="V51" s="185"/>
      <c r="W51" s="185"/>
      <c r="X51" s="185"/>
      <c r="Y51" s="185">
        <v>0.15161246556237984</v>
      </c>
      <c r="Z51" s="185">
        <v>-0.17157445829809603</v>
      </c>
      <c r="AA51" s="186">
        <f t="shared" si="4"/>
        <v>-1.9961992735716194E-2</v>
      </c>
      <c r="AB51" s="185">
        <v>0.28050874920143087</v>
      </c>
      <c r="AC51" s="185">
        <v>0.14468526089143552</v>
      </c>
      <c r="AD51" s="185">
        <v>9.553686450630039E-2</v>
      </c>
      <c r="AE51" s="185">
        <v>6.6075332048853852E-3</v>
      </c>
      <c r="AF51" s="185">
        <v>2.6906705494411653E-4</v>
      </c>
      <c r="AG51" s="185">
        <v>5.8026849432280869E-2</v>
      </c>
      <c r="AH51" s="185">
        <v>0.23279755595899587</v>
      </c>
      <c r="AI51" s="186">
        <f t="shared" si="2"/>
        <v>0.79846988751455683</v>
      </c>
    </row>
    <row r="52" spans="3:35" x14ac:dyDescent="0.3">
      <c r="C52" s="183">
        <v>44805</v>
      </c>
      <c r="D52" s="184">
        <v>425.09175656152632</v>
      </c>
      <c r="E52" s="185"/>
      <c r="F52" s="185"/>
      <c r="G52" s="185"/>
      <c r="H52" s="185"/>
      <c r="I52" s="185"/>
      <c r="J52" s="185"/>
      <c r="K52" s="185"/>
      <c r="L52" s="185"/>
      <c r="M52" s="185"/>
      <c r="N52" s="186"/>
      <c r="O52" s="185"/>
      <c r="P52" s="185"/>
      <c r="Q52" s="185"/>
      <c r="R52" s="185"/>
      <c r="S52" s="185"/>
      <c r="T52" s="185"/>
      <c r="U52" s="185"/>
      <c r="V52" s="185"/>
      <c r="W52" s="185"/>
      <c r="X52" s="185"/>
      <c r="Y52" s="185"/>
      <c r="Z52" s="185">
        <v>-0.39731724911501942</v>
      </c>
      <c r="AA52" s="186">
        <f t="shared" si="4"/>
        <v>-0.39731724911501942</v>
      </c>
      <c r="AB52" s="185">
        <v>4.7807467696713957E-2</v>
      </c>
      <c r="AC52" s="185">
        <v>1.6167766009800744E-2</v>
      </c>
      <c r="AD52" s="185">
        <v>0.10796798164886923</v>
      </c>
      <c r="AE52" s="185">
        <v>-2.5620016905918419E-3</v>
      </c>
      <c r="AF52" s="185">
        <v>-7.4020286568895699E-2</v>
      </c>
      <c r="AG52" s="185">
        <v>6.8974400492720633E-2</v>
      </c>
      <c r="AH52" s="185">
        <v>0.23003216822581862</v>
      </c>
      <c r="AI52" s="186">
        <f t="shared" si="2"/>
        <v>-2.9497533005837795E-3</v>
      </c>
    </row>
    <row r="53" spans="3:35" x14ac:dyDescent="0.3">
      <c r="C53" s="183">
        <v>44835</v>
      </c>
      <c r="D53" s="184">
        <v>431.69773747737884</v>
      </c>
      <c r="E53" s="185"/>
      <c r="F53" s="185"/>
      <c r="G53" s="185"/>
      <c r="H53" s="185"/>
      <c r="I53" s="185"/>
      <c r="J53" s="185"/>
      <c r="K53" s="185"/>
      <c r="L53" s="185"/>
      <c r="M53" s="185"/>
      <c r="N53" s="186"/>
      <c r="O53" s="185"/>
      <c r="P53" s="185"/>
      <c r="Q53" s="185"/>
      <c r="R53" s="185"/>
      <c r="S53" s="185"/>
      <c r="T53" s="185"/>
      <c r="U53" s="185"/>
      <c r="V53" s="185"/>
      <c r="W53" s="185"/>
      <c r="X53" s="185"/>
      <c r="Y53" s="185"/>
      <c r="Z53" s="185"/>
      <c r="AA53" s="186"/>
      <c r="AB53" s="185">
        <v>0.84896095287371054</v>
      </c>
      <c r="AC53" s="185">
        <v>-0.21926738336310336</v>
      </c>
      <c r="AD53" s="185">
        <v>0.10699518245388617</v>
      </c>
      <c r="AE53" s="185">
        <v>8.933800603756481E-3</v>
      </c>
      <c r="AF53" s="185">
        <v>7.3336653557134923E-2</v>
      </c>
      <c r="AG53" s="185">
        <v>8.1831806495756609E-2</v>
      </c>
      <c r="AH53" s="185">
        <v>0.17320910539660872</v>
      </c>
      <c r="AI53" s="186">
        <f t="shared" si="2"/>
        <v>1.0740001180177501</v>
      </c>
    </row>
    <row r="54" spans="3:35" x14ac:dyDescent="0.3">
      <c r="C54" s="183">
        <v>44866</v>
      </c>
      <c r="D54" s="184">
        <v>427.90160371903295</v>
      </c>
      <c r="E54" s="185"/>
      <c r="F54" s="185"/>
      <c r="G54" s="185"/>
      <c r="H54" s="185"/>
      <c r="I54" s="185"/>
      <c r="J54" s="185"/>
      <c r="K54" s="185"/>
      <c r="L54" s="185"/>
      <c r="M54" s="185"/>
      <c r="N54" s="186"/>
      <c r="O54" s="185"/>
      <c r="P54" s="185"/>
      <c r="Q54" s="185"/>
      <c r="R54" s="185"/>
      <c r="S54" s="185"/>
      <c r="T54" s="185"/>
      <c r="U54" s="185"/>
      <c r="V54" s="185"/>
      <c r="W54" s="185"/>
      <c r="X54" s="185"/>
      <c r="Y54" s="185"/>
      <c r="Z54" s="185"/>
      <c r="AA54" s="186"/>
      <c r="AB54" s="185"/>
      <c r="AC54" s="185">
        <v>-0.82327098607930793</v>
      </c>
      <c r="AD54" s="185">
        <v>0.18863228967848045</v>
      </c>
      <c r="AE54" s="185">
        <v>-0.16056077115467815</v>
      </c>
      <c r="AF54" s="185">
        <v>-2.493415699734669E-2</v>
      </c>
      <c r="AG54" s="185">
        <v>0.20209655551985861</v>
      </c>
      <c r="AH54" s="185">
        <v>0.13441439510177133</v>
      </c>
      <c r="AI54" s="186">
        <f t="shared" si="2"/>
        <v>-0.48362267393122238</v>
      </c>
    </row>
    <row r="55" spans="3:35" ht="14.5" thickBot="1" x14ac:dyDescent="0.35">
      <c r="C55" s="183">
        <v>44896</v>
      </c>
      <c r="D55" s="184">
        <v>412.75227960030998</v>
      </c>
      <c r="E55" s="185"/>
      <c r="F55" s="185"/>
      <c r="G55" s="185"/>
      <c r="H55" s="185"/>
      <c r="I55" s="185"/>
      <c r="J55" s="185"/>
      <c r="K55" s="185"/>
      <c r="L55" s="185"/>
      <c r="M55" s="185"/>
      <c r="N55" s="186"/>
      <c r="O55" s="185"/>
      <c r="P55" s="185"/>
      <c r="Q55" s="185"/>
      <c r="R55" s="185"/>
      <c r="S55" s="185"/>
      <c r="T55" s="185"/>
      <c r="U55" s="185"/>
      <c r="V55" s="185"/>
      <c r="W55" s="185"/>
      <c r="X55" s="185"/>
      <c r="Y55" s="185"/>
      <c r="Z55" s="185"/>
      <c r="AA55" s="186"/>
      <c r="AB55" s="185"/>
      <c r="AC55" s="185"/>
      <c r="AD55" s="185">
        <v>-0.82404501243274808</v>
      </c>
      <c r="AE55" s="185">
        <v>-0.45374939939370051</v>
      </c>
      <c r="AF55" s="185">
        <v>-0.20522448913231983</v>
      </c>
      <c r="AG55" s="185">
        <v>0.19545626064876842</v>
      </c>
      <c r="AH55" s="185">
        <v>0.12912714805150927</v>
      </c>
      <c r="AI55" s="186">
        <f t="shared" si="2"/>
        <v>-1.1584354922584907</v>
      </c>
    </row>
    <row r="56" spans="3:35" s="174" customFormat="1" ht="14.5" thickBot="1" x14ac:dyDescent="0.35">
      <c r="C56" s="187" t="s">
        <v>80</v>
      </c>
      <c r="D56" s="188"/>
      <c r="E56" s="189"/>
      <c r="F56" s="189"/>
      <c r="G56" s="189"/>
      <c r="H56" s="189"/>
      <c r="I56" s="189"/>
      <c r="J56" s="189"/>
      <c r="K56" s="189"/>
      <c r="L56" s="189"/>
      <c r="M56" s="189"/>
      <c r="N56" s="190"/>
      <c r="O56" s="189"/>
      <c r="P56" s="189"/>
      <c r="Q56" s="189"/>
      <c r="R56" s="189">
        <f t="shared" ref="R56:AH56" si="5">SUM(R44:R55)</f>
        <v>1.4206359261946773</v>
      </c>
      <c r="S56" s="189">
        <f t="shared" si="5"/>
        <v>3.4977479406646239</v>
      </c>
      <c r="T56" s="189">
        <f t="shared" si="5"/>
        <v>1.7538323672337697</v>
      </c>
      <c r="U56" s="189">
        <f t="shared" si="5"/>
        <v>1.2238654149924741</v>
      </c>
      <c r="V56" s="189">
        <f t="shared" si="5"/>
        <v>4.0908010478843266</v>
      </c>
      <c r="W56" s="189">
        <f t="shared" si="5"/>
        <v>7.117983361927827</v>
      </c>
      <c r="X56" s="189">
        <f t="shared" si="5"/>
        <v>0.4395912989698445</v>
      </c>
      <c r="Y56" s="189">
        <f t="shared" si="5"/>
        <v>1.8357517700188168</v>
      </c>
      <c r="Z56" s="189">
        <f t="shared" si="5"/>
        <v>0.6862064831166208</v>
      </c>
      <c r="AA56" s="190">
        <f t="shared" si="5"/>
        <v>22.066415611002981</v>
      </c>
      <c r="AB56" s="189">
        <f t="shared" si="5"/>
        <v>3.1622824604675088</v>
      </c>
      <c r="AC56" s="189">
        <f t="shared" si="5"/>
        <v>0.21738515173569795</v>
      </c>
      <c r="AD56" s="189">
        <f t="shared" si="5"/>
        <v>1.3500351537105075</v>
      </c>
      <c r="AE56" s="189">
        <f t="shared" si="5"/>
        <v>0.14677945391491676</v>
      </c>
      <c r="AF56" s="189">
        <f t="shared" si="5"/>
        <v>0.12623521053268405</v>
      </c>
      <c r="AG56" s="189">
        <f t="shared" si="5"/>
        <v>1.3022186191935816</v>
      </c>
      <c r="AH56" s="189">
        <f t="shared" si="5"/>
        <v>1.5445012929418453</v>
      </c>
      <c r="AI56" s="190">
        <f t="shared" si="2"/>
        <v>29.915852953499723</v>
      </c>
    </row>
    <row r="57" spans="3:35" x14ac:dyDescent="0.3">
      <c r="C57" s="183">
        <v>44927</v>
      </c>
      <c r="D57" s="184">
        <v>457.90353666793322</v>
      </c>
      <c r="E57" s="185"/>
      <c r="F57" s="185"/>
      <c r="G57" s="185"/>
      <c r="H57" s="185"/>
      <c r="I57" s="185"/>
      <c r="J57" s="185"/>
      <c r="K57" s="185"/>
      <c r="L57" s="185"/>
      <c r="M57" s="185"/>
      <c r="N57" s="186"/>
      <c r="O57" s="185"/>
      <c r="P57" s="185"/>
      <c r="Q57" s="185"/>
      <c r="R57" s="185"/>
      <c r="S57" s="185"/>
      <c r="T57" s="185"/>
      <c r="U57" s="185"/>
      <c r="V57" s="185"/>
      <c r="W57" s="185"/>
      <c r="X57" s="185"/>
      <c r="Y57" s="185"/>
      <c r="Z57" s="185"/>
      <c r="AA57" s="186"/>
      <c r="AB57" s="185"/>
      <c r="AC57" s="185"/>
      <c r="AD57" s="185"/>
      <c r="AE57" s="185">
        <v>-1.5217419104387204</v>
      </c>
      <c r="AF57" s="185">
        <v>-1.1736954873363743</v>
      </c>
      <c r="AG57" s="185">
        <v>0.48523078984186441</v>
      </c>
      <c r="AH57" s="185">
        <v>0.40627277077874169</v>
      </c>
      <c r="AI57" s="186">
        <f t="shared" si="2"/>
        <v>-1.8039338371544886</v>
      </c>
    </row>
    <row r="58" spans="3:35" x14ac:dyDescent="0.3">
      <c r="C58" s="183">
        <v>44958</v>
      </c>
      <c r="D58" s="184">
        <v>394.26682268633789</v>
      </c>
      <c r="E58" s="185"/>
      <c r="F58" s="185"/>
      <c r="G58" s="185"/>
      <c r="H58" s="185"/>
      <c r="I58" s="185"/>
      <c r="J58" s="185"/>
      <c r="K58" s="185"/>
      <c r="L58" s="185"/>
      <c r="M58" s="185"/>
      <c r="N58" s="186"/>
      <c r="O58" s="185"/>
      <c r="P58" s="185"/>
      <c r="Q58" s="185"/>
      <c r="R58" s="185"/>
      <c r="S58" s="185"/>
      <c r="T58" s="185"/>
      <c r="U58" s="185"/>
      <c r="V58" s="185"/>
      <c r="W58" s="185"/>
      <c r="X58" s="185"/>
      <c r="Y58" s="185"/>
      <c r="Z58" s="185"/>
      <c r="AA58" s="186"/>
      <c r="AB58" s="185"/>
      <c r="AC58" s="185"/>
      <c r="AD58" s="185"/>
      <c r="AE58" s="185"/>
      <c r="AF58" s="185">
        <v>-1.4593456058181005</v>
      </c>
      <c r="AG58" s="185">
        <v>2.4927389480183137E-2</v>
      </c>
      <c r="AH58" s="185">
        <v>0.20680514161557539</v>
      </c>
      <c r="AI58" s="186">
        <f t="shared" si="2"/>
        <v>-1.2276130747223419</v>
      </c>
    </row>
    <row r="59" spans="3:35" x14ac:dyDescent="0.3">
      <c r="C59" s="183">
        <v>44987</v>
      </c>
      <c r="D59" s="184">
        <v>457.18177680293019</v>
      </c>
      <c r="E59" s="185"/>
      <c r="F59" s="185"/>
      <c r="G59" s="185"/>
      <c r="H59" s="185"/>
      <c r="I59" s="185"/>
      <c r="J59" s="185"/>
      <c r="K59" s="185"/>
      <c r="L59" s="185"/>
      <c r="M59" s="185"/>
      <c r="N59" s="186"/>
      <c r="O59" s="185"/>
      <c r="P59" s="185"/>
      <c r="Q59" s="185"/>
      <c r="R59" s="185"/>
      <c r="S59" s="185"/>
      <c r="T59" s="185"/>
      <c r="U59" s="185"/>
      <c r="V59" s="185"/>
      <c r="W59" s="185"/>
      <c r="X59" s="185"/>
      <c r="Y59" s="185"/>
      <c r="Z59" s="185"/>
      <c r="AA59" s="186"/>
      <c r="AB59" s="185"/>
      <c r="AC59" s="185"/>
      <c r="AD59" s="185"/>
      <c r="AE59" s="185"/>
      <c r="AF59" s="185"/>
      <c r="AG59" s="185">
        <v>0.64233277706978242</v>
      </c>
      <c r="AH59" s="185">
        <v>-0.14593550614983997</v>
      </c>
      <c r="AI59" s="186">
        <f t="shared" si="2"/>
        <v>0.49639727091994246</v>
      </c>
    </row>
    <row r="60" spans="3:35" x14ac:dyDescent="0.3">
      <c r="C60" s="183">
        <v>45017</v>
      </c>
      <c r="D60" s="184">
        <v>406.90062734999998</v>
      </c>
      <c r="E60" s="185"/>
      <c r="F60" s="185"/>
      <c r="G60" s="185"/>
      <c r="H60" s="185"/>
      <c r="I60" s="185"/>
      <c r="J60" s="185"/>
      <c r="K60" s="185"/>
      <c r="L60" s="185"/>
      <c r="M60" s="185"/>
      <c r="N60" s="186"/>
      <c r="O60" s="185"/>
      <c r="P60" s="185"/>
      <c r="Q60" s="185"/>
      <c r="R60" s="185"/>
      <c r="S60" s="185"/>
      <c r="T60" s="185"/>
      <c r="U60" s="185"/>
      <c r="V60" s="185"/>
      <c r="W60" s="185"/>
      <c r="X60" s="185"/>
      <c r="Y60" s="185"/>
      <c r="Z60" s="185"/>
      <c r="AA60" s="186"/>
      <c r="AB60" s="185"/>
      <c r="AC60" s="185"/>
      <c r="AD60" s="185"/>
      <c r="AE60" s="185"/>
      <c r="AF60" s="185"/>
      <c r="AG60" s="185"/>
      <c r="AH60" s="185">
        <v>-0.58344983437609699</v>
      </c>
      <c r="AI60" s="186">
        <f t="shared" si="2"/>
        <v>-0.58344983437609699</v>
      </c>
    </row>
    <row r="78" spans="5:5" x14ac:dyDescent="0.3">
      <c r="E78" s="150" t="s">
        <v>81</v>
      </c>
    </row>
  </sheetData>
  <mergeCells count="3">
    <mergeCell ref="D29:AI29"/>
    <mergeCell ref="C43:D43"/>
    <mergeCell ref="C56:D56"/>
  </mergeCells>
  <conditionalFormatting sqref="Z31:Z55 E43:M43 E56:M56 AB31:AH55">
    <cfRule type="cellIs" dxfId="69" priority="69" operator="greaterThan">
      <formula>0</formula>
    </cfRule>
    <cfRule type="cellIs" dxfId="68" priority="70" operator="lessThan">
      <formula>0</formula>
    </cfRule>
  </conditionalFormatting>
  <conditionalFormatting sqref="E31:M35">
    <cfRule type="cellIs" dxfId="67" priority="67" operator="greaterThan">
      <formula>0</formula>
    </cfRule>
    <cfRule type="cellIs" dxfId="66" priority="68" operator="lessThan">
      <formula>0</formula>
    </cfRule>
  </conditionalFormatting>
  <conditionalFormatting sqref="N31:N39">
    <cfRule type="cellIs" dxfId="65" priority="65" operator="greaterThan">
      <formula>0</formula>
    </cfRule>
    <cfRule type="cellIs" dxfId="64" priority="66" operator="lessThan">
      <formula>0</formula>
    </cfRule>
  </conditionalFormatting>
  <conditionalFormatting sqref="E36:M42">
    <cfRule type="cellIs" dxfId="63" priority="63" operator="greaterThan">
      <formula>0</formula>
    </cfRule>
    <cfRule type="cellIs" dxfId="62" priority="64" operator="lessThan">
      <formula>0</formula>
    </cfRule>
  </conditionalFormatting>
  <conditionalFormatting sqref="N40:N42">
    <cfRule type="cellIs" dxfId="61" priority="61" operator="greaterThan">
      <formula>0</formula>
    </cfRule>
    <cfRule type="cellIs" dxfId="60" priority="62" operator="lessThan">
      <formula>0</formula>
    </cfRule>
  </conditionalFormatting>
  <conditionalFormatting sqref="O31:Q35">
    <cfRule type="cellIs" dxfId="59" priority="59" operator="greaterThan">
      <formula>0</formula>
    </cfRule>
    <cfRule type="cellIs" dxfId="58" priority="60" operator="lessThan">
      <formula>0</formula>
    </cfRule>
  </conditionalFormatting>
  <conditionalFormatting sqref="O36:Q42">
    <cfRule type="cellIs" dxfId="57" priority="57" operator="greaterThan">
      <formula>0</formula>
    </cfRule>
    <cfRule type="cellIs" dxfId="56" priority="58" operator="lessThan">
      <formula>0</formula>
    </cfRule>
  </conditionalFormatting>
  <conditionalFormatting sqref="O43:Q43">
    <cfRule type="cellIs" dxfId="55" priority="53" operator="greaterThan">
      <formula>0</formula>
    </cfRule>
    <cfRule type="cellIs" dxfId="54" priority="54" operator="lessThan">
      <formula>0</formula>
    </cfRule>
  </conditionalFormatting>
  <conditionalFormatting sqref="N43">
    <cfRule type="cellIs" dxfId="53" priority="55" operator="greaterThan">
      <formula>0</formula>
    </cfRule>
    <cfRule type="cellIs" dxfId="52" priority="56" operator="lessThan">
      <formula>0</formula>
    </cfRule>
  </conditionalFormatting>
  <conditionalFormatting sqref="R31:Y35">
    <cfRule type="cellIs" dxfId="51" priority="51" operator="greaterThan">
      <formula>0</formula>
    </cfRule>
    <cfRule type="cellIs" dxfId="50" priority="52" operator="lessThan">
      <formula>0</formula>
    </cfRule>
  </conditionalFormatting>
  <conditionalFormatting sqref="O44:Q55">
    <cfRule type="cellIs" dxfId="49" priority="41" operator="greaterThan">
      <formula>0</formula>
    </cfRule>
    <cfRule type="cellIs" dxfId="48" priority="42" operator="lessThan">
      <formula>0</formula>
    </cfRule>
  </conditionalFormatting>
  <conditionalFormatting sqref="E44:M55">
    <cfRule type="cellIs" dxfId="47" priority="45" operator="greaterThan">
      <formula>0</formula>
    </cfRule>
    <cfRule type="cellIs" dxfId="46" priority="46" operator="lessThan">
      <formula>0</formula>
    </cfRule>
  </conditionalFormatting>
  <conditionalFormatting sqref="R36:Y42">
    <cfRule type="cellIs" dxfId="45" priority="49" operator="greaterThan">
      <formula>0</formula>
    </cfRule>
    <cfRule type="cellIs" dxfId="44" priority="50" operator="lessThan">
      <formula>0</formula>
    </cfRule>
  </conditionalFormatting>
  <conditionalFormatting sqref="R43:Y43">
    <cfRule type="cellIs" dxfId="43" priority="47" operator="greaterThan">
      <formula>0</formula>
    </cfRule>
    <cfRule type="cellIs" dxfId="42" priority="48" operator="lessThan">
      <formula>0</formula>
    </cfRule>
  </conditionalFormatting>
  <conditionalFormatting sqref="N44:N55">
    <cfRule type="cellIs" dxfId="41" priority="43" operator="greaterThan">
      <formula>0</formula>
    </cfRule>
    <cfRule type="cellIs" dxfId="40" priority="44" operator="lessThan">
      <formula>0</formula>
    </cfRule>
  </conditionalFormatting>
  <conditionalFormatting sqref="R44:Y55">
    <cfRule type="cellIs" dxfId="39" priority="39" operator="greaterThan">
      <formula>0</formula>
    </cfRule>
    <cfRule type="cellIs" dxfId="38" priority="40" operator="lessThan">
      <formula>0</formula>
    </cfRule>
  </conditionalFormatting>
  <conditionalFormatting sqref="AA31:AA42">
    <cfRule type="cellIs" dxfId="37" priority="37" operator="greaterThan">
      <formula>0</formula>
    </cfRule>
    <cfRule type="cellIs" dxfId="36" priority="38" operator="lessThan">
      <formula>0</formula>
    </cfRule>
  </conditionalFormatting>
  <conditionalFormatting sqref="AA43">
    <cfRule type="cellIs" dxfId="35" priority="35" operator="greaterThan">
      <formula>0</formula>
    </cfRule>
    <cfRule type="cellIs" dxfId="34" priority="36" operator="lessThan">
      <formula>0</formula>
    </cfRule>
  </conditionalFormatting>
  <conditionalFormatting sqref="AA44:AA55">
    <cfRule type="cellIs" dxfId="33" priority="33" operator="greaterThan">
      <formula>0</formula>
    </cfRule>
    <cfRule type="cellIs" dxfId="32" priority="34" operator="lessThan">
      <formula>0</formula>
    </cfRule>
  </conditionalFormatting>
  <conditionalFormatting sqref="AI31:AI42">
    <cfRule type="cellIs" dxfId="31" priority="31" operator="greaterThan">
      <formula>0</formula>
    </cfRule>
    <cfRule type="cellIs" dxfId="30" priority="32" operator="lessThan">
      <formula>0</formula>
    </cfRule>
  </conditionalFormatting>
  <conditionalFormatting sqref="AI43">
    <cfRule type="cellIs" dxfId="29" priority="29" operator="greaterThan">
      <formula>0</formula>
    </cfRule>
    <cfRule type="cellIs" dxfId="28" priority="30" operator="lessThan">
      <formula>0</formula>
    </cfRule>
  </conditionalFormatting>
  <conditionalFormatting sqref="AI44:AI55">
    <cfRule type="cellIs" dxfId="27" priority="27" operator="greaterThan">
      <formula>0</formula>
    </cfRule>
    <cfRule type="cellIs" dxfId="26" priority="28" operator="lessThan">
      <formula>0</formula>
    </cfRule>
  </conditionalFormatting>
  <conditionalFormatting sqref="Z56 AB56:AH56">
    <cfRule type="cellIs" dxfId="25" priority="25" operator="greaterThan">
      <formula>0</formula>
    </cfRule>
    <cfRule type="cellIs" dxfId="24" priority="26" operator="lessThan">
      <formula>0</formula>
    </cfRule>
  </conditionalFormatting>
  <conditionalFormatting sqref="O56:Q56">
    <cfRule type="cellIs" dxfId="23" priority="21" operator="greaterThan">
      <formula>0</formula>
    </cfRule>
    <cfRule type="cellIs" dxfId="22" priority="22" operator="lessThan">
      <formula>0</formula>
    </cfRule>
  </conditionalFormatting>
  <conditionalFormatting sqref="N56">
    <cfRule type="cellIs" dxfId="21" priority="23" operator="greaterThan">
      <formula>0</formula>
    </cfRule>
    <cfRule type="cellIs" dxfId="20" priority="24" operator="lessThan">
      <formula>0</formula>
    </cfRule>
  </conditionalFormatting>
  <conditionalFormatting sqref="R56:Y56">
    <cfRule type="cellIs" dxfId="19" priority="19" operator="greaterThan">
      <formula>0</formula>
    </cfRule>
    <cfRule type="cellIs" dxfId="18" priority="20" operator="lessThan">
      <formula>0</formula>
    </cfRule>
  </conditionalFormatting>
  <conditionalFormatting sqref="AA56">
    <cfRule type="cellIs" dxfId="17" priority="17" operator="greaterThan">
      <formula>0</formula>
    </cfRule>
    <cfRule type="cellIs" dxfId="16" priority="18" operator="lessThan">
      <formula>0</formula>
    </cfRule>
  </conditionalFormatting>
  <conditionalFormatting sqref="AI56">
    <cfRule type="cellIs" dxfId="15" priority="15" operator="greaterThan">
      <formula>0</formula>
    </cfRule>
    <cfRule type="cellIs" dxfId="14" priority="16" operator="lessThan">
      <formula>0</formula>
    </cfRule>
  </conditionalFormatting>
  <conditionalFormatting sqref="Z57:Z60 AB57:AH60">
    <cfRule type="cellIs" dxfId="13" priority="13" operator="greaterThan">
      <formula>0</formula>
    </cfRule>
    <cfRule type="cellIs" dxfId="12" priority="14" operator="lessThan">
      <formula>0</formula>
    </cfRule>
  </conditionalFormatting>
  <conditionalFormatting sqref="O57:Q60">
    <cfRule type="cellIs" dxfId="11" priority="7" operator="greaterThan">
      <formula>0</formula>
    </cfRule>
    <cfRule type="cellIs" dxfId="10" priority="8" operator="lessThan">
      <formula>0</formula>
    </cfRule>
  </conditionalFormatting>
  <conditionalFormatting sqref="E57:M60">
    <cfRule type="cellIs" dxfId="9" priority="11" operator="greaterThan">
      <formula>0</formula>
    </cfRule>
    <cfRule type="cellIs" dxfId="8" priority="12" operator="lessThan">
      <formula>0</formula>
    </cfRule>
  </conditionalFormatting>
  <conditionalFormatting sqref="N57:N60">
    <cfRule type="cellIs" dxfId="7" priority="9" operator="greaterThan">
      <formula>0</formula>
    </cfRule>
    <cfRule type="cellIs" dxfId="6" priority="10" operator="lessThan">
      <formula>0</formula>
    </cfRule>
  </conditionalFormatting>
  <conditionalFormatting sqref="R57:Y60">
    <cfRule type="cellIs" dxfId="5" priority="5" operator="greaterThan">
      <formula>0</formula>
    </cfRule>
    <cfRule type="cellIs" dxfId="4" priority="6" operator="lessThan">
      <formula>0</formula>
    </cfRule>
  </conditionalFormatting>
  <conditionalFormatting sqref="AA57:AA60">
    <cfRule type="cellIs" dxfId="3" priority="3" operator="greaterThan">
      <formula>0</formula>
    </cfRule>
    <cfRule type="cellIs" dxfId="2" priority="4" operator="lessThan">
      <formula>0</formula>
    </cfRule>
  </conditionalFormatting>
  <conditionalFormatting sqref="AI57:AI60">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Date_rbts</vt:lpstr>
      <vt:lpstr>Date_rbts_hors_covid</vt:lpstr>
      <vt:lpstr>Graph_yc_hors_covid</vt:lpstr>
      <vt:lpstr>Date_soins</vt:lpstr>
      <vt:lpstr>Révisions_date_soins</vt:lpstr>
      <vt:lpstr>Date_rbts!Zone_d_impression</vt:lpstr>
      <vt:lpstr>Date_rbts_hors_covid!Zone_d_impression</vt:lpstr>
      <vt:lpstr>Date_soins!Zone_d_impression</vt:lpstr>
      <vt:lpstr>Graph_yc_hors_covid!Zone_d_impression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Hengel</dc:creator>
  <cp:lastModifiedBy>Audrey Hengel</cp:lastModifiedBy>
  <dcterms:created xsi:type="dcterms:W3CDTF">2023-08-29T09:31:02Z</dcterms:created>
  <dcterms:modified xsi:type="dcterms:W3CDTF">2023-08-29T09:31:42Z</dcterms:modified>
</cp:coreProperties>
</file>