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0.xml" ContentType="application/vnd.openxmlformats-officedocument.drawingml.chartshapes+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1.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2.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3.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14.xml" ContentType="application/vnd.openxmlformats-officedocument.drawingml.chartshapes+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5.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21-STATISTIQUES\04_STATS_PRESTATIONS_MALADIE\01_CONJONCTURE\03_ANALYSE\2023\202306\"/>
    </mc:Choice>
  </mc:AlternateContent>
  <xr:revisionPtr revIDLastSave="0" documentId="13_ncr:1_{D77008CF-067F-4617-83A5-B499EE103974}" xr6:coauthVersionLast="47" xr6:coauthVersionMax="47" xr10:uidLastSave="{00000000-0000-0000-0000-000000000000}"/>
  <bookViews>
    <workbookView xWindow="-110" yWindow="-110" windowWidth="19420" windowHeight="10420" xr2:uid="{3E04C2B6-3596-4F07-BA01-0FC7701E1654}"/>
  </bookViews>
  <sheets>
    <sheet name="Date_rbts" sheetId="1" r:id="rId1"/>
    <sheet name="Date_rbts_hors_covid" sheetId="2" r:id="rId2"/>
    <sheet name="Graph_yc_hors_covid" sheetId="3" r:id="rId3"/>
    <sheet name="Date_soins" sheetId="4" r:id="rId4"/>
    <sheet name="Révisions_date_soins" sheetId="5" r:id="rId5"/>
  </sheets>
  <externalReferences>
    <externalReference r:id="rId6"/>
    <externalReference r:id="rId7"/>
  </externalReferences>
  <definedNames>
    <definedName name="_xlnm.Print_Area" localSheetId="0">Date_rbts!$C$4:$L$105</definedName>
    <definedName name="_xlnm.Print_Area" localSheetId="1">Date_rbts_hors_covid!$C$4:$L$108</definedName>
    <definedName name="_xlnm.Print_Area" localSheetId="3">Date_soins!$C$4:$L$106</definedName>
    <definedName name="_xlnm.Print_Area" localSheetId="2">Graph_yc_hors_covid!$A$1:$L$211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9" i="5" l="1"/>
  <c r="AH58" i="5"/>
  <c r="AH57" i="5"/>
  <c r="AG56" i="5"/>
  <c r="AF56" i="5"/>
  <c r="AE56" i="5"/>
  <c r="AD56" i="5"/>
  <c r="AC56" i="5"/>
  <c r="AB56" i="5"/>
  <c r="Z56" i="5"/>
  <c r="Y56" i="5"/>
  <c r="X56" i="5"/>
  <c r="W56" i="5"/>
  <c r="V56" i="5"/>
  <c r="U56" i="5"/>
  <c r="T56" i="5"/>
  <c r="S56" i="5"/>
  <c r="R56" i="5"/>
  <c r="AH55" i="5"/>
  <c r="AH54" i="5"/>
  <c r="AH53" i="5"/>
  <c r="AA52" i="5"/>
  <c r="AH52" i="5" s="1"/>
  <c r="AH51" i="5"/>
  <c r="AA51" i="5"/>
  <c r="AA50" i="5"/>
  <c r="AH50" i="5" s="1"/>
  <c r="AH49" i="5"/>
  <c r="AA49" i="5"/>
  <c r="AA48" i="5"/>
  <c r="AH48" i="5" s="1"/>
  <c r="AH47" i="5"/>
  <c r="AA47" i="5"/>
  <c r="AA46" i="5"/>
  <c r="AH46" i="5" s="1"/>
  <c r="AH45" i="5"/>
  <c r="AA45" i="5"/>
  <c r="AA44" i="5"/>
  <c r="AA56" i="5" s="1"/>
  <c r="AH56" i="5" s="1"/>
  <c r="AG43" i="5"/>
  <c r="AF43" i="5"/>
  <c r="AE43" i="5"/>
  <c r="AD43" i="5"/>
  <c r="AC43" i="5"/>
  <c r="AB43" i="5"/>
  <c r="Z43" i="5"/>
  <c r="Y43" i="5"/>
  <c r="X43" i="5"/>
  <c r="W43" i="5"/>
  <c r="V43" i="5"/>
  <c r="U43" i="5"/>
  <c r="T43" i="5"/>
  <c r="S43" i="5"/>
  <c r="R43" i="5"/>
  <c r="Q43" i="5"/>
  <c r="P43" i="5"/>
  <c r="O43" i="5"/>
  <c r="M43" i="5"/>
  <c r="L43" i="5"/>
  <c r="K43" i="5"/>
  <c r="J43" i="5"/>
  <c r="I43" i="5"/>
  <c r="H43" i="5"/>
  <c r="G43" i="5"/>
  <c r="F43" i="5"/>
  <c r="E43" i="5"/>
  <c r="AA42" i="5"/>
  <c r="AH42" i="5" s="1"/>
  <c r="AH41" i="5"/>
  <c r="AA41" i="5"/>
  <c r="AA40" i="5"/>
  <c r="AH40" i="5" s="1"/>
  <c r="AH39" i="5"/>
  <c r="AA39" i="5"/>
  <c r="N39" i="5"/>
  <c r="AA38" i="5"/>
  <c r="AH38" i="5" s="1"/>
  <c r="N38" i="5"/>
  <c r="AA37" i="5"/>
  <c r="N37" i="5"/>
  <c r="AH37" i="5" s="1"/>
  <c r="AA36" i="5"/>
  <c r="N36" i="5"/>
  <c r="AH36" i="5" s="1"/>
  <c r="AH35" i="5"/>
  <c r="AA35" i="5"/>
  <c r="N35" i="5"/>
  <c r="AA34" i="5"/>
  <c r="AH34" i="5" s="1"/>
  <c r="N34" i="5"/>
  <c r="AA33" i="5"/>
  <c r="N33" i="5"/>
  <c r="AH33" i="5" s="1"/>
  <c r="AA32" i="5"/>
  <c r="N32" i="5"/>
  <c r="AH32" i="5" s="1"/>
  <c r="AH31" i="5"/>
  <c r="AA31" i="5"/>
  <c r="AA43" i="5" s="1"/>
  <c r="N31" i="5"/>
  <c r="K38" i="4"/>
  <c r="K71" i="4" s="1"/>
  <c r="I38" i="4"/>
  <c r="I71" i="4" s="1"/>
  <c r="H38" i="4"/>
  <c r="H71" i="4" s="1"/>
  <c r="G38" i="4"/>
  <c r="G71" i="4" s="1"/>
  <c r="E38" i="4"/>
  <c r="E71" i="4" s="1"/>
  <c r="D38" i="4"/>
  <c r="D71" i="4" s="1"/>
  <c r="K5" i="2"/>
  <c r="K39" i="2" s="1"/>
  <c r="K73" i="2" s="1"/>
  <c r="I5" i="2"/>
  <c r="I39" i="2" s="1"/>
  <c r="I73" i="2" s="1"/>
  <c r="H5" i="2"/>
  <c r="H39" i="2" s="1"/>
  <c r="H73" i="2" s="1"/>
  <c r="G5" i="2"/>
  <c r="G39" i="2" s="1"/>
  <c r="G73" i="2" s="1"/>
  <c r="E5" i="2"/>
  <c r="E39" i="2" s="1"/>
  <c r="E73" i="2" s="1"/>
  <c r="D38" i="1"/>
  <c r="D71" i="1" s="1"/>
  <c r="AH44" i="5" l="1"/>
  <c r="D5" i="2"/>
  <c r="D39" i="2" s="1"/>
  <c r="D73" i="2" s="1"/>
  <c r="N43" i="5"/>
  <c r="AH43" i="5" s="1"/>
  <c r="E38" i="1"/>
  <c r="E71" i="1" s="1"/>
  <c r="G38" i="1"/>
  <c r="G71" i="1" s="1"/>
  <c r="H38" i="1"/>
  <c r="H71" i="1" s="1"/>
  <c r="I38" i="1"/>
  <c r="I71" i="1" s="1"/>
  <c r="K38" i="1"/>
  <c r="K71" i="1" s="1"/>
</calcChain>
</file>

<file path=xl/sharedStrings.xml><?xml version="1.0" encoding="utf-8"?>
<sst xmlns="http://schemas.openxmlformats.org/spreadsheetml/2006/main" count="377" uniqueCount="107">
  <si>
    <r>
      <t xml:space="preserve">Régime agricole - Métropole
Tous risques
Séries en date de remboursements
</t>
    </r>
    <r>
      <rPr>
        <b/>
        <sz val="9"/>
        <color theme="1"/>
        <rFont val="Cambria"/>
        <family val="1"/>
      </rPr>
      <t>Montants remboursés en millions d'euros</t>
    </r>
  </si>
  <si>
    <t>Données mensuelles</t>
  </si>
  <si>
    <t>Données annuelles</t>
  </si>
  <si>
    <t>Evolution PCAP</t>
  </si>
  <si>
    <t>Données brutes</t>
  </si>
  <si>
    <t>Données
CVS-CJO</t>
  </si>
  <si>
    <t>Total soins de ville</t>
  </si>
  <si>
    <t>Total soins de ville hors produits de santé</t>
  </si>
  <si>
    <t>Honoraires des médecins et dentistes libéraux</t>
  </si>
  <si>
    <t>- Médecins généralistes</t>
  </si>
  <si>
    <t>- Médecins spécialistes</t>
  </si>
  <si>
    <t>- Dentistes</t>
  </si>
  <si>
    <t>Soins d'auxiliaires médicaux libéraux</t>
  </si>
  <si>
    <t>- Masseurs-kinésithérapeutes</t>
  </si>
  <si>
    <t>- Infirmiers</t>
  </si>
  <si>
    <t>Laboratoires</t>
  </si>
  <si>
    <t>Frais de transports</t>
  </si>
  <si>
    <t>Indemnités journalières (IJ)</t>
  </si>
  <si>
    <t>- IJ maladie</t>
  </si>
  <si>
    <t>- IJ ATMP</t>
  </si>
  <si>
    <t>Produits de santé (médicaments + LPP)</t>
  </si>
  <si>
    <t>Médicaments :</t>
  </si>
  <si>
    <t>- Médicaments délivrés en ville</t>
  </si>
  <si>
    <t>- Médicaments rétrocédés</t>
  </si>
  <si>
    <t>LPP</t>
  </si>
  <si>
    <t>Total soins de ville hors indemnités journalières</t>
  </si>
  <si>
    <t>Total cliniques privées</t>
  </si>
  <si>
    <t>OD Médecine Chirurgie Obstétrique (MCO)</t>
  </si>
  <si>
    <t>- dont Part tarif</t>
  </si>
  <si>
    <t>- dont Médicaments en sus</t>
  </si>
  <si>
    <t>- dont Dispositifs médicaux implantables en sus</t>
  </si>
  <si>
    <t>OQN Soins de suite et Réadaptation</t>
  </si>
  <si>
    <r>
      <t xml:space="preserve">Non-salariés agricoles - Métropole
Tous risques
Séries en date de remboursements
</t>
    </r>
    <r>
      <rPr>
        <b/>
        <sz val="9"/>
        <color theme="1"/>
        <rFont val="Cambria"/>
        <family val="1"/>
      </rPr>
      <t>Montants remboursés en millions d'euros</t>
    </r>
  </si>
  <si>
    <r>
      <t xml:space="preserve">Salariés agricoles - Métropole
Tous risques
Séries en date de remboursements
</t>
    </r>
    <r>
      <rPr>
        <b/>
        <sz val="9"/>
        <color theme="1"/>
        <rFont val="Cambria"/>
        <family val="1"/>
      </rPr>
      <t>Montants remboursés en millions d'euros</t>
    </r>
  </si>
  <si>
    <t>Champ :</t>
  </si>
  <si>
    <t>Les résultats présentés sont issus des données statistiques sur la France métropolitaine. Ils recouvrent les risques maladie, maternité, accidents du travail et maladies professionnelles. Ne sont pas pris en compte les montants directement payés par la caisse centrale de la MSA, comme le Fonds d’intervention régional (Fir), la rémunération sur objectifs de santé publique (Rosp), les prises en charge de cotisations des praticiens et auxiliaires médicaux, les remises conventionnelles des laboratoires pharmaceutiques, le forfait patientèle, etc. Les indemnités journalières maternité et paternité, qui ne font pas partie de l’objectif national des dépenses de l’assurance maladie (Ondam), sont également exclues.</t>
  </si>
  <si>
    <r>
      <t xml:space="preserve">Régime agricole - Métropole
Tous risques
Séries en date de remboursements hors actes spécifiques covid (1)
</t>
    </r>
    <r>
      <rPr>
        <b/>
        <sz val="9"/>
        <color theme="1"/>
        <rFont val="Cambria"/>
        <family val="1"/>
      </rPr>
      <t>Montants remboursés en millions d'euros</t>
    </r>
  </si>
  <si>
    <r>
      <t xml:space="preserve">Non-salariés agricoles - Métropole
Tous risques
Séries en date de remboursements hors actes spécifiques covid (1)
</t>
    </r>
    <r>
      <rPr>
        <b/>
        <sz val="9"/>
        <color theme="1"/>
        <rFont val="Cambria"/>
        <family val="1"/>
      </rPr>
      <t>Montants remboursés en millions d'euros</t>
    </r>
  </si>
  <si>
    <r>
      <t xml:space="preserve">Salariés agricoles - Métropole
Tous risques
Séries en date de remboursements hors actes spécifiques covid (1)
</t>
    </r>
    <r>
      <rPr>
        <b/>
        <sz val="9"/>
        <color theme="1"/>
        <rFont val="Cambria"/>
        <family val="1"/>
      </rPr>
      <t>Montants remboursés en millions d'euros</t>
    </r>
  </si>
  <si>
    <t>Source : MSA</t>
  </si>
  <si>
    <t>(1) actes exclus : consultation pré-vaccination, acte de vaccination, délivrance de vaccins par les pharmacies, délivrance de masques, tests de dépistage COVID-19 (PCR, sérologiques, antigéniques, autotests), consultation complexe post-confinement , consultation de prévention de la contamination à la Covid-19, indemnités journalières dérogatoires</t>
  </si>
  <si>
    <t>Régime agricole</t>
  </si>
  <si>
    <t>Non-Salariés agricoles</t>
  </si>
  <si>
    <t>Salariés agricoles</t>
  </si>
  <si>
    <r>
      <t xml:space="preserve">Séries  en date de remboursement CVS-CJO </t>
    </r>
    <r>
      <rPr>
        <b/>
        <sz val="10"/>
        <color rgb="FF0000FF"/>
        <rFont val="Arial"/>
        <family val="2"/>
      </rPr>
      <t>, France métropolitaine - Risques Maladie-Maternité-AT</t>
    </r>
  </si>
  <si>
    <t>Attention, les échelles ne sont pas toujours comparables selon les graphiques</t>
  </si>
  <si>
    <t>Séries indicées;Base 100 = Moyenne 2016</t>
  </si>
  <si>
    <r>
      <t xml:space="preserve">Régime agricole - Métropole
Tous risques
Séries en date de soins
</t>
    </r>
    <r>
      <rPr>
        <b/>
        <sz val="9"/>
        <color theme="1"/>
        <rFont val="Cambria"/>
        <family val="1"/>
      </rPr>
      <t>Montants remboursés en millions d'euros</t>
    </r>
  </si>
  <si>
    <r>
      <t xml:space="preserve">Non-salariés agricoles - Métropole
Tous risques
Séries en date de soins
</t>
    </r>
    <r>
      <rPr>
        <b/>
        <sz val="9"/>
        <color theme="1"/>
        <rFont val="Cambria"/>
        <family val="1"/>
      </rPr>
      <t>Montants remboursés en millions d'euros</t>
    </r>
  </si>
  <si>
    <r>
      <t xml:space="preserve">Salariés agricoles - Métropole
Tous risques
Séries en date de soins
</t>
    </r>
    <r>
      <rPr>
        <b/>
        <sz val="9"/>
        <color theme="1"/>
        <rFont val="Cambria"/>
        <family val="1"/>
      </rPr>
      <t>Montants remboursés en millions d'euros</t>
    </r>
  </si>
  <si>
    <t xml:space="preserve">Tableau 1 : Taux de révision de séries de remboursements de soins de ville (en date de soins) par rapport aux données publiées ce mois-ci </t>
  </si>
  <si>
    <t>Cumul 2022</t>
  </si>
  <si>
    <t xml:space="preserve">TOTAL SOINS DE VILLE </t>
  </si>
  <si>
    <t>SOINS DE VILLE HORS PRODUITS DE SANTE</t>
  </si>
  <si>
    <t xml:space="preserve">  Honoraires des médecins et dentistes libéraux </t>
  </si>
  <si>
    <t xml:space="preserve">            - Médecins généralistes </t>
  </si>
  <si>
    <t xml:space="preserve">            - Médecins spécialistes </t>
  </si>
  <si>
    <t xml:space="preserve">            - Dentistes </t>
  </si>
  <si>
    <t xml:space="preserve">  Soins d'auxiliaires médicaux libéraux  </t>
  </si>
  <si>
    <t xml:space="preserve">            - Masseurs-kinésithérapeutes </t>
  </si>
  <si>
    <t xml:space="preserve">            - Infirmiers </t>
  </si>
  <si>
    <t xml:space="preserve">  Laboratoires</t>
  </si>
  <si>
    <t xml:space="preserve">  Frais de transports</t>
  </si>
  <si>
    <t xml:space="preserve">  Indemnités journalières (IJ)</t>
  </si>
  <si>
    <t xml:space="preserve">            - IJ maladie</t>
  </si>
  <si>
    <t xml:space="preserve">            - IJ AT</t>
  </si>
  <si>
    <t>PRODUITS DE SANTE</t>
  </si>
  <si>
    <t xml:space="preserve">  Médicaments</t>
  </si>
  <si>
    <t xml:space="preserve">            - Médicaments délivrés en ville</t>
  </si>
  <si>
    <t xml:space="preserve">            - Médicaments rétrocédés</t>
  </si>
  <si>
    <t xml:space="preserve">  LPP</t>
  </si>
  <si>
    <t>Tableau 2 : Détail de la révision des données en date de soins</t>
  </si>
  <si>
    <t>Révision des mois de janvier 2021 à mars 2023 en date de soins selon les données liquidées jusqu'en juin 2023</t>
  </si>
  <si>
    <t>Date de révision (montants en millions d'euros)</t>
  </si>
  <si>
    <t>Date de soins</t>
  </si>
  <si>
    <t>Référence</t>
  </si>
  <si>
    <t>2021</t>
  </si>
  <si>
    <t>2022</t>
  </si>
  <si>
    <t>Total</t>
  </si>
  <si>
    <t>Total 2021</t>
  </si>
  <si>
    <t>Total 2022</t>
  </si>
  <si>
    <t xml:space="preserve">  </t>
  </si>
  <si>
    <t>Données brutes  juin 2023</t>
  </si>
  <si>
    <t>Taux de croissance  juin 2023 / juin 2022</t>
  </si>
  <si>
    <t>Rappel :
Taux ACM CVS-CJO à fin juin 2022</t>
  </si>
  <si>
    <t>Données brutes juil 2022 - juin 2023</t>
  </si>
  <si>
    <t>Taux ACM (juil 2022 - avril 2023 / mai 2021 - juin 2022)</t>
  </si>
  <si>
    <t>( janv à juin 2023 ) /
( janv à juin 2022 )</t>
  </si>
  <si>
    <t>Données brutes  avril 2023</t>
  </si>
  <si>
    <t>Taux de croissance  avril 2023 / avril 2022</t>
  </si>
  <si>
    <t>Rappel :
Taux ACM CVS-CJO à fin avril 2022</t>
  </si>
  <si>
    <t>Données brutes mai 2022 - avril 2023</t>
  </si>
  <si>
    <t>Taux ACM (mai 2022 - avril 2023 / mai 2021 - avril 2022)</t>
  </si>
  <si>
    <t>( janv à avril 2023 ) /
( janv à avril 2022 )</t>
  </si>
  <si>
    <t>TOTAL spécialistes</t>
  </si>
  <si>
    <t>Honoraires de dentistes</t>
  </si>
  <si>
    <t>Montants masseurs-kiné</t>
  </si>
  <si>
    <t>TOTAL transports</t>
  </si>
  <si>
    <t>IJ AT</t>
  </si>
  <si>
    <t>Médicaments rétrocédés</t>
  </si>
  <si>
    <t>Produits de LPP</t>
  </si>
  <si>
    <t>TOTAL généralistes</t>
  </si>
  <si>
    <t>TOTAL Infirmiers</t>
  </si>
  <si>
    <t>TOTAL Laboratoires</t>
  </si>
  <si>
    <t>IJ maladie</t>
  </si>
  <si>
    <t>Médicaments de ville</t>
  </si>
  <si>
    <t>TOTAL médicaments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</si>
</sst>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_-* #,##0.00\ _€_-;\-* #,##0.00\ _€_-;_-* &quot;-&quot;??\ _€_-;_-@_-"/>
    <numFmt numFmtId="166" formatCode="#,##0.0_ ;\-#,##0.0\ "/>
    <numFmt numFmtId="167" formatCode="0.0%"/>
    <numFmt numFmtId="168" formatCode="_-* #,##0.0\ _€_-;\-* #,##0.0\ _€_-;_-* &quot;-&quot;??\ _€_-;_-@_-"/>
    <numFmt numFmtId="169" formatCode="[$-40C]mmm\-yy;@"/>
    <numFmt numFmtId="170" formatCode="0.000"/>
  </numFmts>
  <fonts count="31" x14ac:knownFonts="1">
    <font>
      <sz val="10"/>
      <name val="Arial"/>
    </font>
    <font>
      <sz val="11"/>
      <color theme="1"/>
      <name val="Calibri"/>
      <family val="2"/>
      <scheme val="minor"/>
    </font>
    <font>
      <sz val="10"/>
      <name val="Arial"/>
      <family val="2"/>
    </font>
    <font>
      <sz val="9"/>
      <name val="Cambria"/>
      <family val="1"/>
    </font>
    <font>
      <sz val="9"/>
      <color rgb="FFFF00FF"/>
      <name val="Cambria"/>
      <family val="1"/>
    </font>
    <font>
      <b/>
      <sz val="11"/>
      <color theme="1"/>
      <name val="Cambria"/>
      <family val="1"/>
    </font>
    <font>
      <b/>
      <sz val="9"/>
      <color theme="1"/>
      <name val="Cambria"/>
      <family val="1"/>
    </font>
    <font>
      <b/>
      <sz val="10"/>
      <color theme="1"/>
      <name val="Cambria"/>
      <family val="1"/>
    </font>
    <font>
      <b/>
      <sz val="11"/>
      <color theme="0"/>
      <name val="Cambria"/>
      <family val="1"/>
    </font>
    <font>
      <b/>
      <sz val="9"/>
      <name val="Cambria"/>
      <family val="1"/>
    </font>
    <font>
      <sz val="9"/>
      <color theme="1"/>
      <name val="Cambria"/>
      <family val="1"/>
    </font>
    <font>
      <sz val="10"/>
      <name val="Cambria"/>
      <family val="1"/>
    </font>
    <font>
      <b/>
      <sz val="10"/>
      <color theme="0"/>
      <name val="Cambria"/>
      <family val="1"/>
    </font>
    <font>
      <b/>
      <i/>
      <sz val="8"/>
      <name val="Cambria"/>
      <family val="1"/>
    </font>
    <font>
      <sz val="8"/>
      <name val="Cambria"/>
      <family val="1"/>
    </font>
    <font>
      <b/>
      <sz val="12"/>
      <color rgb="FF0000FF"/>
      <name val="Arial"/>
      <family val="2"/>
    </font>
    <font>
      <b/>
      <sz val="10"/>
      <color rgb="FF0000FF"/>
      <name val="Arial"/>
      <family val="2"/>
    </font>
    <font>
      <b/>
      <sz val="10"/>
      <name val="Arial"/>
      <family val="2"/>
    </font>
    <font>
      <b/>
      <sz val="9"/>
      <color theme="0" tint="-0.499984740745262"/>
      <name val="Arial"/>
      <family val="2"/>
    </font>
    <font>
      <b/>
      <sz val="10"/>
      <color theme="1"/>
      <name val="Arial"/>
      <family val="2"/>
    </font>
    <font>
      <b/>
      <sz val="10"/>
      <color rgb="FFFF0000"/>
      <name val="Arial"/>
      <family val="2"/>
    </font>
    <font>
      <b/>
      <sz val="10"/>
      <name val="Cambria"/>
      <family val="1"/>
    </font>
    <font>
      <b/>
      <sz val="12"/>
      <color rgb="FFFFFFFF"/>
      <name val="Arial"/>
      <family val="2"/>
    </font>
    <font>
      <sz val="10"/>
      <color theme="1"/>
      <name val="Arial"/>
      <family val="2"/>
    </font>
    <font>
      <sz val="11"/>
      <color theme="1"/>
      <name val="Arial"/>
      <family val="2"/>
    </font>
    <font>
      <b/>
      <sz val="11"/>
      <color theme="1"/>
      <name val="Arial"/>
      <family val="2"/>
    </font>
    <font>
      <b/>
      <sz val="11"/>
      <color theme="0"/>
      <name val="Arial"/>
      <family val="2"/>
    </font>
    <font>
      <sz val="11"/>
      <color theme="8" tint="-0.249977111117893"/>
      <name val="Arial"/>
      <family val="2"/>
    </font>
    <font>
      <b/>
      <sz val="11"/>
      <name val="Arial"/>
      <family val="2"/>
    </font>
    <font>
      <sz val="11"/>
      <name val="Arial"/>
      <family val="2"/>
    </font>
    <font>
      <b/>
      <i/>
      <sz val="11"/>
      <color theme="1"/>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theme="8" tint="0.39997558519241921"/>
        <bgColor indexed="64"/>
      </patternFill>
    </fill>
    <fill>
      <patternFill patternType="solid">
        <fgColor theme="8" tint="-0.249977111117893"/>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4">
    <xf numFmtId="0" fontId="0"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0" fontId="23" fillId="0" borderId="0"/>
    <xf numFmtId="0" fontId="1" fillId="0" borderId="0"/>
    <xf numFmtId="0" fontId="1" fillId="0" borderId="0"/>
    <xf numFmtId="9" fontId="2" fillId="0" borderId="0" applyFont="0" applyFill="0" applyBorder="0" applyAlignment="0" applyProtection="0"/>
  </cellStyleXfs>
  <cellXfs count="191">
    <xf numFmtId="0" fontId="0" fillId="0" borderId="0" xfId="0"/>
    <xf numFmtId="0" fontId="3" fillId="2" borderId="0" xfId="3" applyFont="1" applyFill="1"/>
    <xf numFmtId="0" fontId="3" fillId="3" borderId="0" xfId="3" applyFont="1" applyFill="1"/>
    <xf numFmtId="164" fontId="4" fillId="2" borderId="0" xfId="3" applyNumberFormat="1" applyFont="1" applyFill="1" applyAlignment="1">
      <alignment vertical="center"/>
    </xf>
    <xf numFmtId="0" fontId="3" fillId="4" borderId="0" xfId="3" applyFont="1" applyFill="1"/>
    <xf numFmtId="0" fontId="5" fillId="5" borderId="1" xfId="4" applyFont="1" applyFill="1" applyBorder="1" applyAlignment="1">
      <alignment horizontal="center" vertical="center" wrapText="1"/>
    </xf>
    <xf numFmtId="0" fontId="5" fillId="5" borderId="2" xfId="5" applyFont="1" applyFill="1" applyBorder="1" applyAlignment="1">
      <alignment horizontal="center" vertical="center"/>
    </xf>
    <xf numFmtId="0" fontId="5" fillId="5" borderId="3" xfId="5" applyFont="1" applyFill="1" applyBorder="1" applyAlignment="1">
      <alignment horizontal="center" vertical="center"/>
    </xf>
    <xf numFmtId="0" fontId="5" fillId="5" borderId="4" xfId="5" applyFont="1" applyFill="1" applyBorder="1" applyAlignment="1">
      <alignment horizontal="center" vertical="center"/>
    </xf>
    <xf numFmtId="0" fontId="5" fillId="5" borderId="5" xfId="4" applyFont="1" applyFill="1" applyBorder="1" applyAlignment="1">
      <alignment horizontal="center" vertical="center" wrapText="1"/>
    </xf>
    <xf numFmtId="0" fontId="7" fillId="5" borderId="6" xfId="4" applyFont="1" applyFill="1" applyBorder="1" applyAlignment="1">
      <alignment horizontal="center" vertical="center" wrapText="1"/>
    </xf>
    <xf numFmtId="0" fontId="7" fillId="5" borderId="2" xfId="4" applyFont="1" applyFill="1" applyBorder="1" applyAlignment="1">
      <alignment horizontal="center" vertical="center" wrapText="1"/>
    </xf>
    <xf numFmtId="0" fontId="6" fillId="5" borderId="4" xfId="4" applyFont="1" applyFill="1" applyBorder="1" applyAlignment="1">
      <alignment horizontal="center" vertical="center" wrapText="1"/>
    </xf>
    <xf numFmtId="0" fontId="7" fillId="5" borderId="1" xfId="4" applyFont="1" applyFill="1" applyBorder="1" applyAlignment="1">
      <alignment horizontal="center" vertical="center" wrapText="1"/>
    </xf>
    <xf numFmtId="0" fontId="7" fillId="5" borderId="7" xfId="4" applyFont="1" applyFill="1" applyBorder="1" applyAlignment="1">
      <alignment horizontal="center" vertical="center" wrapText="1"/>
    </xf>
    <xf numFmtId="0" fontId="7" fillId="5" borderId="4" xfId="4" applyFont="1" applyFill="1" applyBorder="1" applyAlignment="1">
      <alignment horizontal="center" vertical="center" wrapText="1"/>
    </xf>
    <xf numFmtId="0" fontId="5" fillId="5" borderId="8" xfId="4" applyFont="1" applyFill="1" applyBorder="1" applyAlignment="1">
      <alignment horizontal="center" vertical="center" wrapText="1"/>
    </xf>
    <xf numFmtId="0" fontId="7" fillId="5" borderId="9" xfId="4" applyFont="1" applyFill="1" applyBorder="1" applyAlignment="1">
      <alignment horizontal="center" vertical="center" wrapText="1"/>
    </xf>
    <xf numFmtId="0" fontId="7" fillId="5" borderId="10" xfId="4" applyFont="1" applyFill="1" applyBorder="1" applyAlignment="1">
      <alignment horizontal="center" vertical="center" wrapText="1"/>
    </xf>
    <xf numFmtId="0" fontId="7" fillId="5" borderId="8" xfId="4" applyFont="1" applyFill="1" applyBorder="1" applyAlignment="1">
      <alignment horizontal="center" vertical="center" wrapText="1"/>
    </xf>
    <xf numFmtId="0" fontId="7" fillId="5" borderId="11" xfId="4" applyFont="1" applyFill="1" applyBorder="1" applyAlignment="1">
      <alignment horizontal="center" vertical="center" wrapText="1"/>
    </xf>
    <xf numFmtId="0" fontId="8" fillId="6" borderId="10" xfId="4" applyFont="1" applyFill="1" applyBorder="1" applyAlignment="1">
      <alignment horizontal="left" vertical="center"/>
    </xf>
    <xf numFmtId="166" fontId="8" fillId="6" borderId="10" xfId="6" applyNumberFormat="1" applyFont="1" applyFill="1" applyBorder="1" applyAlignment="1">
      <alignment horizontal="right" vertical="center" indent="1"/>
    </xf>
    <xf numFmtId="167" fontId="8" fillId="6" borderId="10" xfId="7" applyNumberFormat="1" applyFont="1" applyFill="1" applyBorder="1" applyAlignment="1">
      <alignment horizontal="center" vertical="center"/>
    </xf>
    <xf numFmtId="167" fontId="8" fillId="6" borderId="10" xfId="2" applyNumberFormat="1" applyFont="1" applyFill="1" applyBorder="1" applyAlignment="1">
      <alignment horizontal="center" vertical="center"/>
    </xf>
    <xf numFmtId="166" fontId="8" fillId="6" borderId="4" xfId="6" applyNumberFormat="1" applyFont="1" applyFill="1" applyBorder="1" applyAlignment="1">
      <alignment horizontal="center" vertical="center"/>
    </xf>
    <xf numFmtId="0" fontId="9" fillId="4" borderId="12" xfId="3" applyFont="1" applyFill="1" applyBorder="1" applyAlignment="1">
      <alignment vertical="center"/>
    </xf>
    <xf numFmtId="164" fontId="9" fillId="2" borderId="5" xfId="3" applyNumberFormat="1" applyFont="1" applyFill="1" applyBorder="1" applyAlignment="1">
      <alignment horizontal="right" vertical="center" indent="1"/>
    </xf>
    <xf numFmtId="167" fontId="9" fillId="2" borderId="13" xfId="3" applyNumberFormat="1" applyFont="1" applyFill="1" applyBorder="1" applyAlignment="1">
      <alignment horizontal="right" vertical="center" indent="1"/>
    </xf>
    <xf numFmtId="167" fontId="9" fillId="2" borderId="0" xfId="3" applyNumberFormat="1" applyFont="1" applyFill="1" applyAlignment="1">
      <alignment horizontal="right" vertical="center" indent="1"/>
    </xf>
    <xf numFmtId="167" fontId="9" fillId="3" borderId="1" xfId="3" applyNumberFormat="1" applyFont="1" applyFill="1" applyBorder="1" applyAlignment="1">
      <alignment horizontal="center" vertical="center"/>
    </xf>
    <xf numFmtId="164" fontId="9" fillId="3" borderId="0" xfId="3" applyNumberFormat="1" applyFont="1" applyFill="1" applyAlignment="1">
      <alignment horizontal="right" vertical="center" indent="1"/>
    </xf>
    <xf numFmtId="167" fontId="9" fillId="3" borderId="5" xfId="3" applyNumberFormat="1" applyFont="1" applyFill="1" applyBorder="1" applyAlignment="1">
      <alignment horizontal="right" vertical="center" indent="1"/>
    </xf>
    <xf numFmtId="167" fontId="9" fillId="3" borderId="0" xfId="3" applyNumberFormat="1" applyFont="1" applyFill="1" applyAlignment="1">
      <alignment horizontal="right" vertical="center" indent="1"/>
    </xf>
    <xf numFmtId="0" fontId="3" fillId="4" borderId="12" xfId="3" applyFont="1" applyFill="1" applyBorder="1" applyAlignment="1">
      <alignment horizontal="left" vertical="center" indent="1"/>
    </xf>
    <xf numFmtId="164" fontId="3" fillId="2" borderId="5" xfId="3" applyNumberFormat="1" applyFont="1" applyFill="1" applyBorder="1" applyAlignment="1">
      <alignment horizontal="right" vertical="center" indent="1"/>
    </xf>
    <xf numFmtId="167" fontId="3" fillId="2" borderId="13" xfId="3" applyNumberFormat="1" applyFont="1" applyFill="1" applyBorder="1" applyAlignment="1">
      <alignment horizontal="right" vertical="center" indent="1"/>
    </xf>
    <xf numFmtId="167" fontId="3" fillId="2" borderId="0" xfId="3" applyNumberFormat="1" applyFont="1" applyFill="1" applyAlignment="1">
      <alignment horizontal="right" vertical="center" indent="1"/>
    </xf>
    <xf numFmtId="167" fontId="3" fillId="3" borderId="5" xfId="3" applyNumberFormat="1" applyFont="1" applyFill="1" applyBorder="1" applyAlignment="1">
      <alignment horizontal="center" vertical="center"/>
    </xf>
    <xf numFmtId="164" fontId="3" fillId="3" borderId="0" xfId="3" applyNumberFormat="1" applyFont="1" applyFill="1" applyAlignment="1">
      <alignment horizontal="right" vertical="center" indent="1"/>
    </xf>
    <xf numFmtId="167" fontId="3" fillId="3" borderId="5" xfId="3" applyNumberFormat="1" applyFont="1" applyFill="1" applyBorder="1" applyAlignment="1">
      <alignment horizontal="right" vertical="center" indent="1"/>
    </xf>
    <xf numFmtId="167" fontId="3" fillId="3" borderId="0" xfId="3" applyNumberFormat="1" applyFont="1" applyFill="1" applyAlignment="1">
      <alignment horizontal="right" vertical="center" indent="1"/>
    </xf>
    <xf numFmtId="49" fontId="3" fillId="4" borderId="12" xfId="3" applyNumberFormat="1" applyFont="1" applyFill="1" applyBorder="1" applyAlignment="1">
      <alignment horizontal="left" vertical="center" indent="3"/>
    </xf>
    <xf numFmtId="49" fontId="3" fillId="4" borderId="12" xfId="3" applyNumberFormat="1" applyFont="1" applyFill="1" applyBorder="1" applyAlignment="1">
      <alignment horizontal="left" indent="1"/>
    </xf>
    <xf numFmtId="49" fontId="3" fillId="4" borderId="12" xfId="3" applyNumberFormat="1" applyFont="1" applyFill="1" applyBorder="1" applyAlignment="1">
      <alignment horizontal="left" indent="3"/>
    </xf>
    <xf numFmtId="0" fontId="3" fillId="4" borderId="12" xfId="3" applyFont="1" applyFill="1" applyBorder="1" applyAlignment="1">
      <alignment horizontal="left" indent="1"/>
    </xf>
    <xf numFmtId="167" fontId="10" fillId="3" borderId="5" xfId="3" applyNumberFormat="1" applyFont="1" applyFill="1" applyBorder="1" applyAlignment="1">
      <alignment horizontal="center" vertical="center"/>
    </xf>
    <xf numFmtId="167" fontId="10" fillId="3" borderId="5" xfId="3" applyNumberFormat="1" applyFont="1" applyFill="1" applyBorder="1" applyAlignment="1">
      <alignment horizontal="right" vertical="center" indent="1"/>
    </xf>
    <xf numFmtId="0" fontId="9" fillId="4" borderId="5" xfId="3" applyFont="1" applyFill="1" applyBorder="1" applyAlignment="1">
      <alignment vertical="center"/>
    </xf>
    <xf numFmtId="167" fontId="9" fillId="3" borderId="5" xfId="3" applyNumberFormat="1" applyFont="1" applyFill="1" applyBorder="1" applyAlignment="1">
      <alignment horizontal="center" vertical="center"/>
    </xf>
    <xf numFmtId="0" fontId="3" fillId="4" borderId="5" xfId="3" applyFont="1" applyFill="1" applyBorder="1" applyAlignment="1">
      <alignment horizontal="left" vertical="center" indent="1"/>
    </xf>
    <xf numFmtId="49" fontId="3" fillId="4" borderId="5" xfId="3" applyNumberFormat="1" applyFont="1" applyFill="1" applyBorder="1" applyAlignment="1">
      <alignment horizontal="left" indent="3"/>
    </xf>
    <xf numFmtId="164" fontId="11" fillId="2" borderId="5" xfId="3" applyNumberFormat="1" applyFont="1" applyFill="1" applyBorder="1" applyAlignment="1">
      <alignment horizontal="right" vertical="center" indent="1"/>
    </xf>
    <xf numFmtId="0" fontId="9" fillId="4" borderId="14" xfId="3" applyFont="1" applyFill="1" applyBorder="1" applyAlignment="1">
      <alignment vertical="center"/>
    </xf>
    <xf numFmtId="164" fontId="3" fillId="2" borderId="15" xfId="3" applyNumberFormat="1" applyFont="1" applyFill="1" applyBorder="1" applyAlignment="1">
      <alignment horizontal="right" vertical="center" indent="1"/>
    </xf>
    <xf numFmtId="167" fontId="3" fillId="2" borderId="16" xfId="3" applyNumberFormat="1" applyFont="1" applyFill="1" applyBorder="1" applyAlignment="1">
      <alignment horizontal="right" vertical="center" indent="1"/>
    </xf>
    <xf numFmtId="167" fontId="3" fillId="2" borderId="17" xfId="3" applyNumberFormat="1" applyFont="1" applyFill="1" applyBorder="1" applyAlignment="1">
      <alignment horizontal="right" vertical="center" indent="1"/>
    </xf>
    <xf numFmtId="167" fontId="3" fillId="3" borderId="18" xfId="3" applyNumberFormat="1" applyFont="1" applyFill="1" applyBorder="1" applyAlignment="1">
      <alignment horizontal="center" vertical="center"/>
    </xf>
    <xf numFmtId="164" fontId="3" fillId="3" borderId="17" xfId="3" applyNumberFormat="1" applyFont="1" applyFill="1" applyBorder="1" applyAlignment="1">
      <alignment horizontal="right" vertical="center" indent="1"/>
    </xf>
    <xf numFmtId="167" fontId="3" fillId="3" borderId="15" xfId="3" applyNumberFormat="1" applyFont="1" applyFill="1" applyBorder="1" applyAlignment="1">
      <alignment horizontal="right" vertical="center" indent="1"/>
    </xf>
    <xf numFmtId="167" fontId="3" fillId="3" borderId="17" xfId="3" applyNumberFormat="1" applyFont="1" applyFill="1" applyBorder="1" applyAlignment="1">
      <alignment horizontal="right" vertical="center" indent="1"/>
    </xf>
    <xf numFmtId="167" fontId="3" fillId="3" borderId="8" xfId="3" applyNumberFormat="1" applyFont="1" applyFill="1" applyBorder="1" applyAlignment="1">
      <alignment horizontal="center" vertical="center"/>
    </xf>
    <xf numFmtId="0" fontId="8" fillId="6" borderId="2" xfId="4" applyFont="1" applyFill="1" applyBorder="1" applyAlignment="1">
      <alignment horizontal="left" vertical="center"/>
    </xf>
    <xf numFmtId="167" fontId="8" fillId="6" borderId="10" xfId="8" applyNumberFormat="1" applyFont="1" applyFill="1" applyBorder="1" applyAlignment="1">
      <alignment horizontal="center" vertical="center"/>
    </xf>
    <xf numFmtId="166" fontId="8" fillId="6" borderId="4" xfId="6" applyNumberFormat="1" applyFont="1" applyFill="1" applyBorder="1" applyAlignment="1">
      <alignment horizontal="right" vertical="center" indent="1"/>
    </xf>
    <xf numFmtId="164" fontId="3" fillId="2" borderId="1" xfId="3" applyNumberFormat="1" applyFont="1" applyFill="1" applyBorder="1" applyAlignment="1">
      <alignment horizontal="right" vertical="center" indent="1"/>
    </xf>
    <xf numFmtId="164" fontId="3" fillId="2" borderId="13" xfId="3" applyNumberFormat="1" applyFont="1" applyFill="1" applyBorder="1" applyAlignment="1">
      <alignment horizontal="right" vertical="center" indent="1"/>
    </xf>
    <xf numFmtId="164" fontId="3" fillId="4" borderId="0" xfId="3" applyNumberFormat="1" applyFont="1" applyFill="1"/>
    <xf numFmtId="0" fontId="3" fillId="2" borderId="12" xfId="9" applyFont="1" applyFill="1" applyBorder="1" applyAlignment="1">
      <alignment horizontal="left" vertical="center" indent="3"/>
    </xf>
    <xf numFmtId="0" fontId="3" fillId="4" borderId="8" xfId="3" applyFont="1" applyFill="1" applyBorder="1" applyAlignment="1">
      <alignment horizontal="left" vertical="center" indent="1"/>
    </xf>
    <xf numFmtId="164" fontId="3" fillId="2" borderId="8" xfId="3" applyNumberFormat="1" applyFont="1" applyFill="1" applyBorder="1" applyAlignment="1">
      <alignment horizontal="right" vertical="center" indent="1"/>
    </xf>
    <xf numFmtId="167" fontId="3" fillId="3" borderId="8" xfId="3" applyNumberFormat="1" applyFont="1" applyFill="1" applyBorder="1" applyAlignment="1">
      <alignment horizontal="right" vertical="center" indent="1"/>
    </xf>
    <xf numFmtId="164" fontId="3" fillId="2" borderId="19" xfId="3" applyNumberFormat="1" applyFont="1" applyFill="1" applyBorder="1" applyAlignment="1">
      <alignment horizontal="right" vertical="center" indent="1"/>
    </xf>
    <xf numFmtId="0" fontId="11" fillId="4" borderId="0" xfId="3" applyFont="1" applyFill="1"/>
    <xf numFmtId="0" fontId="3" fillId="4" borderId="0" xfId="3" applyFont="1" applyFill="1" applyAlignment="1">
      <alignment horizontal="left" indent="1"/>
    </xf>
    <xf numFmtId="167" fontId="3" fillId="4" borderId="0" xfId="3" applyNumberFormat="1" applyFont="1" applyFill="1" applyAlignment="1">
      <alignment horizontal="center" vertical="center"/>
    </xf>
    <xf numFmtId="164" fontId="3" fillId="4" borderId="0" xfId="3" applyNumberFormat="1" applyFont="1" applyFill="1" applyAlignment="1">
      <alignment horizontal="center" vertical="center"/>
    </xf>
    <xf numFmtId="166" fontId="12" fillId="6" borderId="4" xfId="6" applyNumberFormat="1" applyFont="1" applyFill="1" applyBorder="1" applyAlignment="1">
      <alignment horizontal="right" vertical="center" indent="1"/>
    </xf>
    <xf numFmtId="164" fontId="11" fillId="4" borderId="0" xfId="3" applyNumberFormat="1" applyFont="1" applyFill="1" applyAlignment="1">
      <alignment horizontal="center" vertical="center"/>
    </xf>
    <xf numFmtId="167" fontId="3" fillId="4" borderId="0" xfId="3" applyNumberFormat="1" applyFont="1" applyFill="1" applyAlignment="1">
      <alignment horizontal="right" vertical="center"/>
    </xf>
    <xf numFmtId="0" fontId="13" fillId="0" borderId="0" xfId="0" applyFont="1" applyAlignment="1">
      <alignment vertical="center"/>
    </xf>
    <xf numFmtId="0" fontId="14" fillId="2" borderId="0" xfId="0" applyFont="1" applyFill="1" applyAlignment="1">
      <alignment horizontal="left" vertical="center" wrapText="1"/>
    </xf>
    <xf numFmtId="0" fontId="3" fillId="3" borderId="13" xfId="3" applyFont="1" applyFill="1" applyBorder="1"/>
    <xf numFmtId="0" fontId="9" fillId="4" borderId="20" xfId="3" applyFont="1" applyFill="1" applyBorder="1" applyAlignment="1">
      <alignment vertical="center"/>
    </xf>
    <xf numFmtId="164" fontId="3" fillId="2" borderId="18" xfId="3" applyNumberFormat="1" applyFont="1" applyFill="1" applyBorder="1" applyAlignment="1">
      <alignment horizontal="right" vertical="center" indent="1"/>
    </xf>
    <xf numFmtId="167" fontId="3" fillId="2" borderId="21" xfId="3" applyNumberFormat="1" applyFont="1" applyFill="1" applyBorder="1" applyAlignment="1">
      <alignment horizontal="right" vertical="center" indent="1"/>
    </xf>
    <xf numFmtId="167" fontId="3" fillId="2" borderId="22" xfId="3" applyNumberFormat="1" applyFont="1" applyFill="1" applyBorder="1" applyAlignment="1">
      <alignment horizontal="right" vertical="center" indent="1"/>
    </xf>
    <xf numFmtId="164" fontId="3" fillId="3" borderId="22" xfId="3" applyNumberFormat="1" applyFont="1" applyFill="1" applyBorder="1" applyAlignment="1">
      <alignment horizontal="right" vertical="center" indent="1"/>
    </xf>
    <xf numFmtId="167" fontId="3" fillId="3" borderId="18" xfId="3" applyNumberFormat="1" applyFont="1" applyFill="1" applyBorder="1" applyAlignment="1">
      <alignment horizontal="right" vertical="center" indent="1"/>
    </xf>
    <xf numFmtId="167" fontId="3" fillId="3" borderId="22" xfId="3" applyNumberFormat="1" applyFont="1" applyFill="1" applyBorder="1" applyAlignment="1">
      <alignment horizontal="right" vertical="center" indent="1"/>
    </xf>
    <xf numFmtId="0" fontId="15" fillId="2" borderId="0" xfId="9" applyFont="1" applyFill="1" applyAlignment="1">
      <alignment horizontal="center" vertical="center"/>
    </xf>
    <xf numFmtId="0" fontId="15" fillId="2" borderId="0" xfId="9" applyFont="1" applyFill="1" applyAlignment="1">
      <alignment vertical="center"/>
    </xf>
    <xf numFmtId="0" fontId="15" fillId="2" borderId="0" xfId="9" applyFont="1" applyFill="1" applyAlignment="1">
      <alignment horizontal="left" vertical="center"/>
    </xf>
    <xf numFmtId="0" fontId="17" fillId="2" borderId="0" xfId="9" applyFont="1" applyFill="1" applyAlignment="1">
      <alignment horizontal="centerContinuous" vertical="center"/>
    </xf>
    <xf numFmtId="0" fontId="17" fillId="2" borderId="0" xfId="9" applyFont="1" applyFill="1" applyAlignment="1">
      <alignment vertical="center"/>
    </xf>
    <xf numFmtId="0" fontId="17" fillId="2" borderId="0" xfId="9" applyFont="1" applyFill="1" applyAlignment="1">
      <alignment horizontal="left" vertical="center"/>
    </xf>
    <xf numFmtId="0" fontId="17" fillId="2" borderId="0" xfId="9" applyFont="1" applyFill="1" applyAlignment="1">
      <alignment horizontal="center" vertical="center"/>
    </xf>
    <xf numFmtId="17" fontId="17" fillId="2" borderId="0" xfId="9" applyNumberFormat="1" applyFont="1" applyFill="1" applyAlignment="1">
      <alignment horizontal="center" vertical="center"/>
    </xf>
    <xf numFmtId="0" fontId="18" fillId="2" borderId="0" xfId="9" applyFont="1" applyFill="1" applyAlignment="1">
      <alignment vertical="center"/>
    </xf>
    <xf numFmtId="0" fontId="17" fillId="2" borderId="0" xfId="9" applyFont="1" applyFill="1" applyAlignment="1">
      <alignment horizontal="right" vertical="center"/>
    </xf>
    <xf numFmtId="0" fontId="19" fillId="2" borderId="0" xfId="9" applyFont="1" applyFill="1" applyAlignment="1">
      <alignment vertical="center"/>
    </xf>
    <xf numFmtId="0" fontId="17" fillId="2" borderId="0" xfId="0" applyFont="1" applyFill="1" applyAlignment="1">
      <alignment vertical="center"/>
    </xf>
    <xf numFmtId="0" fontId="17" fillId="0" borderId="0" xfId="0" applyFont="1"/>
    <xf numFmtId="0" fontId="17" fillId="0" borderId="0" xfId="0" applyFont="1" applyAlignment="1">
      <alignment vertical="center"/>
    </xf>
    <xf numFmtId="167" fontId="17" fillId="2" borderId="0" xfId="2" applyNumberFormat="1" applyFont="1" applyFill="1" applyBorder="1" applyAlignment="1">
      <alignment horizontal="right" vertical="center" wrapText="1"/>
    </xf>
    <xf numFmtId="9" fontId="20" fillId="2" borderId="0" xfId="2" applyFont="1" applyFill="1" applyAlignment="1">
      <alignment vertical="center"/>
    </xf>
    <xf numFmtId="9" fontId="20" fillId="2" borderId="0" xfId="2" applyFont="1" applyFill="1" applyBorder="1" applyAlignment="1">
      <alignment vertical="center"/>
    </xf>
    <xf numFmtId="0" fontId="17" fillId="2" borderId="0" xfId="9" applyFont="1" applyFill="1"/>
    <xf numFmtId="165" fontId="17" fillId="2" borderId="0" xfId="1" applyFont="1" applyFill="1" applyBorder="1" applyAlignment="1">
      <alignment horizontal="right" vertical="center" wrapText="1"/>
    </xf>
    <xf numFmtId="0" fontId="11" fillId="0" borderId="0" xfId="0" applyFont="1"/>
    <xf numFmtId="0" fontId="9" fillId="2" borderId="0" xfId="3" applyFont="1" applyFill="1"/>
    <xf numFmtId="0" fontId="9" fillId="2" borderId="0" xfId="3" applyFont="1" applyFill="1" applyAlignment="1">
      <alignment wrapText="1"/>
    </xf>
    <xf numFmtId="49" fontId="3" fillId="4" borderId="6" xfId="3" applyNumberFormat="1" applyFont="1" applyFill="1" applyBorder="1" applyAlignment="1">
      <alignment horizontal="left" indent="1"/>
    </xf>
    <xf numFmtId="167" fontId="3" fillId="2" borderId="23" xfId="3" applyNumberFormat="1" applyFont="1" applyFill="1" applyBorder="1" applyAlignment="1">
      <alignment horizontal="right" vertical="center" indent="1"/>
    </xf>
    <xf numFmtId="167" fontId="3" fillId="2" borderId="7" xfId="3" applyNumberFormat="1" applyFont="1" applyFill="1" applyBorder="1" applyAlignment="1">
      <alignment horizontal="right" vertical="center" indent="1"/>
    </xf>
    <xf numFmtId="167" fontId="3" fillId="3" borderId="1" xfId="3" applyNumberFormat="1" applyFont="1" applyFill="1" applyBorder="1" applyAlignment="1">
      <alignment horizontal="center" vertical="center"/>
    </xf>
    <xf numFmtId="164" fontId="3" fillId="3" borderId="7" xfId="3" applyNumberFormat="1" applyFont="1" applyFill="1" applyBorder="1" applyAlignment="1">
      <alignment horizontal="right" vertical="center" indent="1"/>
    </xf>
    <xf numFmtId="167" fontId="3" fillId="3" borderId="1" xfId="3" applyNumberFormat="1" applyFont="1" applyFill="1" applyBorder="1" applyAlignment="1">
      <alignment horizontal="right" vertical="center" indent="1"/>
    </xf>
    <xf numFmtId="167" fontId="3" fillId="3" borderId="7" xfId="3" applyNumberFormat="1" applyFont="1" applyFill="1" applyBorder="1" applyAlignment="1">
      <alignment horizontal="right" vertical="center" indent="1"/>
    </xf>
    <xf numFmtId="0" fontId="21" fillId="2" borderId="0" xfId="3" applyFont="1" applyFill="1" applyAlignment="1">
      <alignment wrapText="1"/>
    </xf>
    <xf numFmtId="49" fontId="3" fillId="4" borderId="9" xfId="3" applyNumberFormat="1" applyFont="1" applyFill="1" applyBorder="1" applyAlignment="1">
      <alignment horizontal="left" indent="3"/>
    </xf>
    <xf numFmtId="167" fontId="3" fillId="2" borderId="19" xfId="3" applyNumberFormat="1" applyFont="1" applyFill="1" applyBorder="1" applyAlignment="1">
      <alignment horizontal="right" vertical="center" indent="1"/>
    </xf>
    <xf numFmtId="167" fontId="3" fillId="2" borderId="11" xfId="3" applyNumberFormat="1" applyFont="1" applyFill="1" applyBorder="1" applyAlignment="1">
      <alignment horizontal="right" vertical="center" indent="1"/>
    </xf>
    <xf numFmtId="164" fontId="3" fillId="3" borderId="11" xfId="3" applyNumberFormat="1" applyFont="1" applyFill="1" applyBorder="1" applyAlignment="1">
      <alignment horizontal="right" vertical="center" indent="1"/>
    </xf>
    <xf numFmtId="167" fontId="3" fillId="3" borderId="11" xfId="3" applyNumberFormat="1" applyFont="1" applyFill="1" applyBorder="1" applyAlignment="1">
      <alignment horizontal="right" vertical="center" indent="1"/>
    </xf>
    <xf numFmtId="0" fontId="3" fillId="4" borderId="6" xfId="3" applyFont="1" applyFill="1" applyBorder="1" applyAlignment="1">
      <alignment horizontal="left" indent="1"/>
    </xf>
    <xf numFmtId="0" fontId="3" fillId="4" borderId="9" xfId="3" applyFont="1" applyFill="1" applyBorder="1" applyAlignment="1">
      <alignment horizontal="left" vertical="center" indent="1"/>
    </xf>
    <xf numFmtId="167" fontId="10" fillId="3" borderId="8" xfId="3" applyNumberFormat="1" applyFont="1" applyFill="1" applyBorder="1" applyAlignment="1">
      <alignment horizontal="center" vertical="center"/>
    </xf>
    <xf numFmtId="167" fontId="10" fillId="3" borderId="8" xfId="3" applyNumberFormat="1" applyFont="1" applyFill="1" applyBorder="1" applyAlignment="1">
      <alignment horizontal="right" vertical="center" indent="1"/>
    </xf>
    <xf numFmtId="0" fontId="9" fillId="4" borderId="1" xfId="3" applyFont="1" applyFill="1" applyBorder="1" applyAlignment="1">
      <alignment vertical="center"/>
    </xf>
    <xf numFmtId="164" fontId="9" fillId="2" borderId="1" xfId="3" applyNumberFormat="1" applyFont="1" applyFill="1" applyBorder="1" applyAlignment="1">
      <alignment horizontal="right" vertical="center" indent="1"/>
    </xf>
    <xf numFmtId="167" fontId="9" fillId="2" borderId="23" xfId="3" applyNumberFormat="1" applyFont="1" applyFill="1" applyBorder="1" applyAlignment="1">
      <alignment horizontal="right" vertical="center" indent="1"/>
    </xf>
    <xf numFmtId="167" fontId="9" fillId="2" borderId="7" xfId="3" applyNumberFormat="1" applyFont="1" applyFill="1" applyBorder="1" applyAlignment="1">
      <alignment horizontal="right" vertical="center" indent="1"/>
    </xf>
    <xf numFmtId="164" fontId="9" fillId="3" borderId="7" xfId="3" applyNumberFormat="1" applyFont="1" applyFill="1" applyBorder="1" applyAlignment="1">
      <alignment horizontal="right" vertical="center" indent="1"/>
    </xf>
    <xf numFmtId="167" fontId="9" fillId="3" borderId="1" xfId="3" applyNumberFormat="1" applyFont="1" applyFill="1" applyBorder="1" applyAlignment="1">
      <alignment horizontal="right" vertical="center" indent="1"/>
    </xf>
    <xf numFmtId="167" fontId="9" fillId="3" borderId="7" xfId="3" applyNumberFormat="1" applyFont="1" applyFill="1" applyBorder="1" applyAlignment="1">
      <alignment horizontal="right" vertical="center" indent="1"/>
    </xf>
    <xf numFmtId="0" fontId="3" fillId="2" borderId="0" xfId="3" applyFont="1" applyFill="1" applyAlignment="1">
      <alignment horizontal="left" vertical="center" indent="1"/>
    </xf>
    <xf numFmtId="164" fontId="3" fillId="2" borderId="0" xfId="3" applyNumberFormat="1" applyFont="1" applyFill="1" applyAlignment="1">
      <alignment horizontal="right" vertical="center" indent="1"/>
    </xf>
    <xf numFmtId="0" fontId="7" fillId="2" borderId="0" xfId="4" applyFont="1" applyFill="1" applyAlignment="1">
      <alignment horizontal="center" vertical="center" wrapText="1"/>
    </xf>
    <xf numFmtId="167" fontId="8" fillId="6" borderId="2" xfId="7" applyNumberFormat="1" applyFont="1" applyFill="1" applyBorder="1" applyAlignment="1">
      <alignment horizontal="center" vertical="center"/>
    </xf>
    <xf numFmtId="167" fontId="8" fillId="6" borderId="3" xfId="7" applyNumberFormat="1" applyFont="1" applyFill="1" applyBorder="1" applyAlignment="1">
      <alignment horizontal="center" vertical="center"/>
    </xf>
    <xf numFmtId="167" fontId="3" fillId="2" borderId="8" xfId="3" applyNumberFormat="1" applyFont="1" applyFill="1" applyBorder="1" applyAlignment="1">
      <alignment horizontal="right" vertical="center" indent="1"/>
    </xf>
    <xf numFmtId="167" fontId="8" fillId="6" borderId="4" xfId="7" applyNumberFormat="1" applyFont="1" applyFill="1" applyBorder="1" applyAlignment="1">
      <alignment horizontal="center" vertical="center"/>
    </xf>
    <xf numFmtId="167" fontId="3" fillId="3" borderId="19" xfId="3" applyNumberFormat="1" applyFont="1" applyFill="1" applyBorder="1" applyAlignment="1">
      <alignment horizontal="center" vertical="center"/>
    </xf>
    <xf numFmtId="167" fontId="3" fillId="2" borderId="5" xfId="3" applyNumberFormat="1" applyFont="1" applyFill="1" applyBorder="1" applyAlignment="1">
      <alignment horizontal="right" vertical="center" indent="1"/>
    </xf>
    <xf numFmtId="0" fontId="8" fillId="2" borderId="7" xfId="4" applyFont="1" applyFill="1" applyBorder="1" applyAlignment="1">
      <alignment horizontal="left" vertical="center"/>
    </xf>
    <xf numFmtId="168" fontId="8" fillId="2" borderId="7" xfId="6" applyNumberFormat="1" applyFont="1" applyFill="1" applyBorder="1" applyAlignment="1">
      <alignment horizontal="center" vertical="center"/>
    </xf>
    <xf numFmtId="167" fontId="8" fillId="2" borderId="7" xfId="7" applyNumberFormat="1" applyFont="1" applyFill="1" applyBorder="1" applyAlignment="1">
      <alignment horizontal="center" vertical="center"/>
    </xf>
    <xf numFmtId="0" fontId="22" fillId="6" borderId="0" xfId="0" applyFont="1" applyFill="1" applyAlignment="1">
      <alignment horizontal="left" vertical="center" indent="1"/>
    </xf>
    <xf numFmtId="0" fontId="24" fillId="6" borderId="0" xfId="10" applyFont="1" applyFill="1"/>
    <xf numFmtId="0" fontId="24" fillId="0" borderId="0" xfId="10" applyFont="1"/>
    <xf numFmtId="17" fontId="25" fillId="5" borderId="1" xfId="11" applyNumberFormat="1" applyFont="1" applyFill="1" applyBorder="1" applyAlignment="1">
      <alignment horizontal="center" vertical="center" wrapText="1"/>
    </xf>
    <xf numFmtId="0" fontId="26" fillId="6" borderId="2" xfId="12" applyFont="1" applyFill="1" applyBorder="1" applyAlignment="1">
      <alignment horizontal="left" vertical="center"/>
    </xf>
    <xf numFmtId="0" fontId="26" fillId="6" borderId="4" xfId="12" applyFont="1" applyFill="1" applyBorder="1" applyAlignment="1">
      <alignment horizontal="left" vertical="center"/>
    </xf>
    <xf numFmtId="167" fontId="26" fillId="6" borderId="10" xfId="13" applyNumberFormat="1" applyFont="1" applyFill="1" applyBorder="1" applyAlignment="1">
      <alignment horizontal="center" vertical="center"/>
    </xf>
    <xf numFmtId="0" fontId="27" fillId="2" borderId="12" xfId="12" applyFont="1" applyFill="1" applyBorder="1"/>
    <xf numFmtId="0" fontId="27" fillId="2" borderId="13" xfId="12" applyFont="1" applyFill="1" applyBorder="1"/>
    <xf numFmtId="167" fontId="28" fillId="2" borderId="5" xfId="13" applyNumberFormat="1" applyFont="1" applyFill="1" applyBorder="1" applyAlignment="1">
      <alignment horizontal="center" vertical="center"/>
    </xf>
    <xf numFmtId="0" fontId="29" fillId="0" borderId="12" xfId="11" applyFont="1" applyBorder="1"/>
    <xf numFmtId="0" fontId="29" fillId="0" borderId="13" xfId="11" applyFont="1" applyBorder="1"/>
    <xf numFmtId="167" fontId="29" fillId="0" borderId="5" xfId="13" applyNumberFormat="1" applyFont="1" applyFill="1" applyBorder="1" applyAlignment="1">
      <alignment horizontal="center" vertical="center"/>
    </xf>
    <xf numFmtId="0" fontId="24" fillId="0" borderId="12" xfId="11" applyFont="1" applyBorder="1"/>
    <xf numFmtId="0" fontId="24" fillId="0" borderId="13" xfId="11" applyFont="1" applyBorder="1"/>
    <xf numFmtId="167" fontId="29" fillId="0" borderId="24" xfId="13" applyNumberFormat="1" applyFont="1" applyFill="1" applyBorder="1" applyAlignment="1">
      <alignment horizontal="center" vertical="center"/>
    </xf>
    <xf numFmtId="0" fontId="27" fillId="0" borderId="25" xfId="12" applyFont="1" applyBorder="1"/>
    <xf numFmtId="0" fontId="27" fillId="0" borderId="26" xfId="12" applyFont="1" applyBorder="1"/>
    <xf numFmtId="167" fontId="28" fillId="0" borderId="5" xfId="13" applyNumberFormat="1" applyFont="1" applyFill="1" applyBorder="1" applyAlignment="1">
      <alignment horizontal="center" vertical="center"/>
    </xf>
    <xf numFmtId="0" fontId="24" fillId="0" borderId="9" xfId="11" applyFont="1" applyBorder="1"/>
    <xf numFmtId="0" fontId="24" fillId="0" borderId="19" xfId="11" applyFont="1" applyBorder="1"/>
    <xf numFmtId="167" fontId="29" fillId="0" borderId="8" xfId="13" applyNumberFormat="1" applyFont="1" applyFill="1" applyBorder="1" applyAlignment="1">
      <alignment horizontal="center" vertical="center"/>
    </xf>
    <xf numFmtId="0" fontId="24" fillId="0" borderId="0" xfId="11" applyFont="1"/>
    <xf numFmtId="167" fontId="29" fillId="0" borderId="0" xfId="13" applyNumberFormat="1" applyFont="1" applyFill="1" applyBorder="1" applyAlignment="1">
      <alignment horizontal="center" vertical="center"/>
    </xf>
    <xf numFmtId="164" fontId="24" fillId="0" borderId="0" xfId="10" applyNumberFormat="1" applyFont="1"/>
    <xf numFmtId="0" fontId="24" fillId="0" borderId="0" xfId="10" applyFont="1" applyAlignment="1">
      <alignment horizontal="right"/>
    </xf>
    <xf numFmtId="0" fontId="25" fillId="0" borderId="0" xfId="10" applyFont="1"/>
    <xf numFmtId="0" fontId="25" fillId="5" borderId="27" xfId="10" applyFont="1" applyFill="1" applyBorder="1" applyAlignment="1">
      <alignment horizontal="center" vertical="center"/>
    </xf>
    <xf numFmtId="0" fontId="25" fillId="5" borderId="28" xfId="10" applyFont="1" applyFill="1" applyBorder="1" applyAlignment="1">
      <alignment horizontal="center" vertical="center"/>
    </xf>
    <xf numFmtId="0" fontId="25" fillId="5" borderId="29" xfId="10" applyFont="1" applyFill="1" applyBorder="1" applyAlignment="1">
      <alignment horizontal="center" vertical="center"/>
    </xf>
    <xf numFmtId="3" fontId="24" fillId="0" borderId="0" xfId="10" applyNumberFormat="1" applyFont="1"/>
    <xf numFmtId="0" fontId="30" fillId="5" borderId="30" xfId="10" applyFont="1" applyFill="1" applyBorder="1" applyAlignment="1">
      <alignment horizontal="center" vertical="center"/>
    </xf>
    <xf numFmtId="0" fontId="24" fillId="2" borderId="31" xfId="10" applyFont="1" applyFill="1" applyBorder="1" applyAlignment="1">
      <alignment horizontal="center" vertical="center"/>
    </xf>
    <xf numFmtId="169" fontId="24" fillId="5" borderId="32" xfId="10" applyNumberFormat="1" applyFont="1" applyFill="1" applyBorder="1" applyAlignment="1">
      <alignment horizontal="center" vertical="center"/>
    </xf>
    <xf numFmtId="169" fontId="25" fillId="5" borderId="33" xfId="10" quotePrefix="1" applyNumberFormat="1" applyFont="1" applyFill="1" applyBorder="1" applyAlignment="1">
      <alignment horizontal="center" vertical="center"/>
    </xf>
    <xf numFmtId="169" fontId="30" fillId="5" borderId="34" xfId="10" applyNumberFormat="1" applyFont="1" applyFill="1" applyBorder="1" applyAlignment="1">
      <alignment horizontal="center"/>
    </xf>
    <xf numFmtId="170" fontId="24" fillId="0" borderId="11" xfId="10" applyNumberFormat="1" applyFont="1" applyBorder="1"/>
    <xf numFmtId="2" fontId="24" fillId="0" borderId="9" xfId="10" applyNumberFormat="1" applyFont="1" applyBorder="1"/>
    <xf numFmtId="2" fontId="24" fillId="0" borderId="35" xfId="10" applyNumberFormat="1" applyFont="1" applyBorder="1"/>
    <xf numFmtId="0" fontId="25" fillId="5" borderId="36" xfId="10" applyFont="1" applyFill="1" applyBorder="1" applyAlignment="1">
      <alignment horizontal="center"/>
    </xf>
    <xf numFmtId="0" fontId="25" fillId="5" borderId="37" xfId="10" applyFont="1" applyFill="1" applyBorder="1" applyAlignment="1">
      <alignment horizontal="center"/>
    </xf>
    <xf numFmtId="2" fontId="25" fillId="0" borderId="37" xfId="10" applyNumberFormat="1" applyFont="1" applyBorder="1"/>
    <xf numFmtId="2" fontId="25" fillId="0" borderId="30" xfId="10" applyNumberFormat="1" applyFont="1" applyBorder="1"/>
  </cellXfs>
  <cellStyles count="14">
    <cellStyle name="Milliers" xfId="1" builtinId="3"/>
    <cellStyle name="Milliers 3 19 2 2" xfId="6" xr:uid="{0FA04564-2072-4E7C-A49F-6DAFF581760E}"/>
    <cellStyle name="Normal" xfId="0" builtinId="0"/>
    <cellStyle name="Normal 11 19 3 2" xfId="5" xr:uid="{4B0FC0F5-A747-4324-8273-DA9BE0FEF6CC}"/>
    <cellStyle name="Normal 11 26 28 2" xfId="4" xr:uid="{30E5DE1E-78E2-408A-AF49-5E6F85019F89}"/>
    <cellStyle name="Normal 11 26 71" xfId="12" xr:uid="{3DD59ED0-CCE7-41A4-A65F-DF8FDE507F87}"/>
    <cellStyle name="Normal 11 94" xfId="11" xr:uid="{09B92A8E-5960-48FD-A43F-4379902D2F5B}"/>
    <cellStyle name="Normal 12 10 4" xfId="10" xr:uid="{A94A38CD-7735-4287-BBAD-9C9324D45EF0}"/>
    <cellStyle name="Normal 2" xfId="9" xr:uid="{BA51DAB9-4BDB-4EF2-8A09-F3948EA0F42B}"/>
    <cellStyle name="Normal 3" xfId="3" xr:uid="{1010C6E5-2CE3-45F2-B376-64342BE34BA7}"/>
    <cellStyle name="Pourcentage" xfId="2" builtinId="5"/>
    <cellStyle name="Pourcentage 2" xfId="13" xr:uid="{5E078001-9264-4A7E-ABA3-0FCD8274CADE}"/>
    <cellStyle name="Pourcentage 4 19 2 2 2" xfId="7" xr:uid="{C68781C7-751F-4D1D-9EF9-D5D7FC74E2EE}"/>
    <cellStyle name="Pourcentage 4 19 3 2" xfId="8" xr:uid="{F787CCA0-7963-4F5D-B5BA-4B50197EB5DD}"/>
  </cellStyles>
  <dxfs count="70">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59996337778862885"/>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96.22004580284144</c:v>
              </c:pt>
              <c:pt idx="1">
                <c:v>94.78728387780194</c:v>
              </c:pt>
              <c:pt idx="2">
                <c:v>93.214823050151679</c:v>
              </c:pt>
              <c:pt idx="3">
                <c:v>93.577959838124016</c:v>
              </c:pt>
              <c:pt idx="4">
                <c:v>93.831220848885337</c:v>
              </c:pt>
              <c:pt idx="5">
                <c:v>93.717703349391812</c:v>
              </c:pt>
              <c:pt idx="6">
                <c:v>93.761160351268714</c:v>
              </c:pt>
              <c:pt idx="7">
                <c:v>93.331915309666229</c:v>
              </c:pt>
              <c:pt idx="8">
                <c:v>94.056882122189563</c:v>
              </c:pt>
              <c:pt idx="9">
                <c:v>89.422468338545912</c:v>
              </c:pt>
              <c:pt idx="10">
                <c:v>74.398370386612015</c:v>
              </c:pt>
              <c:pt idx="11">
                <c:v>84.378363742670018</c:v>
              </c:pt>
              <c:pt idx="12">
                <c:v>91.996387852435134</c:v>
              </c:pt>
              <c:pt idx="13">
                <c:v>92.082455087268997</c:v>
              </c:pt>
              <c:pt idx="14">
                <c:v>93.699346530038028</c:v>
              </c:pt>
              <c:pt idx="15">
                <c:v>93.929104020150433</c:v>
              </c:pt>
              <c:pt idx="16">
                <c:v>94.346897655154763</c:v>
              </c:pt>
              <c:pt idx="17">
                <c:v>97.740799703150969</c:v>
              </c:pt>
              <c:pt idx="18">
                <c:v>95.186223589401649</c:v>
              </c:pt>
              <c:pt idx="19">
                <c:v>95.860287765699496</c:v>
              </c:pt>
              <c:pt idx="20">
                <c:v>96.154199433103088</c:v>
              </c:pt>
              <c:pt idx="21">
                <c:v>95.252671101950654</c:v>
              </c:pt>
              <c:pt idx="22">
                <c:v>97.232197815011546</c:v>
              </c:pt>
              <c:pt idx="23">
                <c:v>96.237060758437693</c:v>
              </c:pt>
              <c:pt idx="24">
                <c:v>94.427079686402038</c:v>
              </c:pt>
              <c:pt idx="25">
                <c:v>94.364408817517514</c:v>
              </c:pt>
              <c:pt idx="26">
                <c:v>93.994548213483014</c:v>
              </c:pt>
              <c:pt idx="27">
                <c:v>94.646110909832259</c:v>
              </c:pt>
              <c:pt idx="28">
                <c:v>94.776810478807505</c:v>
              </c:pt>
              <c:pt idx="29">
                <c:v>94.159304429245068</c:v>
              </c:pt>
              <c:pt idx="30">
                <c:v>94.553757880779486</c:v>
              </c:pt>
              <c:pt idx="31">
                <c:v>96.823789310483804</c:v>
              </c:pt>
              <c:pt idx="32">
                <c:v>95.971239053508299</c:v>
              </c:pt>
              <c:pt idx="33">
                <c:v>94.630314756287447</c:v>
              </c:pt>
              <c:pt idx="34">
                <c:v>94.10533796614807</c:v>
              </c:pt>
              <c:pt idx="35">
                <c:v>95.52143303048895</c:v>
              </c:pt>
              <c:pt idx="36">
                <c:v>94.437425582688533</c:v>
              </c:pt>
              <c:pt idx="37">
                <c:v>95.05688574831494</c:v>
              </c:pt>
              <c:pt idx="38">
                <c:v>95.105426180882588</c:v>
              </c:pt>
              <c:pt idx="39">
                <c:v>93.717523458825255</c:v>
              </c:pt>
              <c:pt idx="40">
                <c:v>94.250203639638514</c:v>
              </c:pt>
              <c:pt idx="41">
                <c:v>93.7650080615051</c:v>
              </c:pt>
              <c:pt idx="42">
                <c:v>94.06442113635201</c:v>
              </c:pt>
              <c:pt idx="43">
                <c:v>94.065800250350335</c:v>
              </c:pt>
              <c:pt idx="44">
                <c:v>93.260280608317089</c:v>
              </c:pt>
              <c:pt idx="45">
                <c:v>93.701240382741446</c:v>
              </c:pt>
              <c:pt idx="46">
                <c:v>93.157305144368905</c:v>
              </c:pt>
              <c:pt idx="47">
                <c:v>91.892622712951621</c:v>
              </c:pt>
              <c:pt idx="48">
                <c:v>95.622636642243748</c:v>
              </c:pt>
            </c:numLit>
          </c:val>
          <c:smooth val="0"/>
          <c:extLst>
            <c:ext xmlns:c16="http://schemas.microsoft.com/office/drawing/2014/chart" uri="{C3380CC4-5D6E-409C-BE32-E72D297353CC}">
              <c16:uniqueId val="{00000001-ACA3-4F2C-A0B7-B6D7944282A5}"/>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96.262189300120852</c:v>
              </c:pt>
              <c:pt idx="1">
                <c:v>94.487368221524989</c:v>
              </c:pt>
              <c:pt idx="2">
                <c:v>93.233562507789884</c:v>
              </c:pt>
              <c:pt idx="3">
                <c:v>93.730199204309557</c:v>
              </c:pt>
              <c:pt idx="4">
                <c:v>93.713980512077597</c:v>
              </c:pt>
              <c:pt idx="5">
                <c:v>93.480127617905026</c:v>
              </c:pt>
              <c:pt idx="6">
                <c:v>94.114381571004145</c:v>
              </c:pt>
              <c:pt idx="7">
                <c:v>93.612610161306364</c:v>
              </c:pt>
              <c:pt idx="8">
                <c:v>93.593189431936835</c:v>
              </c:pt>
              <c:pt idx="9">
                <c:v>89.589705859017783</c:v>
              </c:pt>
              <c:pt idx="10">
                <c:v>73.295262168010424</c:v>
              </c:pt>
              <c:pt idx="11">
                <c:v>83.447024221439975</c:v>
              </c:pt>
              <c:pt idx="12">
                <c:v>90.412175952231607</c:v>
              </c:pt>
              <c:pt idx="13">
                <c:v>90.812923656371495</c:v>
              </c:pt>
              <c:pt idx="14">
                <c:v>92.464265703769129</c:v>
              </c:pt>
              <c:pt idx="15">
                <c:v>92.416397520262635</c:v>
              </c:pt>
              <c:pt idx="16">
                <c:v>92.132004821801573</c:v>
              </c:pt>
              <c:pt idx="17">
                <c:v>94.338110272562261</c:v>
              </c:pt>
              <c:pt idx="18">
                <c:v>92.892848765653753</c:v>
              </c:pt>
              <c:pt idx="19">
                <c:v>92.945966197103274</c:v>
              </c:pt>
              <c:pt idx="20">
                <c:v>92.925738978798307</c:v>
              </c:pt>
              <c:pt idx="21">
                <c:v>91.861246624786745</c:v>
              </c:pt>
              <c:pt idx="22">
                <c:v>93.858909333625505</c:v>
              </c:pt>
              <c:pt idx="23">
                <c:v>93.871802797110206</c:v>
              </c:pt>
              <c:pt idx="24">
                <c:v>92.242433712722445</c:v>
              </c:pt>
              <c:pt idx="25">
                <c:v>92.386708683036957</c:v>
              </c:pt>
              <c:pt idx="26">
                <c:v>91.270339131995243</c:v>
              </c:pt>
              <c:pt idx="27">
                <c:v>92.384017549392141</c:v>
              </c:pt>
              <c:pt idx="28">
                <c:v>93.225899631046303</c:v>
              </c:pt>
              <c:pt idx="29">
                <c:v>92.433308949613547</c:v>
              </c:pt>
              <c:pt idx="30">
                <c:v>91.804333891198837</c:v>
              </c:pt>
              <c:pt idx="31">
                <c:v>91.435943761568808</c:v>
              </c:pt>
              <c:pt idx="32">
                <c:v>92.184676249968874</c:v>
              </c:pt>
              <c:pt idx="33">
                <c:v>92.222842039149995</c:v>
              </c:pt>
              <c:pt idx="34">
                <c:v>91.786310922225596</c:v>
              </c:pt>
              <c:pt idx="35">
                <c:v>94.04155543631137</c:v>
              </c:pt>
              <c:pt idx="36">
                <c:v>93.014802898346673</c:v>
              </c:pt>
              <c:pt idx="37">
                <c:v>93.413021637444714</c:v>
              </c:pt>
              <c:pt idx="38">
                <c:v>93.802193071208109</c:v>
              </c:pt>
              <c:pt idx="39">
                <c:v>92.993111049598227</c:v>
              </c:pt>
              <c:pt idx="40">
                <c:v>93.094040739309619</c:v>
              </c:pt>
              <c:pt idx="41">
                <c:v>93.045292467206679</c:v>
              </c:pt>
              <c:pt idx="42">
                <c:v>93.128470760369879</c:v>
              </c:pt>
              <c:pt idx="43">
                <c:v>93.609601404285385</c:v>
              </c:pt>
              <c:pt idx="44">
                <c:v>92.860009014783373</c:v>
              </c:pt>
              <c:pt idx="45">
                <c:v>93.424970217823372</c:v>
              </c:pt>
              <c:pt idx="46">
                <c:v>92.875556411853282</c:v>
              </c:pt>
              <c:pt idx="47">
                <c:v>91.910410842407074</c:v>
              </c:pt>
              <c:pt idx="48">
                <c:v>95.117289188190099</c:v>
              </c:pt>
            </c:numLit>
          </c:val>
          <c:smooth val="0"/>
          <c:extLst>
            <c:ext xmlns:c16="http://schemas.microsoft.com/office/drawing/2014/chart" uri="{C3380CC4-5D6E-409C-BE32-E72D297353CC}">
              <c16:uniqueId val="{00000002-ACA3-4F2C-A0B7-B6D7944282A5}"/>
            </c:ext>
          </c:extLst>
        </c:ser>
        <c:dLbls>
          <c:showLegendKey val="0"/>
          <c:showVal val="0"/>
          <c:showCatName val="0"/>
          <c:showSerName val="0"/>
          <c:showPercent val="0"/>
          <c:showBubbleSize val="0"/>
        </c:dLbls>
        <c:marker val="1"/>
        <c:smooth val="0"/>
        <c:axId val="479857256"/>
        <c:axId val="479857648"/>
      </c:lineChart>
      <c:dateAx>
        <c:axId val="4798572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7648"/>
        <c:crosses val="autoZero"/>
        <c:auto val="0"/>
        <c:lblOffset val="100"/>
        <c:baseTimeUnit val="months"/>
        <c:majorUnit val="6"/>
        <c:majorTimeUnit val="months"/>
        <c:minorUnit val="1"/>
        <c:minorTimeUnit val="months"/>
      </c:dateAx>
      <c:valAx>
        <c:axId val="479857648"/>
        <c:scaling>
          <c:orientation val="minMax"/>
          <c:max val="11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7256"/>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8.0283611111111111E-2"/>
          <c:y val="0.90686717808342632"/>
          <c:w val="0.78024277777777773"/>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96.435580400113068</c:v>
              </c:pt>
              <c:pt idx="1">
                <c:v>95.327251668428516</c:v>
              </c:pt>
              <c:pt idx="2">
                <c:v>91.893845736204611</c:v>
              </c:pt>
              <c:pt idx="3">
                <c:v>92.839358091629194</c:v>
              </c:pt>
              <c:pt idx="4">
                <c:v>93.119373124620324</c:v>
              </c:pt>
              <c:pt idx="5">
                <c:v>97.710747039420625</c:v>
              </c:pt>
              <c:pt idx="6">
                <c:v>94.630413709934771</c:v>
              </c:pt>
              <c:pt idx="7">
                <c:v>94.443006071419205</c:v>
              </c:pt>
              <c:pt idx="8">
                <c:v>96.269062463479628</c:v>
              </c:pt>
              <c:pt idx="9">
                <c:v>82.286503323235223</c:v>
              </c:pt>
              <c:pt idx="10">
                <c:v>61.262522088730101</c:v>
              </c:pt>
              <c:pt idx="11">
                <c:v>88.479697032496915</c:v>
              </c:pt>
              <c:pt idx="12">
                <c:v>107.88770371942422</c:v>
              </c:pt>
              <c:pt idx="13">
                <c:v>108.54805197649564</c:v>
              </c:pt>
              <c:pt idx="14">
                <c:v>116.50159433997797</c:v>
              </c:pt>
              <c:pt idx="15">
                <c:v>131.82568022666331</c:v>
              </c:pt>
              <c:pt idx="16">
                <c:v>148.84267594539716</c:v>
              </c:pt>
              <c:pt idx="17">
                <c:v>188.32135246750704</c:v>
              </c:pt>
              <c:pt idx="18">
                <c:v>157.94979189863921</c:v>
              </c:pt>
              <c:pt idx="19">
                <c:v>157.10265873827765</c:v>
              </c:pt>
              <c:pt idx="20">
                <c:v>157.21142279537204</c:v>
              </c:pt>
              <c:pt idx="21">
                <c:v>153.65899425123567</c:v>
              </c:pt>
              <c:pt idx="22">
                <c:v>158.1126672402645</c:v>
              </c:pt>
              <c:pt idx="23">
                <c:v>144.75291549364667</c:v>
              </c:pt>
              <c:pt idx="24">
                <c:v>129.79893007894376</c:v>
              </c:pt>
              <c:pt idx="25">
                <c:v>125.23098061794782</c:v>
              </c:pt>
              <c:pt idx="26">
                <c:v>139.75319198838568</c:v>
              </c:pt>
              <c:pt idx="27">
                <c:v>126.34277383539487</c:v>
              </c:pt>
              <c:pt idx="28">
                <c:v>119.91305760732183</c:v>
              </c:pt>
              <c:pt idx="29">
                <c:v>120.77673876689381</c:v>
              </c:pt>
              <c:pt idx="30">
                <c:v>136.09062853265556</c:v>
              </c:pt>
              <c:pt idx="31">
                <c:v>156.79284307869202</c:v>
              </c:pt>
              <c:pt idx="32">
                <c:v>143.65383542403637</c:v>
              </c:pt>
              <c:pt idx="33">
                <c:v>126.85956951159525</c:v>
              </c:pt>
              <c:pt idx="34">
                <c:v>125.79570405883342</c:v>
              </c:pt>
              <c:pt idx="35">
                <c:v>119.3864920155502</c:v>
              </c:pt>
              <c:pt idx="36">
                <c:v>113.37714047783842</c:v>
              </c:pt>
              <c:pt idx="37">
                <c:v>120.73733054891918</c:v>
              </c:pt>
              <c:pt idx="38">
                <c:v>111.52396761072971</c:v>
              </c:pt>
              <c:pt idx="39">
                <c:v>103.28250508038124</c:v>
              </c:pt>
              <c:pt idx="40">
                <c:v>106.37921735954048</c:v>
              </c:pt>
              <c:pt idx="41">
                <c:v>99.760512699076941</c:v>
              </c:pt>
              <c:pt idx="42">
                <c:v>100.5592153151005</c:v>
              </c:pt>
              <c:pt idx="43">
                <c:v>97.310916644857571</c:v>
              </c:pt>
              <c:pt idx="44">
                <c:v>92.55648698308562</c:v>
              </c:pt>
              <c:pt idx="45">
                <c:v>89.854582880322781</c:v>
              </c:pt>
              <c:pt idx="46">
                <c:v>86.110490571827341</c:v>
              </c:pt>
              <c:pt idx="47">
                <c:v>86.440325402214611</c:v>
              </c:pt>
              <c:pt idx="48">
                <c:v>90.838285053039726</c:v>
              </c:pt>
            </c:numLit>
          </c:val>
          <c:smooth val="0"/>
          <c:extLst>
            <c:ext xmlns:c16="http://schemas.microsoft.com/office/drawing/2014/chart" uri="{C3380CC4-5D6E-409C-BE32-E72D297353CC}">
              <c16:uniqueId val="{00000001-5661-43A1-B295-0A5C228480FB}"/>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94.960659375907852</c:v>
              </c:pt>
              <c:pt idx="1">
                <c:v>93.59030075977816</c:v>
              </c:pt>
              <c:pt idx="2">
                <c:v>93.068550526401665</c:v>
              </c:pt>
              <c:pt idx="3">
                <c:v>93.075757973909617</c:v>
              </c:pt>
              <c:pt idx="4">
                <c:v>92.732086171284195</c:v>
              </c:pt>
              <c:pt idx="5">
                <c:v>96.07211340652259</c:v>
              </c:pt>
              <c:pt idx="6">
                <c:v>95.076039882399769</c:v>
              </c:pt>
              <c:pt idx="7">
                <c:v>95.647298171663209</c:v>
              </c:pt>
              <c:pt idx="8">
                <c:v>93.864398594500784</c:v>
              </c:pt>
              <c:pt idx="9">
                <c:v>81.123465018044556</c:v>
              </c:pt>
              <c:pt idx="10">
                <c:v>60.354518155391588</c:v>
              </c:pt>
              <c:pt idx="11">
                <c:v>80.98782776123366</c:v>
              </c:pt>
              <c:pt idx="12">
                <c:v>95.761876626297379</c:v>
              </c:pt>
              <c:pt idx="13">
                <c:v>92.779364225897623</c:v>
              </c:pt>
              <c:pt idx="14">
                <c:v>90.557782891671835</c:v>
              </c:pt>
              <c:pt idx="15">
                <c:v>87.052349053325941</c:v>
              </c:pt>
              <c:pt idx="16">
                <c:v>90.318197427695495</c:v>
              </c:pt>
              <c:pt idx="17">
                <c:v>91.985758508352987</c:v>
              </c:pt>
              <c:pt idx="18">
                <c:v>93.030112113941783</c:v>
              </c:pt>
              <c:pt idx="19">
                <c:v>90.127750203828441</c:v>
              </c:pt>
              <c:pt idx="20">
                <c:v>90.898644772697168</c:v>
              </c:pt>
              <c:pt idx="21">
                <c:v>86.146642753331676</c:v>
              </c:pt>
              <c:pt idx="22">
                <c:v>87.894727149415814</c:v>
              </c:pt>
              <c:pt idx="23">
                <c:v>87.06131699951402</c:v>
              </c:pt>
              <c:pt idx="24">
                <c:v>86.313755295472177</c:v>
              </c:pt>
              <c:pt idx="25">
                <c:v>86.164970485529722</c:v>
              </c:pt>
              <c:pt idx="26">
                <c:v>85.848851091757354</c:v>
              </c:pt>
              <c:pt idx="27">
                <c:v>88.304916016352692</c:v>
              </c:pt>
              <c:pt idx="28">
                <c:v>92.35723946115823</c:v>
              </c:pt>
              <c:pt idx="29">
                <c:v>88.303637572844835</c:v>
              </c:pt>
              <c:pt idx="30">
                <c:v>84.143325756185789</c:v>
              </c:pt>
              <c:pt idx="31">
                <c:v>74.557259750078657</c:v>
              </c:pt>
              <c:pt idx="32">
                <c:v>81.813713219363464</c:v>
              </c:pt>
              <c:pt idx="33">
                <c:v>83.314461492145639</c:v>
              </c:pt>
              <c:pt idx="34">
                <c:v>82.014716181594267</c:v>
              </c:pt>
              <c:pt idx="35">
                <c:v>87.208300238234244</c:v>
              </c:pt>
              <c:pt idx="36">
                <c:v>85.676558732664233</c:v>
              </c:pt>
              <c:pt idx="37">
                <c:v>86.083906936475287</c:v>
              </c:pt>
              <c:pt idx="38">
                <c:v>90.285362937260274</c:v>
              </c:pt>
              <c:pt idx="39">
                <c:v>87.288496722805988</c:v>
              </c:pt>
              <c:pt idx="40">
                <c:v>86.128186555494352</c:v>
              </c:pt>
              <c:pt idx="41">
                <c:v>84.421184032960255</c:v>
              </c:pt>
              <c:pt idx="42">
                <c:v>86.017456066248826</c:v>
              </c:pt>
              <c:pt idx="43">
                <c:v>86.827312856559615</c:v>
              </c:pt>
              <c:pt idx="44">
                <c:v>85.418389808274767</c:v>
              </c:pt>
              <c:pt idx="45">
                <c:v>84.945485486137528</c:v>
              </c:pt>
              <c:pt idx="46">
                <c:v>84.121525153584926</c:v>
              </c:pt>
              <c:pt idx="47">
                <c:v>82.401813993394299</c:v>
              </c:pt>
              <c:pt idx="48">
                <c:v>87.1856807185343</c:v>
              </c:pt>
            </c:numLit>
          </c:val>
          <c:smooth val="0"/>
          <c:extLst>
            <c:ext xmlns:c16="http://schemas.microsoft.com/office/drawing/2014/chart" uri="{C3380CC4-5D6E-409C-BE32-E72D297353CC}">
              <c16:uniqueId val="{00000002-5661-43A1-B295-0A5C228480FB}"/>
            </c:ext>
          </c:extLst>
        </c:ser>
        <c:dLbls>
          <c:showLegendKey val="0"/>
          <c:showVal val="0"/>
          <c:showCatName val="0"/>
          <c:showSerName val="0"/>
          <c:showPercent val="0"/>
          <c:showBubbleSize val="0"/>
        </c:dLbls>
        <c:marker val="1"/>
        <c:smooth val="0"/>
        <c:axId val="479869800"/>
        <c:axId val="479867448"/>
      </c:lineChart>
      <c:dateAx>
        <c:axId val="4798698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7448"/>
        <c:crosses val="autoZero"/>
        <c:auto val="0"/>
        <c:lblOffset val="100"/>
        <c:baseTimeUnit val="months"/>
        <c:majorUnit val="6"/>
        <c:majorTimeUnit val="months"/>
        <c:minorUnit val="1"/>
        <c:minorTimeUnit val="months"/>
      </c:dateAx>
      <c:valAx>
        <c:axId val="479867448"/>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9800"/>
        <c:crossesAt val="41061"/>
        <c:crossBetween val="midCat"/>
        <c:majorUnit val="3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88.809535740638822</c:v>
              </c:pt>
              <c:pt idx="1">
                <c:v>88.926384916784556</c:v>
              </c:pt>
              <c:pt idx="2">
                <c:v>85.717694963838554</c:v>
              </c:pt>
              <c:pt idx="3">
                <c:v>84.68892515876621</c:v>
              </c:pt>
              <c:pt idx="4">
                <c:v>86.041287353472427</c:v>
              </c:pt>
              <c:pt idx="5">
                <c:v>90.167057596700332</c:v>
              </c:pt>
              <c:pt idx="6">
                <c:v>85.853006707046035</c:v>
              </c:pt>
              <c:pt idx="7">
                <c:v>86.015050772070239</c:v>
              </c:pt>
              <c:pt idx="8">
                <c:v>87.18201656438508</c:v>
              </c:pt>
              <c:pt idx="9">
                <c:v>74.710487523565348</c:v>
              </c:pt>
              <c:pt idx="10">
                <c:v>57.559088398013394</c:v>
              </c:pt>
              <c:pt idx="11">
                <c:v>82.729770169689061</c:v>
              </c:pt>
              <c:pt idx="12">
                <c:v>95.074531743557529</c:v>
              </c:pt>
              <c:pt idx="13">
                <c:v>94.083169265793458</c:v>
              </c:pt>
              <c:pt idx="14">
                <c:v>95.880960433986345</c:v>
              </c:pt>
              <c:pt idx="15">
                <c:v>102.4950942415563</c:v>
              </c:pt>
              <c:pt idx="16">
                <c:v>118.95287467038898</c:v>
              </c:pt>
              <c:pt idx="17">
                <c:v>150.89413178955692</c:v>
              </c:pt>
              <c:pt idx="18">
                <c:v>128.38078371443123</c:v>
              </c:pt>
              <c:pt idx="19">
                <c:v>128.12835896040002</c:v>
              </c:pt>
              <c:pt idx="20">
                <c:v>127.19603881345482</c:v>
              </c:pt>
              <c:pt idx="21">
                <c:v>119.55794270483248</c:v>
              </c:pt>
              <c:pt idx="22">
                <c:v>122.21801628731355</c:v>
              </c:pt>
              <c:pt idx="23">
                <c:v>110.33818476658975</c:v>
              </c:pt>
              <c:pt idx="24">
                <c:v>99.576895755451716</c:v>
              </c:pt>
              <c:pt idx="25">
                <c:v>100.03923281657983</c:v>
              </c:pt>
              <c:pt idx="26">
                <c:v>102.50359444043688</c:v>
              </c:pt>
              <c:pt idx="27">
                <c:v>99.980737463478434</c:v>
              </c:pt>
              <c:pt idx="28">
                <c:v>96.045517487552431</c:v>
              </c:pt>
              <c:pt idx="29">
                <c:v>98.492376782884548</c:v>
              </c:pt>
              <c:pt idx="30">
                <c:v>100.46057820983766</c:v>
              </c:pt>
              <c:pt idx="31">
                <c:v>113.57122649118121</c:v>
              </c:pt>
              <c:pt idx="32">
                <c:v>106.58867438388427</c:v>
              </c:pt>
              <c:pt idx="33">
                <c:v>98.289382305539874</c:v>
              </c:pt>
              <c:pt idx="34">
                <c:v>97.872102970769987</c:v>
              </c:pt>
              <c:pt idx="35">
                <c:v>96.041207360135132</c:v>
              </c:pt>
              <c:pt idx="36">
                <c:v>90.956407445139547</c:v>
              </c:pt>
              <c:pt idx="37">
                <c:v>95.949604478182366</c:v>
              </c:pt>
              <c:pt idx="38">
                <c:v>89.996880212811377</c:v>
              </c:pt>
              <c:pt idx="39">
                <c:v>84.980518665841259</c:v>
              </c:pt>
              <c:pt idx="40">
                <c:v>87.681506528217383</c:v>
              </c:pt>
              <c:pt idx="41">
                <c:v>82.081410084874179</c:v>
              </c:pt>
              <c:pt idx="42">
                <c:v>82.412654589664385</c:v>
              </c:pt>
              <c:pt idx="43">
                <c:v>79.23571512212682</c:v>
              </c:pt>
              <c:pt idx="44">
                <c:v>75.549902962517407</c:v>
              </c:pt>
              <c:pt idx="45">
                <c:v>74.288664617193206</c:v>
              </c:pt>
              <c:pt idx="46">
                <c:v>72.184608616013819</c:v>
              </c:pt>
              <c:pt idx="47">
                <c:v>71.145904531637044</c:v>
              </c:pt>
              <c:pt idx="48">
                <c:v>74.82467850165834</c:v>
              </c:pt>
            </c:numLit>
          </c:val>
          <c:smooth val="0"/>
          <c:extLst>
            <c:ext xmlns:c16="http://schemas.microsoft.com/office/drawing/2014/chart" uri="{C3380CC4-5D6E-409C-BE32-E72D297353CC}">
              <c16:uniqueId val="{00000001-FC0B-456A-8520-642D6353703F}"/>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88.094816366796096</c:v>
              </c:pt>
              <c:pt idx="1">
                <c:v>86.910560220430867</c:v>
              </c:pt>
              <c:pt idx="2">
                <c:v>86.179692673545517</c:v>
              </c:pt>
              <c:pt idx="3">
                <c:v>85.323821389962717</c:v>
              </c:pt>
              <c:pt idx="4">
                <c:v>84.805939870845705</c:v>
              </c:pt>
              <c:pt idx="5">
                <c:v>86.897047158177898</c:v>
              </c:pt>
              <c:pt idx="6">
                <c:v>86.008549288024128</c:v>
              </c:pt>
              <c:pt idx="7">
                <c:v>87.180811517440702</c:v>
              </c:pt>
              <c:pt idx="8">
                <c:v>84.841554377629151</c:v>
              </c:pt>
              <c:pt idx="9">
                <c:v>74.980365860147032</c:v>
              </c:pt>
              <c:pt idx="10">
                <c:v>57.353945958187815</c:v>
              </c:pt>
              <c:pt idx="11">
                <c:v>76.089994566778842</c:v>
              </c:pt>
              <c:pt idx="12">
                <c:v>86.730019378945897</c:v>
              </c:pt>
              <c:pt idx="13">
                <c:v>83.45989645965723</c:v>
              </c:pt>
              <c:pt idx="14">
                <c:v>82.02195618299281</c:v>
              </c:pt>
              <c:pt idx="15">
                <c:v>77.677448648106676</c:v>
              </c:pt>
              <c:pt idx="16">
                <c:v>80.959374368929744</c:v>
              </c:pt>
              <c:pt idx="17">
                <c:v>81.240644906316902</c:v>
              </c:pt>
              <c:pt idx="18">
                <c:v>82.047272670096547</c:v>
              </c:pt>
              <c:pt idx="19">
                <c:v>79.86937933599674</c:v>
              </c:pt>
              <c:pt idx="20">
                <c:v>79.986809099079466</c:v>
              </c:pt>
              <c:pt idx="21">
                <c:v>76.355501814996629</c:v>
              </c:pt>
              <c:pt idx="22">
                <c:v>76.580148126690389</c:v>
              </c:pt>
              <c:pt idx="23">
                <c:v>76.095380144610161</c:v>
              </c:pt>
              <c:pt idx="24">
                <c:v>74.536295858709906</c:v>
              </c:pt>
              <c:pt idx="25">
                <c:v>75.248374884741438</c:v>
              </c:pt>
              <c:pt idx="26">
                <c:v>74.458417034586873</c:v>
              </c:pt>
              <c:pt idx="27">
                <c:v>76.660557830013971</c:v>
              </c:pt>
              <c:pt idx="28">
                <c:v>79.038631088668993</c:v>
              </c:pt>
              <c:pt idx="29">
                <c:v>76.817695550706773</c:v>
              </c:pt>
              <c:pt idx="30">
                <c:v>72.166045078832624</c:v>
              </c:pt>
              <c:pt idx="31">
                <c:v>65.087963160331157</c:v>
              </c:pt>
              <c:pt idx="32">
                <c:v>69.902392433325971</c:v>
              </c:pt>
              <c:pt idx="33">
                <c:v>70.483605786950278</c:v>
              </c:pt>
              <c:pt idx="34">
                <c:v>70.512957088029395</c:v>
              </c:pt>
              <c:pt idx="35">
                <c:v>74.162545469821623</c:v>
              </c:pt>
              <c:pt idx="36">
                <c:v>72.739225149421031</c:v>
              </c:pt>
              <c:pt idx="37">
                <c:v>73.265868726170496</c:v>
              </c:pt>
              <c:pt idx="38">
                <c:v>76.465460881755547</c:v>
              </c:pt>
              <c:pt idx="39">
                <c:v>73.101685801371445</c:v>
              </c:pt>
              <c:pt idx="40">
                <c:v>72.968174082143278</c:v>
              </c:pt>
              <c:pt idx="41">
                <c:v>70.227910350422931</c:v>
              </c:pt>
              <c:pt idx="42">
                <c:v>72.425881586684156</c:v>
              </c:pt>
              <c:pt idx="43">
                <c:v>72.570512114894754</c:v>
              </c:pt>
              <c:pt idx="44">
                <c:v>70.616545331114523</c:v>
              </c:pt>
              <c:pt idx="45">
                <c:v>70.80018342128632</c:v>
              </c:pt>
              <c:pt idx="46">
                <c:v>70.65725684877448</c:v>
              </c:pt>
              <c:pt idx="47">
                <c:v>67.641481105955108</c:v>
              </c:pt>
              <c:pt idx="48">
                <c:v>71.476273953250086</c:v>
              </c:pt>
            </c:numLit>
          </c:val>
          <c:smooth val="0"/>
          <c:extLst>
            <c:ext xmlns:c16="http://schemas.microsoft.com/office/drawing/2014/chart" uri="{C3380CC4-5D6E-409C-BE32-E72D297353CC}">
              <c16:uniqueId val="{00000002-FC0B-456A-8520-642D6353703F}"/>
            </c:ext>
          </c:extLst>
        </c:ser>
        <c:dLbls>
          <c:showLegendKey val="0"/>
          <c:showVal val="0"/>
          <c:showCatName val="0"/>
          <c:showSerName val="0"/>
          <c:showPercent val="0"/>
          <c:showBubbleSize val="0"/>
        </c:dLbls>
        <c:marker val="1"/>
        <c:smooth val="0"/>
        <c:axId val="476255488"/>
        <c:axId val="476256664"/>
      </c:lineChart>
      <c:dateAx>
        <c:axId val="476255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6664"/>
        <c:crosses val="autoZero"/>
        <c:auto val="0"/>
        <c:lblOffset val="100"/>
        <c:baseTimeUnit val="months"/>
        <c:majorUnit val="6"/>
        <c:majorTimeUnit val="months"/>
        <c:minorUnit val="1"/>
        <c:minorTimeUnit val="months"/>
      </c:dateAx>
      <c:valAx>
        <c:axId val="476256664"/>
        <c:scaling>
          <c:orientation val="minMax"/>
          <c:max val="2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5488"/>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Laboratoires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106.74313252031948</c:v>
              </c:pt>
              <c:pt idx="1">
                <c:v>103.97882277811242</c:v>
              </c:pt>
              <c:pt idx="2">
                <c:v>100.24168512491407</c:v>
              </c:pt>
              <c:pt idx="3">
                <c:v>103.8556864779783</c:v>
              </c:pt>
              <c:pt idx="4">
                <c:v>102.68629034779175</c:v>
              </c:pt>
              <c:pt idx="5">
                <c:v>107.9069857951023</c:v>
              </c:pt>
              <c:pt idx="6">
                <c:v>106.49417588317884</c:v>
              </c:pt>
              <c:pt idx="7">
                <c:v>105.83444060844154</c:v>
              </c:pt>
              <c:pt idx="8">
                <c:v>108.55134028980471</c:v>
              </c:pt>
              <c:pt idx="9">
                <c:v>92.526435189040498</c:v>
              </c:pt>
              <c:pt idx="10">
                <c:v>66.268175411696944</c:v>
              </c:pt>
              <c:pt idx="11">
                <c:v>96.251441556984503</c:v>
              </c:pt>
              <c:pt idx="12">
                <c:v>125.20630646355231</c:v>
              </c:pt>
              <c:pt idx="13">
                <c:v>128.09914813589248</c:v>
              </c:pt>
              <c:pt idx="14">
                <c:v>144.37295731103589</c:v>
              </c:pt>
              <c:pt idx="15">
                <c:v>171.46963161397787</c:v>
              </c:pt>
              <c:pt idx="16">
                <c:v>189.24247666279808</c:v>
              </c:pt>
              <c:pt idx="17">
                <c:v>238.90891719847923</c:v>
              </c:pt>
              <c:pt idx="18">
                <c:v>197.91600067541108</c:v>
              </c:pt>
              <c:pt idx="19">
                <c:v>196.26504480376244</c:v>
              </c:pt>
              <c:pt idx="20">
                <c:v>197.78096423088601</c:v>
              </c:pt>
              <c:pt idx="21">
                <c:v>199.75082584465687</c:v>
              </c:pt>
              <c:pt idx="22">
                <c:v>206.62877251569131</c:v>
              </c:pt>
              <c:pt idx="23">
                <c:v>191.26872368935477</c:v>
              </c:pt>
              <c:pt idx="24">
                <c:v>170.64778526903882</c:v>
              </c:pt>
              <c:pt idx="25">
                <c:v>159.2807751125421</c:v>
              </c:pt>
              <c:pt idx="26">
                <c:v>190.1006768677446</c:v>
              </c:pt>
              <c:pt idx="27">
                <c:v>161.97435954355402</c:v>
              </c:pt>
              <c:pt idx="28">
                <c:v>152.17301997982148</c:v>
              </c:pt>
              <c:pt idx="29">
                <c:v>150.89683809392261</c:v>
              </c:pt>
              <c:pt idx="30">
                <c:v>184.24909299847246</c:v>
              </c:pt>
              <c:pt idx="31">
                <c:v>215.21225780659628</c:v>
              </c:pt>
              <c:pt idx="32">
                <c:v>193.75203132045954</c:v>
              </c:pt>
              <c:pt idx="33">
                <c:v>165.47574694829711</c:v>
              </c:pt>
              <c:pt idx="34">
                <c:v>163.537939575575</c:v>
              </c:pt>
              <c:pt idx="35">
                <c:v>150.94056087978049</c:v>
              </c:pt>
              <c:pt idx="36">
                <c:v>143.68156231474251</c:v>
              </c:pt>
              <c:pt idx="37">
                <c:v>154.2410391979495</c:v>
              </c:pt>
              <c:pt idx="38">
                <c:v>140.6205157242546</c:v>
              </c:pt>
              <c:pt idx="39">
                <c:v>128.01992628559435</c:v>
              </c:pt>
              <c:pt idx="40">
                <c:v>131.65150955402365</c:v>
              </c:pt>
              <c:pt idx="41">
                <c:v>123.65602862789862</c:v>
              </c:pt>
              <c:pt idx="42">
                <c:v>125.08655928331937</c:v>
              </c:pt>
              <c:pt idx="43">
                <c:v>121.74180973532972</c:v>
              </c:pt>
              <c:pt idx="44">
                <c:v>115.54301001123189</c:v>
              </c:pt>
              <c:pt idx="45">
                <c:v>110.89386614714047</c:v>
              </c:pt>
              <c:pt idx="46">
                <c:v>104.9330598707181</c:v>
              </c:pt>
              <c:pt idx="47">
                <c:v>107.11264602336341</c:v>
              </c:pt>
              <c:pt idx="48">
                <c:v>112.48267497354433</c:v>
              </c:pt>
            </c:numLit>
          </c:val>
          <c:smooth val="0"/>
          <c:extLst>
            <c:ext xmlns:c16="http://schemas.microsoft.com/office/drawing/2014/chart" uri="{C3380CC4-5D6E-409C-BE32-E72D297353CC}">
              <c16:uniqueId val="{00000001-8FD4-4922-8FD0-1A9DC43C2381}"/>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104.22116675941362</c:v>
              </c:pt>
              <c:pt idx="1">
                <c:v>102.59979697203296</c:v>
              </c:pt>
              <c:pt idx="2">
                <c:v>102.36009985627035</c:v>
              </c:pt>
              <c:pt idx="3">
                <c:v>103.53141008783635</c:v>
              </c:pt>
              <c:pt idx="4">
                <c:v>103.42270875623799</c:v>
              </c:pt>
              <c:pt idx="5">
                <c:v>108.44725344747476</c:v>
              </c:pt>
              <c:pt idx="6">
                <c:v>107.30608410095346</c:v>
              </c:pt>
              <c:pt idx="7">
                <c:v>107.06672067662429</c:v>
              </c:pt>
              <c:pt idx="8">
                <c:v>106.03422470029341</c:v>
              </c:pt>
              <c:pt idx="9">
                <c:v>89.409150407853332</c:v>
              </c:pt>
              <c:pt idx="10">
                <c:v>64.401628022318548</c:v>
              </c:pt>
              <c:pt idx="11">
                <c:v>87.593924113893493</c:v>
              </c:pt>
              <c:pt idx="12">
                <c:v>107.9438593216298</c:v>
              </c:pt>
              <c:pt idx="13">
                <c:v>105.34927005466173</c:v>
              </c:pt>
              <c:pt idx="14">
                <c:v>102.07072983134766</c:v>
              </c:pt>
              <c:pt idx="15">
                <c:v>99.697021281768826</c:v>
              </c:pt>
              <c:pt idx="16">
                <c:v>102.9411848629757</c:v>
              </c:pt>
              <c:pt idx="17">
                <c:v>106.47854602420625</c:v>
              </c:pt>
              <c:pt idx="18">
                <c:v>107.84353934008297</c:v>
              </c:pt>
              <c:pt idx="19">
                <c:v>103.96402916305065</c:v>
              </c:pt>
              <c:pt idx="20">
                <c:v>105.61630357862015</c:v>
              </c:pt>
              <c:pt idx="21">
                <c:v>99.352731624292844</c:v>
              </c:pt>
              <c:pt idx="22">
                <c:v>103.15559787456274</c:v>
              </c:pt>
              <c:pt idx="23">
                <c:v>101.85194636245262</c:v>
              </c:pt>
              <c:pt idx="24">
                <c:v>102.19894957217421</c:v>
              </c:pt>
              <c:pt idx="25">
                <c:v>100.8890493830059</c:v>
              </c:pt>
              <c:pt idx="26">
                <c:v>101.21203352219992</c:v>
              </c:pt>
              <c:pt idx="27">
                <c:v>104.01058607284384</c:v>
              </c:pt>
              <c:pt idx="28">
                <c:v>110.32110362288986</c:v>
              </c:pt>
              <c:pt idx="29">
                <c:v>103.7956391757608</c:v>
              </c:pt>
              <c:pt idx="30">
                <c:v>100.2980347991616</c:v>
              </c:pt>
              <c:pt idx="31">
                <c:v>87.329251604478358</c:v>
              </c:pt>
              <c:pt idx="32">
                <c:v>97.879456921923932</c:v>
              </c:pt>
              <c:pt idx="33">
                <c:v>100.62045492033367</c:v>
              </c:pt>
              <c:pt idx="34">
                <c:v>97.528051524087275</c:v>
              </c:pt>
              <c:pt idx="35">
                <c:v>104.80414508874443</c:v>
              </c:pt>
              <c:pt idx="36">
                <c:v>103.12616732573929</c:v>
              </c:pt>
              <c:pt idx="37">
                <c:v>103.37261239202621</c:v>
              </c:pt>
              <c:pt idx="38">
                <c:v>108.92536167514064</c:v>
              </c:pt>
              <c:pt idx="39">
                <c:v>106.42337456839502</c:v>
              </c:pt>
              <c:pt idx="40">
                <c:v>103.87813984087566</c:v>
              </c:pt>
              <c:pt idx="41">
                <c:v>103.56477871737457</c:v>
              </c:pt>
              <c:pt idx="42">
                <c:v>104.34949128092535</c:v>
              </c:pt>
              <c:pt idx="43">
                <c:v>106.05659152753206</c:v>
              </c:pt>
              <c:pt idx="44">
                <c:v>105.38281222345898</c:v>
              </c:pt>
              <c:pt idx="45">
                <c:v>104.02437704244487</c:v>
              </c:pt>
              <c:pt idx="46">
                <c:v>102.28185242653997</c:v>
              </c:pt>
              <c:pt idx="47">
                <c:v>102.31024643289707</c:v>
              </c:pt>
              <c:pt idx="48">
                <c:v>108.3742044216463</c:v>
              </c:pt>
            </c:numLit>
          </c:val>
          <c:smooth val="0"/>
          <c:extLst>
            <c:ext xmlns:c16="http://schemas.microsoft.com/office/drawing/2014/chart" uri="{C3380CC4-5D6E-409C-BE32-E72D297353CC}">
              <c16:uniqueId val="{00000002-8FD4-4922-8FD0-1A9DC43C2381}"/>
            </c:ext>
          </c:extLst>
        </c:ser>
        <c:dLbls>
          <c:showLegendKey val="0"/>
          <c:showVal val="0"/>
          <c:showCatName val="0"/>
          <c:showSerName val="0"/>
          <c:showPercent val="0"/>
          <c:showBubbleSize val="0"/>
        </c:dLbls>
        <c:marker val="1"/>
        <c:smooth val="0"/>
        <c:axId val="476258232"/>
        <c:axId val="476260584"/>
      </c:lineChart>
      <c:dateAx>
        <c:axId val="47625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60584"/>
        <c:crosses val="autoZero"/>
        <c:auto val="0"/>
        <c:lblOffset val="100"/>
        <c:baseTimeUnit val="months"/>
        <c:majorUnit val="6"/>
        <c:majorTimeUnit val="months"/>
        <c:minorUnit val="1"/>
        <c:minorTimeUnit val="months"/>
      </c:dateAx>
      <c:valAx>
        <c:axId val="476260584"/>
        <c:scaling>
          <c:orientation val="minMax"/>
          <c:min val="5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8232"/>
        <c:crosses val="autoZero"/>
        <c:crossBetween val="midCat"/>
        <c:majorUnit val="30"/>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108.52936738604457</c:v>
              </c:pt>
              <c:pt idx="1">
                <c:v>108.24013397258973</c:v>
              </c:pt>
              <c:pt idx="2">
                <c:v>106.70160107686203</c:v>
              </c:pt>
              <c:pt idx="3">
                <c:v>114.57881229966753</c:v>
              </c:pt>
              <c:pt idx="4">
                <c:v>107.26167216246343</c:v>
              </c:pt>
              <c:pt idx="5">
                <c:v>110.69658950637455</c:v>
              </c:pt>
              <c:pt idx="6">
                <c:v>117.86281211718364</c:v>
              </c:pt>
              <c:pt idx="7">
                <c:v>112.96440317356193</c:v>
              </c:pt>
              <c:pt idx="8">
                <c:v>113.04158780073597</c:v>
              </c:pt>
              <c:pt idx="9">
                <c:v>121.3491892797461</c:v>
              </c:pt>
              <c:pt idx="10">
                <c:v>204.78618456191802</c:v>
              </c:pt>
              <c:pt idx="11">
                <c:v>183.68475306189509</c:v>
              </c:pt>
              <c:pt idx="12">
                <c:v>150.92481000094492</c:v>
              </c:pt>
              <c:pt idx="13">
                <c:v>133.31813511287885</c:v>
              </c:pt>
              <c:pt idx="14">
                <c:v>126.38956356802468</c:v>
              </c:pt>
              <c:pt idx="15">
                <c:v>121.81225106980094</c:v>
              </c:pt>
              <c:pt idx="16">
                <c:v>124.00018157360793</c:v>
              </c:pt>
              <c:pt idx="17">
                <c:v>130.69058894250162</c:v>
              </c:pt>
              <c:pt idx="18">
                <c:v>122.19461019749971</c:v>
              </c:pt>
              <c:pt idx="19">
                <c:v>124.18699797091423</c:v>
              </c:pt>
              <c:pt idx="20">
                <c:v>124.4353111117167</c:v>
              </c:pt>
              <c:pt idx="21">
                <c:v>124.84578902747172</c:v>
              </c:pt>
              <c:pt idx="22">
                <c:v>126.7272140123652</c:v>
              </c:pt>
              <c:pt idx="23">
                <c:v>127.21738605327069</c:v>
              </c:pt>
              <c:pt idx="24">
                <c:v>125.19668962181612</c:v>
              </c:pt>
              <c:pt idx="25">
                <c:v>126.31237584925805</c:v>
              </c:pt>
              <c:pt idx="26">
                <c:v>121.63627708022405</c:v>
              </c:pt>
              <c:pt idx="27">
                <c:v>126.10635658314659</c:v>
              </c:pt>
              <c:pt idx="28">
                <c:v>128.81293566804089</c:v>
              </c:pt>
              <c:pt idx="29">
                <c:v>129.52514645199815</c:v>
              </c:pt>
              <c:pt idx="30">
                <c:v>128.97327964376072</c:v>
              </c:pt>
              <c:pt idx="31">
                <c:v>133.5281613093853</c:v>
              </c:pt>
              <c:pt idx="32">
                <c:v>152.65453127106889</c:v>
              </c:pt>
              <c:pt idx="33">
                <c:v>143.67747688095278</c:v>
              </c:pt>
              <c:pt idx="34">
                <c:v>143.81437557379851</c:v>
              </c:pt>
              <c:pt idx="35">
                <c:v>136.15931482699281</c:v>
              </c:pt>
              <c:pt idx="36">
                <c:v>139.88641637382884</c:v>
              </c:pt>
              <c:pt idx="37">
                <c:v>136.93612944068278</c:v>
              </c:pt>
              <c:pt idx="38">
                <c:v>139.64490259265253</c:v>
              </c:pt>
              <c:pt idx="39">
                <c:v>143.92801622273356</c:v>
              </c:pt>
              <c:pt idx="40">
                <c:v>141.482253517342</c:v>
              </c:pt>
              <c:pt idx="41">
                <c:v>137.72222677604071</c:v>
              </c:pt>
              <c:pt idx="42">
                <c:v>137.94787945124969</c:v>
              </c:pt>
              <c:pt idx="43">
                <c:v>133.97359772790526</c:v>
              </c:pt>
              <c:pt idx="44">
                <c:v>134.36623388568029</c:v>
              </c:pt>
              <c:pt idx="45">
                <c:v>134.73471144815568</c:v>
              </c:pt>
              <c:pt idx="46">
                <c:v>129.28148768308401</c:v>
              </c:pt>
              <c:pt idx="47">
                <c:v>137.16001300896775</c:v>
              </c:pt>
              <c:pt idx="48">
                <c:v>133.40698936775078</c:v>
              </c:pt>
            </c:numLit>
          </c:val>
          <c:smooth val="0"/>
          <c:extLst>
            <c:ext xmlns:c16="http://schemas.microsoft.com/office/drawing/2014/chart" uri="{C3380CC4-5D6E-409C-BE32-E72D297353CC}">
              <c16:uniqueId val="{00000001-1E08-423A-9716-C7C73A1DAAC3}"/>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108.37194772814792</c:v>
              </c:pt>
              <c:pt idx="1">
                <c:v>109.43491675108739</c:v>
              </c:pt>
              <c:pt idx="2">
                <c:v>106.55570559701806</c:v>
              </c:pt>
              <c:pt idx="3">
                <c:v>113.58292879618817</c:v>
              </c:pt>
              <c:pt idx="4">
                <c:v>106.82028469541042</c:v>
              </c:pt>
              <c:pt idx="5">
                <c:v>109.93913729260861</c:v>
              </c:pt>
              <c:pt idx="6">
                <c:v>117.37568862718308</c:v>
              </c:pt>
              <c:pt idx="7">
                <c:v>112.04382161998647</c:v>
              </c:pt>
              <c:pt idx="8">
                <c:v>113.30697172013295</c:v>
              </c:pt>
              <c:pt idx="9">
                <c:v>120.50014562028881</c:v>
              </c:pt>
              <c:pt idx="10">
                <c:v>134.57656482561623</c:v>
              </c:pt>
              <c:pt idx="11">
                <c:v>124.92220212900666</c:v>
              </c:pt>
              <c:pt idx="12">
                <c:v>127.15096924505423</c:v>
              </c:pt>
              <c:pt idx="13">
                <c:v>119.82124122342488</c:v>
              </c:pt>
              <c:pt idx="14">
                <c:v>116.60148448531338</c:v>
              </c:pt>
              <c:pt idx="15">
                <c:v>115.93061842431005</c:v>
              </c:pt>
              <c:pt idx="16">
                <c:v>118.89135624366887</c:v>
              </c:pt>
              <c:pt idx="17">
                <c:v>125.92442651131961</c:v>
              </c:pt>
              <c:pt idx="18">
                <c:v>118.07178964291145</c:v>
              </c:pt>
              <c:pt idx="19">
                <c:v>120.26157150210122</c:v>
              </c:pt>
              <c:pt idx="20">
                <c:v>118.90222505050616</c:v>
              </c:pt>
              <c:pt idx="21">
                <c:v>120.2082603613204</c:v>
              </c:pt>
              <c:pt idx="22">
                <c:v>119.23998459448623</c:v>
              </c:pt>
              <c:pt idx="23">
                <c:v>117.77241515403867</c:v>
              </c:pt>
              <c:pt idx="24">
                <c:v>118.03550560333935</c:v>
              </c:pt>
              <c:pt idx="25">
                <c:v>122.24493210079392</c:v>
              </c:pt>
              <c:pt idx="26">
                <c:v>116.57901811165247</c:v>
              </c:pt>
              <c:pt idx="27">
                <c:v>119.88982661768139</c:v>
              </c:pt>
              <c:pt idx="28">
                <c:v>125.44739101042208</c:v>
              </c:pt>
              <c:pt idx="29">
                <c:v>126.91588699482612</c:v>
              </c:pt>
              <c:pt idx="30">
                <c:v>123.75329685496916</c:v>
              </c:pt>
              <c:pt idx="31">
                <c:v>124.57582727832363</c:v>
              </c:pt>
              <c:pt idx="32">
                <c:v>120.31172737197797</c:v>
              </c:pt>
              <c:pt idx="33">
                <c:v>119.91660667255613</c:v>
              </c:pt>
              <c:pt idx="34">
                <c:v>125.44121230165675</c:v>
              </c:pt>
              <c:pt idx="35">
                <c:v>125.53575594643453</c:v>
              </c:pt>
              <c:pt idx="36">
                <c:v>127.34969131557084</c:v>
              </c:pt>
              <c:pt idx="37">
                <c:v>122.65051937870297</c:v>
              </c:pt>
              <c:pt idx="38">
                <c:v>126.02183130958436</c:v>
              </c:pt>
              <c:pt idx="39">
                <c:v>133.49659910683653</c:v>
              </c:pt>
              <c:pt idx="40">
                <c:v>131.66198029211108</c:v>
              </c:pt>
              <c:pt idx="41">
                <c:v>127.89648832285756</c:v>
              </c:pt>
              <c:pt idx="42">
                <c:v>127.7095149464179</c:v>
              </c:pt>
              <c:pt idx="43">
                <c:v>127.00045249096432</c:v>
              </c:pt>
              <c:pt idx="44">
                <c:v>129.76774878555105</c:v>
              </c:pt>
              <c:pt idx="45">
                <c:v>132.92560827509101</c:v>
              </c:pt>
              <c:pt idx="46">
                <c:v>129.71511673342994</c:v>
              </c:pt>
              <c:pt idx="47">
                <c:v>135.19711726427036</c:v>
              </c:pt>
              <c:pt idx="48">
                <c:v>132.47207847193786</c:v>
              </c:pt>
            </c:numLit>
          </c:val>
          <c:smooth val="0"/>
          <c:extLst>
            <c:ext xmlns:c16="http://schemas.microsoft.com/office/drawing/2014/chart" uri="{C3380CC4-5D6E-409C-BE32-E72D297353CC}">
              <c16:uniqueId val="{00000002-1E08-423A-9716-C7C73A1DAAC3}"/>
            </c:ext>
          </c:extLst>
        </c:ser>
        <c:dLbls>
          <c:showLegendKey val="0"/>
          <c:showVal val="0"/>
          <c:showCatName val="0"/>
          <c:showSerName val="0"/>
          <c:showPercent val="0"/>
          <c:showBubbleSize val="0"/>
        </c:dLbls>
        <c:marker val="1"/>
        <c:smooth val="0"/>
        <c:axId val="476253528"/>
        <c:axId val="476259016"/>
      </c:lineChart>
      <c:dateAx>
        <c:axId val="4762535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6259016"/>
        <c:crosses val="autoZero"/>
        <c:auto val="0"/>
        <c:lblOffset val="100"/>
        <c:baseTimeUnit val="months"/>
        <c:majorUnit val="6"/>
        <c:majorTimeUnit val="months"/>
        <c:minorUnit val="1"/>
        <c:minorTimeUnit val="months"/>
      </c:dateAx>
      <c:valAx>
        <c:axId val="476259016"/>
        <c:scaling>
          <c:orientation val="minMax"/>
          <c:max val="2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625352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97.440853650332073</c:v>
              </c:pt>
              <c:pt idx="1">
                <c:v>96.928133531373888</c:v>
              </c:pt>
              <c:pt idx="2">
                <c:v>94.706353759122877</c:v>
              </c:pt>
              <c:pt idx="3">
                <c:v>99.679672053995134</c:v>
              </c:pt>
              <c:pt idx="4">
                <c:v>96.519132831250246</c:v>
              </c:pt>
              <c:pt idx="5">
                <c:v>98.798319854286476</c:v>
              </c:pt>
              <c:pt idx="6">
                <c:v>103.36700775353749</c:v>
              </c:pt>
              <c:pt idx="7">
                <c:v>102.82049408936351</c:v>
              </c:pt>
              <c:pt idx="8">
                <c:v>101.07906097110573</c:v>
              </c:pt>
              <c:pt idx="9">
                <c:v>108.15481990021168</c:v>
              </c:pt>
              <c:pt idx="10">
                <c:v>141.12117173885744</c:v>
              </c:pt>
              <c:pt idx="11">
                <c:v>144.46474998232671</c:v>
              </c:pt>
              <c:pt idx="12">
                <c:v>137.93454209669417</c:v>
              </c:pt>
              <c:pt idx="13">
                <c:v>119.28987072952133</c:v>
              </c:pt>
              <c:pt idx="14">
                <c:v>111.92720730329448</c:v>
              </c:pt>
              <c:pt idx="15">
                <c:v>102.79424765435208</c:v>
              </c:pt>
              <c:pt idx="16">
                <c:v>102.43076711126299</c:v>
              </c:pt>
              <c:pt idx="17">
                <c:v>102.69676566860069</c:v>
              </c:pt>
              <c:pt idx="18">
                <c:v>101.77317884291739</c:v>
              </c:pt>
              <c:pt idx="19">
                <c:v>97.696251514640736</c:v>
              </c:pt>
              <c:pt idx="20">
                <c:v>101.52864895894682</c:v>
              </c:pt>
              <c:pt idx="21">
                <c:v>98.665711419541367</c:v>
              </c:pt>
              <c:pt idx="22">
                <c:v>105.62459337165913</c:v>
              </c:pt>
              <c:pt idx="23">
                <c:v>100.8017732288147</c:v>
              </c:pt>
              <c:pt idx="24">
                <c:v>99.352042984307687</c:v>
              </c:pt>
              <c:pt idx="25">
                <c:v>97.603380253729583</c:v>
              </c:pt>
              <c:pt idx="26">
                <c:v>92.335272737912945</c:v>
              </c:pt>
              <c:pt idx="27">
                <c:v>99.161377197397542</c:v>
              </c:pt>
              <c:pt idx="28">
                <c:v>98.369796208547271</c:v>
              </c:pt>
              <c:pt idx="29">
                <c:v>100.89083709656153</c:v>
              </c:pt>
              <c:pt idx="30">
                <c:v>98.251652437895856</c:v>
              </c:pt>
              <c:pt idx="31">
                <c:v>102.20694084460233</c:v>
              </c:pt>
              <c:pt idx="32">
                <c:v>106.60418758131087</c:v>
              </c:pt>
              <c:pt idx="33">
                <c:v>103.14475946654484</c:v>
              </c:pt>
              <c:pt idx="34">
                <c:v>102.67688197296489</c:v>
              </c:pt>
              <c:pt idx="35">
                <c:v>101.285331115194</c:v>
              </c:pt>
              <c:pt idx="36">
                <c:v>104.53547857682939</c:v>
              </c:pt>
              <c:pt idx="37">
                <c:v>99.855698603776048</c:v>
              </c:pt>
              <c:pt idx="38">
                <c:v>105.47077968126879</c:v>
              </c:pt>
              <c:pt idx="39">
                <c:v>106.85865370218008</c:v>
              </c:pt>
              <c:pt idx="40">
                <c:v>110.9613588481827</c:v>
              </c:pt>
              <c:pt idx="41">
                <c:v>104.9866278513903</c:v>
              </c:pt>
              <c:pt idx="42">
                <c:v>107.86145181008555</c:v>
              </c:pt>
              <c:pt idx="43">
                <c:v>106.09896800538003</c:v>
              </c:pt>
              <c:pt idx="44">
                <c:v>104.75870405258493</c:v>
              </c:pt>
              <c:pt idx="45">
                <c:v>103.33908995747996</c:v>
              </c:pt>
              <c:pt idx="46">
                <c:v>101.76202307573176</c:v>
              </c:pt>
              <c:pt idx="47">
                <c:v>109.89106695661575</c:v>
              </c:pt>
              <c:pt idx="48">
                <c:v>102.30543336838352</c:v>
              </c:pt>
            </c:numLit>
          </c:val>
          <c:smooth val="0"/>
          <c:extLst>
            <c:ext xmlns:c16="http://schemas.microsoft.com/office/drawing/2014/chart" uri="{C3380CC4-5D6E-409C-BE32-E72D297353CC}">
              <c16:uniqueId val="{00000001-4E98-4BD2-9737-208F6733EC5E}"/>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99.039845034434151</c:v>
              </c:pt>
              <c:pt idx="1">
                <c:v>99.78571866742773</c:v>
              </c:pt>
              <c:pt idx="2">
                <c:v>95.265856835260394</c:v>
              </c:pt>
              <c:pt idx="3">
                <c:v>96.513888176564407</c:v>
              </c:pt>
              <c:pt idx="4">
                <c:v>98.5721780454993</c:v>
              </c:pt>
              <c:pt idx="5">
                <c:v>96.189017373048671</c:v>
              </c:pt>
              <c:pt idx="6">
                <c:v>98.267819964767739</c:v>
              </c:pt>
              <c:pt idx="7">
                <c:v>101.25218512109086</c:v>
              </c:pt>
              <c:pt idx="8">
                <c:v>101.35305263981795</c:v>
              </c:pt>
              <c:pt idx="9">
                <c:v>103.32609229884824</c:v>
              </c:pt>
              <c:pt idx="10">
                <c:v>98.337223128158897</c:v>
              </c:pt>
              <c:pt idx="11">
                <c:v>99.455531554685493</c:v>
              </c:pt>
              <c:pt idx="12">
                <c:v>99.690286099278609</c:v>
              </c:pt>
              <c:pt idx="13">
                <c:v>97.542025726405612</c:v>
              </c:pt>
              <c:pt idx="14">
                <c:v>99.959792636400692</c:v>
              </c:pt>
              <c:pt idx="15">
                <c:v>96.791496413364527</c:v>
              </c:pt>
              <c:pt idx="16">
                <c:v>94.6618389989398</c:v>
              </c:pt>
              <c:pt idx="17">
                <c:v>95.939819781206197</c:v>
              </c:pt>
              <c:pt idx="18">
                <c:v>95.854114210844415</c:v>
              </c:pt>
              <c:pt idx="19">
                <c:v>93.115009476726968</c:v>
              </c:pt>
              <c:pt idx="20">
                <c:v>96.230100062870648</c:v>
              </c:pt>
              <c:pt idx="21">
                <c:v>90.910973626846186</c:v>
              </c:pt>
              <c:pt idx="22">
                <c:v>95.161678308912613</c:v>
              </c:pt>
              <c:pt idx="23">
                <c:v>94.522681310867014</c:v>
              </c:pt>
              <c:pt idx="24">
                <c:v>94.219696745477336</c:v>
              </c:pt>
              <c:pt idx="25">
                <c:v>94.599979271803818</c:v>
              </c:pt>
              <c:pt idx="26">
                <c:v>91.072436802821144</c:v>
              </c:pt>
              <c:pt idx="27">
                <c:v>94.853746586727027</c:v>
              </c:pt>
              <c:pt idx="28">
                <c:v>97.156949869839949</c:v>
              </c:pt>
              <c:pt idx="29">
                <c:v>95.02687702520565</c:v>
              </c:pt>
              <c:pt idx="30">
                <c:v>96.77387130386083</c:v>
              </c:pt>
              <c:pt idx="31">
                <c:v>97.034049273754491</c:v>
              </c:pt>
              <c:pt idx="32">
                <c:v>95.177361744905596</c:v>
              </c:pt>
              <c:pt idx="33">
                <c:v>98.735536264274032</c:v>
              </c:pt>
              <c:pt idx="34">
                <c:v>100.90244465882223</c:v>
              </c:pt>
              <c:pt idx="35">
                <c:v>101.51551236609284</c:v>
              </c:pt>
              <c:pt idx="36">
                <c:v>101.50338801145918</c:v>
              </c:pt>
              <c:pt idx="37">
                <c:v>101.33307049486686</c:v>
              </c:pt>
              <c:pt idx="38">
                <c:v>102.52805592084813</c:v>
              </c:pt>
              <c:pt idx="39">
                <c:v>103.95461694476829</c:v>
              </c:pt>
              <c:pt idx="40">
                <c:v>104.70469119750953</c:v>
              </c:pt>
              <c:pt idx="41">
                <c:v>104.06315660822487</c:v>
              </c:pt>
              <c:pt idx="42">
                <c:v>103.16167711299782</c:v>
              </c:pt>
              <c:pt idx="43">
                <c:v>103.69827107402952</c:v>
              </c:pt>
              <c:pt idx="44">
                <c:v>104.96566050331006</c:v>
              </c:pt>
              <c:pt idx="45">
                <c:v>103.67045550316864</c:v>
              </c:pt>
              <c:pt idx="46">
                <c:v>103.61083193042305</c:v>
              </c:pt>
              <c:pt idx="47">
                <c:v>105.83972242270809</c:v>
              </c:pt>
              <c:pt idx="48">
                <c:v>103.79774386781445</c:v>
              </c:pt>
            </c:numLit>
          </c:val>
          <c:smooth val="0"/>
          <c:extLst>
            <c:ext xmlns:c16="http://schemas.microsoft.com/office/drawing/2014/chart" uri="{C3380CC4-5D6E-409C-BE32-E72D297353CC}">
              <c16:uniqueId val="{00000002-4E98-4BD2-9737-208F6733EC5E}"/>
            </c:ext>
          </c:extLst>
        </c:ser>
        <c:dLbls>
          <c:showLegendKey val="0"/>
          <c:showVal val="0"/>
          <c:showCatName val="0"/>
          <c:showSerName val="0"/>
          <c:showPercent val="0"/>
          <c:showBubbleSize val="0"/>
        </c:dLbls>
        <c:marker val="1"/>
        <c:smooth val="0"/>
        <c:axId val="313424560"/>
        <c:axId val="313424952"/>
      </c:lineChart>
      <c:dateAx>
        <c:axId val="3134245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3424952"/>
        <c:crosses val="autoZero"/>
        <c:auto val="0"/>
        <c:lblOffset val="100"/>
        <c:baseTimeUnit val="months"/>
        <c:majorUnit val="6"/>
        <c:majorTimeUnit val="months"/>
        <c:minorUnit val="1"/>
        <c:minorTimeUnit val="months"/>
      </c:dateAx>
      <c:valAx>
        <c:axId val="313424952"/>
        <c:scaling>
          <c:orientation val="minMax"/>
          <c:max val="180"/>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456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ysClr val="window" lastClr="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maladie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111.28431259171518</c:v>
              </c:pt>
              <c:pt idx="1">
                <c:v>111.05060453021756</c:v>
              </c:pt>
              <c:pt idx="2">
                <c:v>109.68182456546248</c:v>
              </c:pt>
              <c:pt idx="3">
                <c:v>118.28050902537323</c:v>
              </c:pt>
              <c:pt idx="4">
                <c:v>109.93065990352902</c:v>
              </c:pt>
              <c:pt idx="5">
                <c:v>113.65271885924044</c:v>
              </c:pt>
              <c:pt idx="6">
                <c:v>121.46429989866587</c:v>
              </c:pt>
              <c:pt idx="7">
                <c:v>115.48466101553643</c:v>
              </c:pt>
              <c:pt idx="8">
                <c:v>116.0136818723567</c:v>
              </c:pt>
              <c:pt idx="9">
                <c:v>124.62733507370626</c:v>
              </c:pt>
              <c:pt idx="10">
                <c:v>220.60377978037948</c:v>
              </c:pt>
              <c:pt idx="11">
                <c:v>193.42897686192103</c:v>
              </c:pt>
              <c:pt idx="12">
                <c:v>154.152246710333</c:v>
              </c:pt>
              <c:pt idx="13">
                <c:v>136.80346241894884</c:v>
              </c:pt>
              <c:pt idx="14">
                <c:v>129.98274115736183</c:v>
              </c:pt>
              <c:pt idx="15">
                <c:v>126.53728082397583</c:v>
              </c:pt>
              <c:pt idx="16">
                <c:v>129.35911031540849</c:v>
              </c:pt>
              <c:pt idx="17">
                <c:v>137.64566435251277</c:v>
              </c:pt>
              <c:pt idx="18">
                <c:v>127.26832212537005</c:v>
              </c:pt>
              <c:pt idx="19">
                <c:v>130.76863340770865</c:v>
              </c:pt>
              <c:pt idx="20">
                <c:v>130.12647952073843</c:v>
              </c:pt>
              <c:pt idx="21">
                <c:v>131.35023867772219</c:v>
              </c:pt>
              <c:pt idx="22">
                <c:v>131.97016766213707</c:v>
              </c:pt>
              <c:pt idx="23">
                <c:v>133.7803545123534</c:v>
              </c:pt>
              <c:pt idx="24">
                <c:v>131.61780132743104</c:v>
              </c:pt>
              <c:pt idx="25">
                <c:v>133.44513607850243</c:v>
              </c:pt>
              <c:pt idx="26">
                <c:v>128.91612209445736</c:v>
              </c:pt>
              <c:pt idx="27">
                <c:v>132.80084635381678</c:v>
              </c:pt>
              <c:pt idx="28">
                <c:v>136.3765445608521</c:v>
              </c:pt>
              <c:pt idx="29">
                <c:v>136.63935085816519</c:v>
              </c:pt>
              <c:pt idx="30">
                <c:v>136.60607891681491</c:v>
              </c:pt>
              <c:pt idx="31">
                <c:v>141.30992974218256</c:v>
              </c:pt>
              <c:pt idx="32">
                <c:v>164.09575563993889</c:v>
              </c:pt>
              <c:pt idx="33">
                <c:v>153.7478450272254</c:v>
              </c:pt>
              <c:pt idx="34">
                <c:v>154.03500058000819</c:v>
              </c:pt>
              <c:pt idx="35">
                <c:v>144.82376855987013</c:v>
              </c:pt>
              <c:pt idx="36">
                <c:v>148.66936951985264</c:v>
              </c:pt>
              <c:pt idx="37">
                <c:v>146.14877575137191</c:v>
              </c:pt>
              <c:pt idx="38">
                <c:v>148.13547565922102</c:v>
              </c:pt>
              <c:pt idx="39">
                <c:v>153.13791260626394</c:v>
              </c:pt>
              <c:pt idx="40">
                <c:v>149.06518071981941</c:v>
              </c:pt>
              <c:pt idx="41">
                <c:v>145.85539804332845</c:v>
              </c:pt>
              <c:pt idx="42">
                <c:v>145.42286316514733</c:v>
              </c:pt>
              <c:pt idx="43">
                <c:v>140.8990594574235</c:v>
              </c:pt>
              <c:pt idx="44">
                <c:v>141.72223526778933</c:v>
              </c:pt>
              <c:pt idx="45">
                <c:v>142.53496484246045</c:v>
              </c:pt>
              <c:pt idx="46">
                <c:v>136.11870851264146</c:v>
              </c:pt>
              <c:pt idx="47">
                <c:v>143.93499241388716</c:v>
              </c:pt>
              <c:pt idx="48">
                <c:v>141.13418208550843</c:v>
              </c:pt>
            </c:numLit>
          </c:val>
          <c:smooth val="0"/>
          <c:extLst>
            <c:ext xmlns:c16="http://schemas.microsoft.com/office/drawing/2014/chart" uri="{C3380CC4-5D6E-409C-BE32-E72D297353CC}">
              <c16:uniqueId val="{00000001-5D3D-43FF-BC78-622519A907EA}"/>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110.68461676186003</c:v>
              </c:pt>
              <c:pt idx="1">
                <c:v>111.82616793430311</c:v>
              </c:pt>
              <c:pt idx="2">
                <c:v>109.35354060629177</c:v>
              </c:pt>
              <c:pt idx="3">
                <c:v>117.81295529415729</c:v>
              </c:pt>
              <c:pt idx="4">
                <c:v>108.86431929962174</c:v>
              </c:pt>
              <c:pt idx="5">
                <c:v>113.34667336368238</c:v>
              </c:pt>
              <c:pt idx="6">
                <c:v>122.11097472573549</c:v>
              </c:pt>
              <c:pt idx="7">
                <c:v>114.71819034193432</c:v>
              </c:pt>
              <c:pt idx="8">
                <c:v>116.26937573516454</c:v>
              </c:pt>
              <c:pt idx="9">
                <c:v>124.7561962236079</c:v>
              </c:pt>
              <c:pt idx="10">
                <c:v>143.55734933865821</c:v>
              </c:pt>
              <c:pt idx="11">
                <c:v>131.2333178938014</c:v>
              </c:pt>
              <c:pt idx="12">
                <c:v>133.95623850110246</c:v>
              </c:pt>
              <c:pt idx="13">
                <c:v>125.34244619366844</c:v>
              </c:pt>
              <c:pt idx="14">
                <c:v>120.7256059904791</c:v>
              </c:pt>
              <c:pt idx="15">
                <c:v>120.67364968531058</c:v>
              </c:pt>
              <c:pt idx="16">
                <c:v>124.89588234810454</c:v>
              </c:pt>
              <c:pt idx="17">
                <c:v>133.35517108718895</c:v>
              </c:pt>
              <c:pt idx="18">
                <c:v>123.57774383771685</c:v>
              </c:pt>
              <c:pt idx="19">
                <c:v>126.98899568809077</c:v>
              </c:pt>
              <c:pt idx="20">
                <c:v>124.52080031786525</c:v>
              </c:pt>
              <c:pt idx="21">
                <c:v>127.46867422798778</c:v>
              </c:pt>
              <c:pt idx="22">
                <c:v>125.20703780409055</c:v>
              </c:pt>
              <c:pt idx="23">
                <c:v>123.5341326646455</c:v>
              </c:pt>
              <c:pt idx="24">
                <c:v>123.93750705639728</c:v>
              </c:pt>
              <c:pt idx="25">
                <c:v>129.09586681983686</c:v>
              </c:pt>
              <c:pt idx="26">
                <c:v>122.90002450054807</c:v>
              </c:pt>
              <c:pt idx="27">
                <c:v>126.09423401796951</c:v>
              </c:pt>
              <c:pt idx="28">
                <c:v>132.45828976745696</c:v>
              </c:pt>
              <c:pt idx="29">
                <c:v>134.81857819883061</c:v>
              </c:pt>
              <c:pt idx="30">
                <c:v>130.4393015065703</c:v>
              </c:pt>
              <c:pt idx="31">
                <c:v>131.40119335230037</c:v>
              </c:pt>
              <c:pt idx="32">
                <c:v>126.54049177540485</c:v>
              </c:pt>
              <c:pt idx="33">
                <c:v>125.16567081617158</c:v>
              </c:pt>
              <c:pt idx="34">
                <c:v>131.52237642035723</c:v>
              </c:pt>
              <c:pt idx="35">
                <c:v>131.48842013517071</c:v>
              </c:pt>
              <c:pt idx="36">
                <c:v>133.75488714861871</c:v>
              </c:pt>
              <c:pt idx="37">
                <c:v>127.93338065117889</c:v>
              </c:pt>
              <c:pt idx="38">
                <c:v>131.84402686505308</c:v>
              </c:pt>
              <c:pt idx="39">
                <c:v>140.81765306252359</c:v>
              </c:pt>
              <c:pt idx="40">
                <c:v>138.34249911708133</c:v>
              </c:pt>
              <c:pt idx="41">
                <c:v>133.80283226651656</c:v>
              </c:pt>
              <c:pt idx="42">
                <c:v>133.79292682744861</c:v>
              </c:pt>
              <c:pt idx="43">
                <c:v>132.77516748817371</c:v>
              </c:pt>
              <c:pt idx="44">
                <c:v>135.91416866800375</c:v>
              </c:pt>
              <c:pt idx="45">
                <c:v>140.17558056029924</c:v>
              </c:pt>
              <c:pt idx="46">
                <c:v>136.18424519166931</c:v>
              </c:pt>
              <c:pt idx="47">
                <c:v>142.47242704051999</c:v>
              </c:pt>
              <c:pt idx="48">
                <c:v>139.57811318648578</c:v>
              </c:pt>
            </c:numLit>
          </c:val>
          <c:smooth val="0"/>
          <c:extLst>
            <c:ext xmlns:c16="http://schemas.microsoft.com/office/drawing/2014/chart" uri="{C3380CC4-5D6E-409C-BE32-E72D297353CC}">
              <c16:uniqueId val="{00000002-5D3D-43FF-BC78-622519A907EA}"/>
            </c:ext>
          </c:extLst>
        </c:ser>
        <c:dLbls>
          <c:showLegendKey val="0"/>
          <c:showVal val="0"/>
          <c:showCatName val="0"/>
          <c:showSerName val="0"/>
          <c:showPercent val="0"/>
          <c:showBubbleSize val="0"/>
        </c:dLbls>
        <c:marker val="1"/>
        <c:smooth val="0"/>
        <c:axId val="313425736"/>
        <c:axId val="313428088"/>
      </c:lineChart>
      <c:dateAx>
        <c:axId val="31342573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8088"/>
        <c:crosses val="autoZero"/>
        <c:auto val="0"/>
        <c:lblOffset val="100"/>
        <c:baseTimeUnit val="months"/>
        <c:majorUnit val="6"/>
        <c:majorTimeUnit val="months"/>
        <c:minorUnit val="1"/>
        <c:minorTimeUnit val="months"/>
      </c:dateAx>
      <c:valAx>
        <c:axId val="313428088"/>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342573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104.04852398516162</c:v>
              </c:pt>
              <c:pt idx="1">
                <c:v>102.48798543395969</c:v>
              </c:pt>
              <c:pt idx="2">
                <c:v>100.52421155411501</c:v>
              </c:pt>
              <c:pt idx="3">
                <c:v>102.06481911946656</c:v>
              </c:pt>
              <c:pt idx="4">
                <c:v>100.82227895146121</c:v>
              </c:pt>
              <c:pt idx="5">
                <c:v>102.14160312746436</c:v>
              </c:pt>
              <c:pt idx="6">
                <c:v>100.65047030880714</c:v>
              </c:pt>
              <c:pt idx="7">
                <c:v>102.18874482301889</c:v>
              </c:pt>
              <c:pt idx="8">
                <c:v>103.37782948412206</c:v>
              </c:pt>
              <c:pt idx="9">
                <c:v>107.8612194783628</c:v>
              </c:pt>
              <c:pt idx="10">
                <c:v>92.297816786768834</c:v>
              </c:pt>
              <c:pt idx="11">
                <c:v>98.471402058627817</c:v>
              </c:pt>
              <c:pt idx="12">
                <c:v>101.82697351452607</c:v>
              </c:pt>
              <c:pt idx="13">
                <c:v>101.53414823466802</c:v>
              </c:pt>
              <c:pt idx="14">
                <c:v>103.82474426832135</c:v>
              </c:pt>
              <c:pt idx="15">
                <c:v>104.04796186224839</c:v>
              </c:pt>
              <c:pt idx="16">
                <c:v>107.47159005519613</c:v>
              </c:pt>
              <c:pt idx="17">
                <c:v>106.50455261944687</c:v>
              </c:pt>
              <c:pt idx="18">
                <c:v>104.69838657584553</c:v>
              </c:pt>
              <c:pt idx="19">
                <c:v>105.38679651781788</c:v>
              </c:pt>
              <c:pt idx="20">
                <c:v>107.1719068316817</c:v>
              </c:pt>
              <c:pt idx="21">
                <c:v>109.1289318198852</c:v>
              </c:pt>
              <c:pt idx="22">
                <c:v>109.78022289070597</c:v>
              </c:pt>
              <c:pt idx="23">
                <c:v>109.36711147943544</c:v>
              </c:pt>
              <c:pt idx="24">
                <c:v>109.32462386605086</c:v>
              </c:pt>
              <c:pt idx="25">
                <c:v>112.57007086854335</c:v>
              </c:pt>
              <c:pt idx="26">
                <c:v>118.70094470086173</c:v>
              </c:pt>
              <c:pt idx="27">
                <c:v>117.48238946910112</c:v>
              </c:pt>
              <c:pt idx="28">
                <c:v>114.34779999644653</c:v>
              </c:pt>
              <c:pt idx="29">
                <c:v>115.840283426022</c:v>
              </c:pt>
              <c:pt idx="30">
                <c:v>117.76318947843301</c:v>
              </c:pt>
              <c:pt idx="31">
                <c:v>133.22905933199277</c:v>
              </c:pt>
              <c:pt idx="32">
                <c:v>126.2656437975957</c:v>
              </c:pt>
              <c:pt idx="33">
                <c:v>120.12769291327814</c:v>
              </c:pt>
              <c:pt idx="34">
                <c:v>120.55835946687014</c:v>
              </c:pt>
              <c:pt idx="35">
                <c:v>119.39929453248308</c:v>
              </c:pt>
              <c:pt idx="36">
                <c:v>117.59854223285937</c:v>
              </c:pt>
              <c:pt idx="37">
                <c:v>118.51391566885189</c:v>
              </c:pt>
              <c:pt idx="38">
                <c:v>119.56702300433793</c:v>
              </c:pt>
              <c:pt idx="39">
                <c:v>117.29878034465312</c:v>
              </c:pt>
              <c:pt idx="40">
                <c:v>119.2770577808089</c:v>
              </c:pt>
              <c:pt idx="41">
                <c:v>118.14870145699969</c:v>
              </c:pt>
              <c:pt idx="42">
                <c:v>119.66617559103776</c:v>
              </c:pt>
              <c:pt idx="43">
                <c:v>120.17205933139618</c:v>
              </c:pt>
              <c:pt idx="44">
                <c:v>120.64810820555228</c:v>
              </c:pt>
              <c:pt idx="45">
                <c:v>121.76895961931244</c:v>
              </c:pt>
              <c:pt idx="46">
                <c:v>121.36224354247452</c:v>
              </c:pt>
              <c:pt idx="47">
                <c:v>120.32992204380557</c:v>
              </c:pt>
              <c:pt idx="48">
                <c:v>127.30032706887249</c:v>
              </c:pt>
            </c:numLit>
          </c:val>
          <c:smooth val="0"/>
          <c:extLst>
            <c:ext xmlns:c16="http://schemas.microsoft.com/office/drawing/2014/chart" uri="{C3380CC4-5D6E-409C-BE32-E72D297353CC}">
              <c16:uniqueId val="{00000001-5557-48AE-9BF2-3AAA3A164748}"/>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104.28384339486034</c:v>
              </c:pt>
              <c:pt idx="1">
                <c:v>101.78534909562538</c:v>
              </c:pt>
              <c:pt idx="2">
                <c:v>100.41841766757193</c:v>
              </c:pt>
              <c:pt idx="3">
                <c:v>102.11386073167252</c:v>
              </c:pt>
              <c:pt idx="4">
                <c:v>101.39158876617623</c:v>
              </c:pt>
              <c:pt idx="5">
                <c:v>101.34165930885585</c:v>
              </c:pt>
              <c:pt idx="6">
                <c:v>101.84211895673228</c:v>
              </c:pt>
              <c:pt idx="7">
                <c:v>103.21381345469985</c:v>
              </c:pt>
              <c:pt idx="8">
                <c:v>103.23823299394638</c:v>
              </c:pt>
              <c:pt idx="9">
                <c:v>107.9637199885529</c:v>
              </c:pt>
              <c:pt idx="10">
                <c:v>92.614937397132962</c:v>
              </c:pt>
              <c:pt idx="11">
                <c:v>98.579675429828114</c:v>
              </c:pt>
              <c:pt idx="12">
                <c:v>101.10304869863138</c:v>
              </c:pt>
              <c:pt idx="13">
                <c:v>101.74190987276452</c:v>
              </c:pt>
              <c:pt idx="14">
                <c:v>104.0592407277708</c:v>
              </c:pt>
              <c:pt idx="15">
                <c:v>104.05003028828462</c:v>
              </c:pt>
              <c:pt idx="16">
                <c:v>105.9824765705328</c:v>
              </c:pt>
              <c:pt idx="17">
                <c:v>104.7754175063137</c:v>
              </c:pt>
              <c:pt idx="18">
                <c:v>103.34587014145424</c:v>
              </c:pt>
              <c:pt idx="19">
                <c:v>103.64681951940238</c:v>
              </c:pt>
              <c:pt idx="20">
                <c:v>104.32013564134182</c:v>
              </c:pt>
              <c:pt idx="21">
                <c:v>104.8197732407867</c:v>
              </c:pt>
              <c:pt idx="22">
                <c:v>105.88931196819642</c:v>
              </c:pt>
              <c:pt idx="23">
                <c:v>108.30302424845031</c:v>
              </c:pt>
              <c:pt idx="24">
                <c:v>107.39415891858872</c:v>
              </c:pt>
              <c:pt idx="25">
                <c:v>108.30858435287529</c:v>
              </c:pt>
              <c:pt idx="26">
                <c:v>109.16120908696816</c:v>
              </c:pt>
              <c:pt idx="27">
                <c:v>110.30031409778016</c:v>
              </c:pt>
              <c:pt idx="28">
                <c:v>111.13106318827168</c:v>
              </c:pt>
              <c:pt idx="29">
                <c:v>112.23700492100251</c:v>
              </c:pt>
              <c:pt idx="30">
                <c:v>111.71055367661542</c:v>
              </c:pt>
              <c:pt idx="31">
                <c:v>111.93841132256139</c:v>
              </c:pt>
              <c:pt idx="32">
                <c:v>114.22918148952657</c:v>
              </c:pt>
              <c:pt idx="33">
                <c:v>114.59281152068232</c:v>
              </c:pt>
              <c:pt idx="34">
                <c:v>115.54321571172031</c:v>
              </c:pt>
              <c:pt idx="35">
                <c:v>116.60059425716361</c:v>
              </c:pt>
              <c:pt idx="36">
                <c:v>115.56330409271702</c:v>
              </c:pt>
              <c:pt idx="37">
                <c:v>116.79277988552181</c:v>
              </c:pt>
              <c:pt idx="38">
                <c:v>117.40960508995775</c:v>
              </c:pt>
              <c:pt idx="39">
                <c:v>116.17639325551539</c:v>
              </c:pt>
              <c:pt idx="40">
                <c:v>117.1085832244416</c:v>
              </c:pt>
              <c:pt idx="41">
                <c:v>117.26107218806463</c:v>
              </c:pt>
              <c:pt idx="42">
                <c:v>117.74059224129248</c:v>
              </c:pt>
              <c:pt idx="43">
                <c:v>119.56568178218461</c:v>
              </c:pt>
              <c:pt idx="44">
                <c:v>119.45671320532567</c:v>
              </c:pt>
              <c:pt idx="45">
                <c:v>121.08836928253388</c:v>
              </c:pt>
              <c:pt idx="46">
                <c:v>120.79290388647263</c:v>
              </c:pt>
              <c:pt idx="47">
                <c:v>118.70779058197991</c:v>
              </c:pt>
              <c:pt idx="48">
                <c:v>126.31948450520724</c:v>
              </c:pt>
            </c:numLit>
          </c:val>
          <c:smooth val="0"/>
          <c:extLst>
            <c:ext xmlns:c16="http://schemas.microsoft.com/office/drawing/2014/chart" uri="{C3380CC4-5D6E-409C-BE32-E72D297353CC}">
              <c16:uniqueId val="{00000002-5557-48AE-9BF2-3AAA3A164748}"/>
            </c:ext>
          </c:extLst>
        </c:ser>
        <c:dLbls>
          <c:showLegendKey val="0"/>
          <c:showVal val="0"/>
          <c:showCatName val="0"/>
          <c:showSerName val="0"/>
          <c:showPercent val="0"/>
          <c:showBubbleSize val="0"/>
        </c:dLbls>
        <c:marker val="1"/>
        <c:smooth val="0"/>
        <c:axId val="473121584"/>
        <c:axId val="473122368"/>
      </c:lineChart>
      <c:dateAx>
        <c:axId val="4731215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2368"/>
        <c:crosses val="autoZero"/>
        <c:auto val="0"/>
        <c:lblOffset val="100"/>
        <c:baseTimeUnit val="months"/>
        <c:majorUnit val="6"/>
        <c:majorTimeUnit val="months"/>
        <c:minorUnit val="1"/>
        <c:minorTimeUnit val="months"/>
      </c:dateAx>
      <c:valAx>
        <c:axId val="473122368"/>
        <c:scaling>
          <c:orientation val="minMax"/>
          <c:max val="130"/>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158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393025"/>
          <c:y val="0.8970712909441233"/>
          <c:w val="0.70526323098501575"/>
          <c:h val="6.865163776493256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98.633230245187619</c:v>
              </c:pt>
              <c:pt idx="1">
                <c:v>96.704496929851871</c:v>
              </c:pt>
              <c:pt idx="2">
                <c:v>94.861600168248572</c:v>
              </c:pt>
              <c:pt idx="3">
                <c:v>95.672067232015863</c:v>
              </c:pt>
              <c:pt idx="4">
                <c:v>95.305009622359151</c:v>
              </c:pt>
              <c:pt idx="5">
                <c:v>96.101989041180545</c:v>
              </c:pt>
              <c:pt idx="6">
                <c:v>94.036326147198849</c:v>
              </c:pt>
              <c:pt idx="7">
                <c:v>95.503241236904898</c:v>
              </c:pt>
              <c:pt idx="8">
                <c:v>97.039892097350162</c:v>
              </c:pt>
              <c:pt idx="9">
                <c:v>100.3317515275558</c:v>
              </c:pt>
              <c:pt idx="10">
                <c:v>87.209018235192431</c:v>
              </c:pt>
              <c:pt idx="11">
                <c:v>92.553319304851783</c:v>
              </c:pt>
              <c:pt idx="12">
                <c:v>94.702408908928334</c:v>
              </c:pt>
              <c:pt idx="13">
                <c:v>94.310817988711392</c:v>
              </c:pt>
              <c:pt idx="14">
                <c:v>96.988718661674909</c:v>
              </c:pt>
              <c:pt idx="15">
                <c:v>96.36096146666145</c:v>
              </c:pt>
              <c:pt idx="16">
                <c:v>100.00672227682321</c:v>
              </c:pt>
              <c:pt idx="17">
                <c:v>97.650528184041903</c:v>
              </c:pt>
              <c:pt idx="18">
                <c:v>96.684934942947621</c:v>
              </c:pt>
              <c:pt idx="19">
                <c:v>97.235027657689599</c:v>
              </c:pt>
              <c:pt idx="20">
                <c:v>98.365863403972966</c:v>
              </c:pt>
              <c:pt idx="21">
                <c:v>98.953178550179715</c:v>
              </c:pt>
              <c:pt idx="22">
                <c:v>99.269771586709268</c:v>
              </c:pt>
              <c:pt idx="23">
                <c:v>100.29670749620453</c:v>
              </c:pt>
              <c:pt idx="24">
                <c:v>100.25489645827727</c:v>
              </c:pt>
              <c:pt idx="25">
                <c:v>101.42695149360463</c:v>
              </c:pt>
              <c:pt idx="26">
                <c:v>103.59909253530017</c:v>
              </c:pt>
              <c:pt idx="27">
                <c:v>104.10510614462238</c:v>
              </c:pt>
              <c:pt idx="28">
                <c:v>103.58925408059659</c:v>
              </c:pt>
              <c:pt idx="29">
                <c:v>104.2207819302299</c:v>
              </c:pt>
              <c:pt idx="30">
                <c:v>105.81973967966118</c:v>
              </c:pt>
              <c:pt idx="31">
                <c:v>112.36277548887151</c:v>
              </c:pt>
              <c:pt idx="32">
                <c:v>110.28763584172177</c:v>
              </c:pt>
              <c:pt idx="33">
                <c:v>107.74112338934414</c:v>
              </c:pt>
              <c:pt idx="34">
                <c:v>108.38126951469229</c:v>
              </c:pt>
              <c:pt idx="35">
                <c:v>107.68264272058774</c:v>
              </c:pt>
              <c:pt idx="36">
                <c:v>105.76434600732571</c:v>
              </c:pt>
              <c:pt idx="37">
                <c:v>106.38785509861009</c:v>
              </c:pt>
              <c:pt idx="38">
                <c:v>106.47202252048072</c:v>
              </c:pt>
              <c:pt idx="39">
                <c:v>104.67382529058906</c:v>
              </c:pt>
              <c:pt idx="40">
                <c:v>106.41124210998719</c:v>
              </c:pt>
              <c:pt idx="41">
                <c:v>105.88291036716943</c:v>
              </c:pt>
              <c:pt idx="42">
                <c:v>107.87738460507114</c:v>
              </c:pt>
              <c:pt idx="43">
                <c:v>107.92949900388101</c:v>
              </c:pt>
              <c:pt idx="44">
                <c:v>107.79108132891695</c:v>
              </c:pt>
              <c:pt idx="45">
                <c:v>108.66733918298878</c:v>
              </c:pt>
              <c:pt idx="46">
                <c:v>108.78943235333985</c:v>
              </c:pt>
              <c:pt idx="47">
                <c:v>104.53540571952968</c:v>
              </c:pt>
              <c:pt idx="48">
                <c:v>113.31003291892286</c:v>
              </c:pt>
            </c:numLit>
          </c:val>
          <c:smooth val="0"/>
          <c:extLst>
            <c:ext xmlns:c16="http://schemas.microsoft.com/office/drawing/2014/chart" uri="{C3380CC4-5D6E-409C-BE32-E72D297353CC}">
              <c16:uniqueId val="{00000001-CA8C-4775-AF53-EB3F9E932E9E}"/>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98.508115795319029</c:v>
              </c:pt>
              <c:pt idx="1">
                <c:v>95.929512126425408</c:v>
              </c:pt>
              <c:pt idx="2">
                <c:v>95.430494070842599</c:v>
              </c:pt>
              <c:pt idx="3">
                <c:v>96.297935505458938</c:v>
              </c:pt>
              <c:pt idx="4">
                <c:v>95.528901791584147</c:v>
              </c:pt>
              <c:pt idx="5">
                <c:v>95.351321162338081</c:v>
              </c:pt>
              <c:pt idx="6">
                <c:v>95.755519917637059</c:v>
              </c:pt>
              <c:pt idx="7">
                <c:v>96.842618682941705</c:v>
              </c:pt>
              <c:pt idx="8">
                <c:v>96.52068368370989</c:v>
              </c:pt>
              <c:pt idx="9">
                <c:v>100.55156598393238</c:v>
              </c:pt>
              <c:pt idx="10">
                <c:v>87.226839110146742</c:v>
              </c:pt>
              <c:pt idx="11">
                <c:v>93.781150532266494</c:v>
              </c:pt>
              <c:pt idx="12">
                <c:v>94.368120111668546</c:v>
              </c:pt>
              <c:pt idx="13">
                <c:v>94.529962441735222</c:v>
              </c:pt>
              <c:pt idx="14">
                <c:v>96.584217790611874</c:v>
              </c:pt>
              <c:pt idx="15">
                <c:v>96.395577510331648</c:v>
              </c:pt>
              <c:pt idx="16">
                <c:v>98.700254153675118</c:v>
              </c:pt>
              <c:pt idx="17">
                <c:v>96.735736172966568</c:v>
              </c:pt>
              <c:pt idx="18">
                <c:v>96.074736533723765</c:v>
              </c:pt>
              <c:pt idx="19">
                <c:v>96.290057547549509</c:v>
              </c:pt>
              <c:pt idx="20">
                <c:v>96.434726911621098</c:v>
              </c:pt>
              <c:pt idx="21">
                <c:v>96.700787374863978</c:v>
              </c:pt>
              <c:pt idx="22">
                <c:v>97.299050246598938</c:v>
              </c:pt>
              <c:pt idx="23">
                <c:v>99.823855146452914</c:v>
              </c:pt>
              <c:pt idx="24">
                <c:v>98.366927167638153</c:v>
              </c:pt>
              <c:pt idx="25">
                <c:v>99.658785256142252</c:v>
              </c:pt>
              <c:pt idx="26">
                <c:v>99.878512564617211</c:v>
              </c:pt>
              <c:pt idx="27">
                <c:v>101.33829254081219</c:v>
              </c:pt>
              <c:pt idx="28">
                <c:v>102.15186207242941</c:v>
              </c:pt>
              <c:pt idx="29">
                <c:v>103.08879278922647</c:v>
              </c:pt>
              <c:pt idx="30">
                <c:v>102.75454072809738</c:v>
              </c:pt>
              <c:pt idx="31">
                <c:v>102.58232827241238</c:v>
              </c:pt>
              <c:pt idx="32">
                <c:v>104.64697592167364</c:v>
              </c:pt>
              <c:pt idx="33">
                <c:v>104.4808544994424</c:v>
              </c:pt>
              <c:pt idx="34">
                <c:v>105.44831032591988</c:v>
              </c:pt>
              <c:pt idx="35">
                <c:v>106.38689066364225</c:v>
              </c:pt>
              <c:pt idx="36">
                <c:v>104.30919452865619</c:v>
              </c:pt>
              <c:pt idx="37">
                <c:v>105.94141272492583</c:v>
              </c:pt>
              <c:pt idx="38">
                <c:v>105.78001905074757</c:v>
              </c:pt>
              <c:pt idx="39">
                <c:v>104.64897205805937</c:v>
              </c:pt>
              <c:pt idx="40">
                <c:v>105.490043779269</c:v>
              </c:pt>
              <c:pt idx="41">
                <c:v>105.546937003</c:v>
              </c:pt>
              <c:pt idx="42">
                <c:v>106.32864228718668</c:v>
              </c:pt>
              <c:pt idx="43">
                <c:v>107.07089766836755</c:v>
              </c:pt>
              <c:pt idx="44">
                <c:v>106.69482510420822</c:v>
              </c:pt>
              <c:pt idx="45">
                <c:v>108.02648470161174</c:v>
              </c:pt>
              <c:pt idx="46">
                <c:v>108.01004384304542</c:v>
              </c:pt>
              <c:pt idx="47">
                <c:v>106.17013334886745</c:v>
              </c:pt>
              <c:pt idx="48">
                <c:v>111.46095407957893</c:v>
              </c:pt>
            </c:numLit>
          </c:val>
          <c:smooth val="0"/>
          <c:extLst>
            <c:ext xmlns:c16="http://schemas.microsoft.com/office/drawing/2014/chart" uri="{C3380CC4-5D6E-409C-BE32-E72D297353CC}">
              <c16:uniqueId val="{00000002-CA8C-4775-AF53-EB3F9E932E9E}"/>
            </c:ext>
          </c:extLst>
        </c:ser>
        <c:dLbls>
          <c:showLegendKey val="0"/>
          <c:showVal val="0"/>
          <c:showCatName val="0"/>
          <c:showSerName val="0"/>
          <c:showPercent val="0"/>
          <c:showBubbleSize val="0"/>
        </c:dLbls>
        <c:marker val="1"/>
        <c:smooth val="0"/>
        <c:axId val="473124328"/>
        <c:axId val="473124720"/>
      </c:lineChart>
      <c:dateAx>
        <c:axId val="47312432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3124720"/>
        <c:crosses val="autoZero"/>
        <c:auto val="0"/>
        <c:lblOffset val="100"/>
        <c:baseTimeUnit val="months"/>
        <c:majorUnit val="6"/>
        <c:majorTimeUnit val="months"/>
        <c:minorUnit val="1"/>
        <c:minorTimeUnit val="months"/>
      </c:dateAx>
      <c:valAx>
        <c:axId val="473124720"/>
        <c:scaling>
          <c:orientation val="minMax"/>
          <c:max val="135"/>
          <c:min val="6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312432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de ville</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111.54452972377955</c:v>
              </c:pt>
              <c:pt idx="1">
                <c:v>110.49365698156282</c:v>
              </c:pt>
              <c:pt idx="2">
                <c:v>108.36256150929616</c:v>
              </c:pt>
              <c:pt idx="3">
                <c:v>110.91385060969949</c:v>
              </c:pt>
              <c:pt idx="4">
                <c:v>108.45944224089862</c:v>
              </c:pt>
              <c:pt idx="5">
                <c:v>110.5018110910011</c:v>
              </c:pt>
              <c:pt idx="6">
                <c:v>109.80595936851974</c:v>
              </c:pt>
              <c:pt idx="7">
                <c:v>111.44301165569892</c:v>
              </c:pt>
              <c:pt idx="8">
                <c:v>112.15098516200253</c:v>
              </c:pt>
              <c:pt idx="9">
                <c:v>118.28372611938948</c:v>
              </c:pt>
              <c:pt idx="10">
                <c:v>99.341878471494795</c:v>
              </c:pt>
              <c:pt idx="11">
                <c:v>106.66338284749153</c:v>
              </c:pt>
              <c:pt idx="12">
                <c:v>111.68900127019334</c:v>
              </c:pt>
              <c:pt idx="13">
                <c:v>111.53289023751334</c:v>
              </c:pt>
              <c:pt idx="14">
                <c:v>113.28736802195118</c:v>
              </c:pt>
              <c:pt idx="15">
                <c:v>114.68852945560567</c:v>
              </c:pt>
              <c:pt idx="16">
                <c:v>117.80467527486813</c:v>
              </c:pt>
              <c:pt idx="17">
                <c:v>118.76054853851178</c:v>
              </c:pt>
              <c:pt idx="18">
                <c:v>115.79083738473339</c:v>
              </c:pt>
              <c:pt idx="19">
                <c:v>116.67071002085565</c:v>
              </c:pt>
              <c:pt idx="20">
                <c:v>119.3614860564165</c:v>
              </c:pt>
              <c:pt idx="21">
                <c:v>123.21450290191456</c:v>
              </c:pt>
              <c:pt idx="22">
                <c:v>124.32909264243285</c:v>
              </c:pt>
              <c:pt idx="23">
                <c:v>121.92262620765553</c:v>
              </c:pt>
              <c:pt idx="24">
                <c:v>121.87920205901467</c:v>
              </c:pt>
              <c:pt idx="25">
                <c:v>127.99469800632195</c:v>
              </c:pt>
              <c:pt idx="26">
                <c:v>139.6053639129122</c:v>
              </c:pt>
              <c:pt idx="27">
                <c:v>135.99961076537235</c:v>
              </c:pt>
              <c:pt idx="28">
                <c:v>129.24008946342255</c:v>
              </c:pt>
              <c:pt idx="29">
                <c:v>131.92433243141457</c:v>
              </c:pt>
              <c:pt idx="30">
                <c:v>134.29565706548559</c:v>
              </c:pt>
              <c:pt idx="31">
                <c:v>162.11277108285688</c:v>
              </c:pt>
              <c:pt idx="32">
                <c:v>148.3828631175378</c:v>
              </c:pt>
              <c:pt idx="33">
                <c:v>137.27353960074612</c:v>
              </c:pt>
              <c:pt idx="34">
                <c:v>137.41423849101159</c:v>
              </c:pt>
              <c:pt idx="35">
                <c:v>135.61782180664301</c:v>
              </c:pt>
              <c:pt idx="36">
                <c:v>133.97977787363493</c:v>
              </c:pt>
              <c:pt idx="37">
                <c:v>135.29915835114409</c:v>
              </c:pt>
              <c:pt idx="38">
                <c:v>137.69350025332082</c:v>
              </c:pt>
              <c:pt idx="39">
                <c:v>134.77460715649886</c:v>
              </c:pt>
              <c:pt idx="40">
                <c:v>137.08629080330854</c:v>
              </c:pt>
              <c:pt idx="41">
                <c:v>135.1273631534745</c:v>
              </c:pt>
              <c:pt idx="42">
                <c:v>135.98455998999697</c:v>
              </c:pt>
              <c:pt idx="43">
                <c:v>137.11856433684227</c:v>
              </c:pt>
              <c:pt idx="44">
                <c:v>138.4451755257243</c:v>
              </c:pt>
              <c:pt idx="45">
                <c:v>139.90460039737812</c:v>
              </c:pt>
              <c:pt idx="46">
                <c:v>138.76589131297678</c:v>
              </c:pt>
              <c:pt idx="47">
                <c:v>142.19314695652014</c:v>
              </c:pt>
              <c:pt idx="48">
                <c:v>146.66609562522029</c:v>
              </c:pt>
            </c:numLit>
          </c:val>
          <c:smooth val="0"/>
          <c:extLst>
            <c:ext xmlns:c16="http://schemas.microsoft.com/office/drawing/2014/chart" uri="{C3380CC4-5D6E-409C-BE32-E72D297353CC}">
              <c16:uniqueId val="{00000001-8F4E-4C6E-84EB-EF3D6147F093}"/>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112.28006302305889</c:v>
              </c:pt>
              <c:pt idx="1">
                <c:v>109.89247632862825</c:v>
              </c:pt>
              <c:pt idx="2">
                <c:v>107.3239601954587</c:v>
              </c:pt>
              <c:pt idx="3">
                <c:v>110.16573205844313</c:v>
              </c:pt>
              <c:pt idx="4">
                <c:v>109.50819950521802</c:v>
              </c:pt>
              <c:pt idx="5">
                <c:v>109.63499701240964</c:v>
              </c:pt>
              <c:pt idx="6">
                <c:v>110.2687252788955</c:v>
              </c:pt>
              <c:pt idx="7">
                <c:v>112.03442900676544</c:v>
              </c:pt>
              <c:pt idx="8">
                <c:v>112.53835989954536</c:v>
              </c:pt>
              <c:pt idx="9">
                <c:v>118.22549399321409</c:v>
              </c:pt>
              <c:pt idx="10">
                <c:v>100.07450271397438</c:v>
              </c:pt>
              <c:pt idx="11">
                <c:v>105.22300448421929</c:v>
              </c:pt>
              <c:pt idx="12">
                <c:v>110.42723638467544</c:v>
              </c:pt>
              <c:pt idx="13">
                <c:v>111.72650741682328</c:v>
              </c:pt>
              <c:pt idx="14">
                <c:v>114.40805377360968</c:v>
              </c:pt>
              <c:pt idx="15">
                <c:v>114.64725539825122</c:v>
              </c:pt>
              <c:pt idx="16">
                <c:v>116.06436648362516</c:v>
              </c:pt>
              <c:pt idx="17">
                <c:v>115.90597319375249</c:v>
              </c:pt>
              <c:pt idx="18">
                <c:v>113.41240812673013</c:v>
              </c:pt>
              <c:pt idx="19">
                <c:v>113.83190589431833</c:v>
              </c:pt>
              <c:pt idx="20">
                <c:v>115.23710826068216</c:v>
              </c:pt>
              <c:pt idx="21">
                <c:v>116.06012227444155</c:v>
              </c:pt>
              <c:pt idx="22">
                <c:v>117.78211996611093</c:v>
              </c:pt>
              <c:pt idx="23">
                <c:v>120.04202980847549</c:v>
              </c:pt>
              <c:pt idx="24">
                <c:v>119.8919310990116</c:v>
              </c:pt>
              <c:pt idx="25">
                <c:v>120.28381900950342</c:v>
              </c:pt>
              <c:pt idx="26">
                <c:v>122.01266006961625</c:v>
              </c:pt>
              <c:pt idx="27">
                <c:v>122.70780587212506</c:v>
              </c:pt>
              <c:pt idx="28">
                <c:v>123.56233924321278</c:v>
              </c:pt>
              <c:pt idx="29">
                <c:v>124.90226867354532</c:v>
              </c:pt>
              <c:pt idx="30">
                <c:v>124.10972681889237</c:v>
              </c:pt>
              <c:pt idx="31">
                <c:v>124.89146245582441</c:v>
              </c:pt>
              <c:pt idx="32">
                <c:v>127.49528847303182</c:v>
              </c:pt>
              <c:pt idx="33">
                <c:v>128.59233414691559</c:v>
              </c:pt>
              <c:pt idx="34">
                <c:v>129.51913116125692</c:v>
              </c:pt>
              <c:pt idx="35">
                <c:v>130.74098016414499</c:v>
              </c:pt>
              <c:pt idx="36">
                <c:v>131.14408248697282</c:v>
              </c:pt>
              <c:pt idx="37">
                <c:v>131.81598061424688</c:v>
              </c:pt>
              <c:pt idx="38">
                <c:v>133.51021277130707</c:v>
              </c:pt>
              <c:pt idx="39">
                <c:v>132.13555858196361</c:v>
              </c:pt>
              <c:pt idx="40">
                <c:v>133.19389742275425</c:v>
              </c:pt>
              <c:pt idx="41">
                <c:v>133.47873413279061</c:v>
              </c:pt>
              <c:pt idx="42">
                <c:v>133.53989313392586</c:v>
              </c:pt>
              <c:pt idx="43">
                <c:v>136.86411496815097</c:v>
              </c:pt>
              <c:pt idx="44">
                <c:v>137.12493913328194</c:v>
              </c:pt>
              <c:pt idx="45">
                <c:v>139.17192604091147</c:v>
              </c:pt>
              <c:pt idx="46">
                <c:v>138.49016446917133</c:v>
              </c:pt>
              <c:pt idx="47">
                <c:v>136.06557955855854</c:v>
              </c:pt>
              <c:pt idx="48">
                <c:v>146.8904118192014</c:v>
              </c:pt>
            </c:numLit>
          </c:val>
          <c:smooth val="0"/>
          <c:extLst>
            <c:ext xmlns:c16="http://schemas.microsoft.com/office/drawing/2014/chart" uri="{C3380CC4-5D6E-409C-BE32-E72D297353CC}">
              <c16:uniqueId val="{00000002-8F4E-4C6E-84EB-EF3D6147F093}"/>
            </c:ext>
          </c:extLst>
        </c:ser>
        <c:dLbls>
          <c:showLegendKey val="0"/>
          <c:showVal val="0"/>
          <c:showCatName val="0"/>
          <c:showSerName val="0"/>
          <c:showPercent val="0"/>
          <c:showBubbleSize val="0"/>
        </c:dLbls>
        <c:marker val="1"/>
        <c:smooth val="0"/>
        <c:axId val="117308040"/>
        <c:axId val="117306864"/>
      </c:lineChart>
      <c:dateAx>
        <c:axId val="1173080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6864"/>
        <c:crosses val="autoZero"/>
        <c:auto val="0"/>
        <c:lblOffset val="100"/>
        <c:baseTimeUnit val="months"/>
        <c:majorUnit val="6"/>
        <c:majorTimeUnit val="months"/>
        <c:minorUnit val="1"/>
        <c:minorTimeUnit val="months"/>
      </c:dateAx>
      <c:valAx>
        <c:axId val="117306864"/>
        <c:scaling>
          <c:orientation val="minMax"/>
          <c:max val="16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1173080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102.37386515488576</c:v>
              </c:pt>
              <c:pt idx="1">
                <c:v>102.0023061954552</c:v>
              </c:pt>
              <c:pt idx="2">
                <c:v>100.00773478454663</c:v>
              </c:pt>
              <c:pt idx="3">
                <c:v>100.97863191575046</c:v>
              </c:pt>
              <c:pt idx="4">
                <c:v>99.90952835883401</c:v>
              </c:pt>
              <c:pt idx="5">
                <c:v>101.90514574681792</c:v>
              </c:pt>
              <c:pt idx="6">
                <c:v>99.716498781997615</c:v>
              </c:pt>
              <c:pt idx="7">
                <c:v>101.12799757132854</c:v>
              </c:pt>
              <c:pt idx="8">
                <c:v>102.0574236995223</c:v>
              </c:pt>
              <c:pt idx="9">
                <c:v>105.39682915615901</c:v>
              </c:pt>
              <c:pt idx="10">
                <c:v>93.577159977180898</c:v>
              </c:pt>
              <c:pt idx="11">
                <c:v>97.909865265929312</c:v>
              </c:pt>
              <c:pt idx="12">
                <c:v>100.7190598415846</c:v>
              </c:pt>
              <c:pt idx="13">
                <c:v>100.79749975617189</c:v>
              </c:pt>
              <c:pt idx="14">
                <c:v>103.55205768467728</c:v>
              </c:pt>
              <c:pt idx="15">
                <c:v>103.37739885918155</c:v>
              </c:pt>
              <c:pt idx="16">
                <c:v>106.29568004900702</c:v>
              </c:pt>
              <c:pt idx="17">
                <c:v>106.07699544098821</c:v>
              </c:pt>
              <c:pt idx="18">
                <c:v>104.05490463358191</c:v>
              </c:pt>
              <c:pt idx="19">
                <c:v>105.07642730381748</c:v>
              </c:pt>
              <c:pt idx="20">
                <c:v>106.62111828516545</c:v>
              </c:pt>
              <c:pt idx="21">
                <c:v>108.29343901582691</c:v>
              </c:pt>
              <c:pt idx="22">
                <c:v>109.14419357513145</c:v>
              </c:pt>
              <c:pt idx="23">
                <c:v>109.57604469339188</c:v>
              </c:pt>
              <c:pt idx="24">
                <c:v>108.87560258556219</c:v>
              </c:pt>
              <c:pt idx="25">
                <c:v>111.86825943306494</c:v>
              </c:pt>
              <c:pt idx="26">
                <c:v>116.91171443223196</c:v>
              </c:pt>
              <c:pt idx="27">
                <c:v>115.25260357827996</c:v>
              </c:pt>
              <c:pt idx="28">
                <c:v>112.92383828689987</c:v>
              </c:pt>
              <c:pt idx="29">
                <c:v>113.35605193079716</c:v>
              </c:pt>
              <c:pt idx="30">
                <c:v>116.12724471957658</c:v>
              </c:pt>
              <c:pt idx="31">
                <c:v>129.09176281890353</c:v>
              </c:pt>
              <c:pt idx="32">
                <c:v>121.68467771437577</c:v>
              </c:pt>
              <c:pt idx="33">
                <c:v>117.67214148443392</c:v>
              </c:pt>
              <c:pt idx="34">
                <c:v>118.53682900715292</c:v>
              </c:pt>
              <c:pt idx="35">
                <c:v>116.1142521723819</c:v>
              </c:pt>
              <c:pt idx="36">
                <c:v>114.8139294587119</c:v>
              </c:pt>
              <c:pt idx="37">
                <c:v>115.10443986423226</c:v>
              </c:pt>
              <c:pt idx="38">
                <c:v>116.23685580954286</c:v>
              </c:pt>
              <c:pt idx="39">
                <c:v>114.35803744773054</c:v>
              </c:pt>
              <c:pt idx="40">
                <c:v>115.63030146725673</c:v>
              </c:pt>
              <c:pt idx="41">
                <c:v>115.44929829716035</c:v>
              </c:pt>
              <c:pt idx="42">
                <c:v>115.47484380387236</c:v>
              </c:pt>
              <c:pt idx="43">
                <c:v>116.67194875022415</c:v>
              </c:pt>
              <c:pt idx="44">
                <c:v>117.28295898105389</c:v>
              </c:pt>
              <c:pt idx="45">
                <c:v>118.01130636527802</c:v>
              </c:pt>
              <c:pt idx="46">
                <c:v>116.8206787701066</c:v>
              </c:pt>
              <c:pt idx="47">
                <c:v>115.95587801091118</c:v>
              </c:pt>
              <c:pt idx="48">
                <c:v>123.1660183537269</c:v>
              </c:pt>
            </c:numLit>
          </c:val>
          <c:smooth val="0"/>
          <c:extLst>
            <c:ext xmlns:c16="http://schemas.microsoft.com/office/drawing/2014/chart" uri="{C3380CC4-5D6E-409C-BE32-E72D297353CC}">
              <c16:uniqueId val="{00000001-F3AF-475E-BAFF-F32517830619}"/>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102.58456061508021</c:v>
              </c:pt>
              <c:pt idx="1">
                <c:v>101.36477239931966</c:v>
              </c:pt>
              <c:pt idx="2">
                <c:v>99.911062600821694</c:v>
              </c:pt>
              <c:pt idx="3">
                <c:v>101.0214101248923</c:v>
              </c:pt>
              <c:pt idx="4">
                <c:v>100.42408367159767</c:v>
              </c:pt>
              <c:pt idx="5">
                <c:v>101.17980630363125</c:v>
              </c:pt>
              <c:pt idx="6">
                <c:v>100.79503737632621</c:v>
              </c:pt>
              <c:pt idx="7">
                <c:v>102.05537271092535</c:v>
              </c:pt>
              <c:pt idx="8">
                <c:v>101.92888262087428</c:v>
              </c:pt>
              <c:pt idx="9">
                <c:v>105.48594061079699</c:v>
              </c:pt>
              <c:pt idx="10">
                <c:v>93.866525326901495</c:v>
              </c:pt>
              <c:pt idx="11">
                <c:v>98.007129685314382</c:v>
              </c:pt>
              <c:pt idx="12">
                <c:v>100.06127742871101</c:v>
              </c:pt>
              <c:pt idx="13">
                <c:v>100.98466000323249</c:v>
              </c:pt>
              <c:pt idx="14">
                <c:v>103.76415951623346</c:v>
              </c:pt>
              <c:pt idx="15">
                <c:v>103.37824404514544</c:v>
              </c:pt>
              <c:pt idx="16">
                <c:v>104.94431484471805</c:v>
              </c:pt>
              <c:pt idx="17">
                <c:v>104.50925123732571</c:v>
              </c:pt>
              <c:pt idx="18">
                <c:v>102.82815252112701</c:v>
              </c:pt>
              <c:pt idx="19">
                <c:v>103.4990371685093</c:v>
              </c:pt>
              <c:pt idx="20">
                <c:v>104.03575755513468</c:v>
              </c:pt>
              <c:pt idx="21">
                <c:v>104.38683405068063</c:v>
              </c:pt>
              <c:pt idx="22">
                <c:v>105.61694605809326</c:v>
              </c:pt>
              <c:pt idx="23">
                <c:v>108.61199997500852</c:v>
              </c:pt>
              <c:pt idx="24">
                <c:v>107.12536338188031</c:v>
              </c:pt>
              <c:pt idx="25">
                <c:v>108.00506412348527</c:v>
              </c:pt>
              <c:pt idx="26">
                <c:v>108.26325598407685</c:v>
              </c:pt>
              <c:pt idx="27">
                <c:v>108.74017907576939</c:v>
              </c:pt>
              <c:pt idx="28">
                <c:v>110.00637455278313</c:v>
              </c:pt>
              <c:pt idx="29">
                <c:v>110.08664391675099</c:v>
              </c:pt>
              <c:pt idx="30">
                <c:v>110.6393250843954</c:v>
              </c:pt>
              <c:pt idx="31">
                <c:v>109.79003343688308</c:v>
              </c:pt>
              <c:pt idx="32">
                <c:v>110.76918963014644</c:v>
              </c:pt>
              <c:pt idx="33">
                <c:v>112.65219629930586</c:v>
              </c:pt>
              <c:pt idx="34">
                <c:v>113.98858011163972</c:v>
              </c:pt>
              <c:pt idx="35">
                <c:v>113.57279136200982</c:v>
              </c:pt>
              <c:pt idx="36">
                <c:v>112.96515054734132</c:v>
              </c:pt>
              <c:pt idx="37">
                <c:v>113.53936771853547</c:v>
              </c:pt>
              <c:pt idx="38">
                <c:v>114.27650980541372</c:v>
              </c:pt>
              <c:pt idx="39">
                <c:v>113.33632135190778</c:v>
              </c:pt>
              <c:pt idx="40">
                <c:v>113.65944900020821</c:v>
              </c:pt>
              <c:pt idx="41">
                <c:v>114.64070999303581</c:v>
              </c:pt>
              <c:pt idx="42">
                <c:v>113.72328381262979</c:v>
              </c:pt>
              <c:pt idx="43">
                <c:v>116.11702525550601</c:v>
              </c:pt>
              <c:pt idx="44">
                <c:v>116.19805058958188</c:v>
              </c:pt>
              <c:pt idx="45">
                <c:v>117.38872963357585</c:v>
              </c:pt>
              <c:pt idx="46">
                <c:v>116.29772337415685</c:v>
              </c:pt>
              <c:pt idx="47">
                <c:v>114.47905118886268</c:v>
              </c:pt>
              <c:pt idx="48">
                <c:v>122.27074955753561</c:v>
              </c:pt>
            </c:numLit>
          </c:val>
          <c:smooth val="0"/>
          <c:extLst>
            <c:ext xmlns:c16="http://schemas.microsoft.com/office/drawing/2014/chart" uri="{C3380CC4-5D6E-409C-BE32-E72D297353CC}">
              <c16:uniqueId val="{00000002-F3AF-475E-BAFF-F32517830619}"/>
            </c:ext>
          </c:extLst>
        </c:ser>
        <c:dLbls>
          <c:showLegendKey val="0"/>
          <c:showVal val="0"/>
          <c:showCatName val="0"/>
          <c:showSerName val="0"/>
          <c:showPercent val="0"/>
          <c:showBubbleSize val="0"/>
        </c:dLbls>
        <c:marker val="1"/>
        <c:smooth val="0"/>
        <c:axId val="314031704"/>
        <c:axId val="314033272"/>
      </c:lineChart>
      <c:dateAx>
        <c:axId val="314031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314033272"/>
        <c:crosses val="autoZero"/>
        <c:auto val="0"/>
        <c:lblOffset val="100"/>
        <c:baseTimeUnit val="months"/>
        <c:majorUnit val="6"/>
        <c:majorTimeUnit val="months"/>
        <c:minorUnit val="1"/>
        <c:minorTimeUnit val="months"/>
      </c:dateAx>
      <c:valAx>
        <c:axId val="314033272"/>
        <c:scaling>
          <c:orientation val="minMax"/>
          <c:max val="130"/>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314031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109.68120718001431</c:v>
              </c:pt>
              <c:pt idx="1">
                <c:v>110.57724573620595</c:v>
              </c:pt>
              <c:pt idx="2">
                <c:v>107.61916960676521</c:v>
              </c:pt>
              <c:pt idx="3">
                <c:v>110.75911945397027</c:v>
              </c:pt>
              <c:pt idx="4">
                <c:v>108.94561739352089</c:v>
              </c:pt>
              <c:pt idx="5">
                <c:v>111.65480340777665</c:v>
              </c:pt>
              <c:pt idx="6">
                <c:v>111.85621688386914</c:v>
              </c:pt>
              <c:pt idx="7">
                <c:v>110.54764178356781</c:v>
              </c:pt>
              <c:pt idx="8">
                <c:v>111.74665366681057</c:v>
              </c:pt>
              <c:pt idx="9">
                <c:v>107.46524086392341</c:v>
              </c:pt>
              <c:pt idx="10">
                <c:v>98.996785770050025</c:v>
              </c:pt>
              <c:pt idx="11">
                <c:v>106.609021737402</c:v>
              </c:pt>
              <c:pt idx="12">
                <c:v>113.85322458309189</c:v>
              </c:pt>
              <c:pt idx="13">
                <c:v>114.01154676150864</c:v>
              </c:pt>
              <c:pt idx="14">
                <c:v>114.82084282273381</c:v>
              </c:pt>
              <c:pt idx="15">
                <c:v>116.64769781674408</c:v>
              </c:pt>
              <c:pt idx="16">
                <c:v>118.06370947514968</c:v>
              </c:pt>
              <c:pt idx="17">
                <c:v>124.42602555332611</c:v>
              </c:pt>
              <c:pt idx="18">
                <c:v>118.6396845583549</c:v>
              </c:pt>
              <c:pt idx="19">
                <c:v>119.98065811701537</c:v>
              </c:pt>
              <c:pt idx="20">
                <c:v>120.92190605496114</c:v>
              </c:pt>
              <c:pt idx="21">
                <c:v>122.40421003089126</c:v>
              </c:pt>
              <c:pt idx="22">
                <c:v>124.65492750689995</c:v>
              </c:pt>
              <c:pt idx="23">
                <c:v>122.54835399720375</c:v>
              </c:pt>
              <c:pt idx="24">
                <c:v>120.58661890247305</c:v>
              </c:pt>
              <c:pt idx="25">
                <c:v>123.5781002868255</c:v>
              </c:pt>
              <c:pt idx="26">
                <c:v>125.40697943744586</c:v>
              </c:pt>
              <c:pt idx="27">
                <c:v>124.32859829098568</c:v>
              </c:pt>
              <c:pt idx="28">
                <c:v>124.4982884596356</c:v>
              </c:pt>
              <c:pt idx="29">
                <c:v>123.89228637350769</c:v>
              </c:pt>
              <c:pt idx="30">
                <c:v>125.27401016914477</c:v>
              </c:pt>
              <c:pt idx="31">
                <c:v>135.31894769252503</c:v>
              </c:pt>
              <c:pt idx="32">
                <c:v>132.47995362882497</c:v>
              </c:pt>
              <c:pt idx="33">
                <c:v>128.41774146529815</c:v>
              </c:pt>
              <c:pt idx="34">
                <c:v>128.76990437679763</c:v>
              </c:pt>
              <c:pt idx="35">
                <c:v>127.11305566609386</c:v>
              </c:pt>
              <c:pt idx="36">
                <c:v>127.01136538801148</c:v>
              </c:pt>
              <c:pt idx="37">
                <c:v>127.2857919176019</c:v>
              </c:pt>
              <c:pt idx="38">
                <c:v>129.51429679120051</c:v>
              </c:pt>
              <c:pt idx="39">
                <c:v>128.67239930606885</c:v>
              </c:pt>
              <c:pt idx="40">
                <c:v>128.31433520342759</c:v>
              </c:pt>
              <c:pt idx="41">
                <c:v>127.25120186442918</c:v>
              </c:pt>
              <c:pt idx="42">
                <c:v>127.68112507554252</c:v>
              </c:pt>
              <c:pt idx="43">
                <c:v>127.35160128341165</c:v>
              </c:pt>
              <c:pt idx="44">
                <c:v>127.32441941146588</c:v>
              </c:pt>
              <c:pt idx="45">
                <c:v>128.31256472927711</c:v>
              </c:pt>
              <c:pt idx="46">
                <c:v>126.31290806801334</c:v>
              </c:pt>
              <c:pt idx="47">
                <c:v>128.96037805893582</c:v>
              </c:pt>
              <c:pt idx="48">
                <c:v>132.19431485234961</c:v>
              </c:pt>
            </c:numLit>
          </c:val>
          <c:smooth val="0"/>
          <c:extLst>
            <c:ext xmlns:c16="http://schemas.microsoft.com/office/drawing/2014/chart" uri="{C3380CC4-5D6E-409C-BE32-E72D297353CC}">
              <c16:uniqueId val="{00000001-A482-43CC-8D61-14221642F2C2}"/>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109.88007243067948</c:v>
              </c:pt>
              <c:pt idx="1">
                <c:v>110.10340296329701</c:v>
              </c:pt>
              <c:pt idx="2">
                <c:v>107.72689902225248</c:v>
              </c:pt>
              <c:pt idx="3">
                <c:v>110.48780068063965</c:v>
              </c:pt>
              <c:pt idx="4">
                <c:v>109.41536489511783</c:v>
              </c:pt>
              <c:pt idx="5">
                <c:v>110.94688950420679</c:v>
              </c:pt>
              <c:pt idx="6">
                <c:v>112.35468348099073</c:v>
              </c:pt>
              <c:pt idx="7">
                <c:v>110.87363482910655</c:v>
              </c:pt>
              <c:pt idx="8">
                <c:v>111.8839520512894</c:v>
              </c:pt>
              <c:pt idx="9">
                <c:v>107.5016069707745</c:v>
              </c:pt>
              <c:pt idx="10">
                <c:v>89.719019128844579</c:v>
              </c:pt>
              <c:pt idx="11">
                <c:v>98.497243321700978</c:v>
              </c:pt>
              <c:pt idx="12">
                <c:v>109.77786487472649</c:v>
              </c:pt>
              <c:pt idx="13">
                <c:v>111.16669474512281</c:v>
              </c:pt>
              <c:pt idx="14">
                <c:v>112.48331980578159</c:v>
              </c:pt>
              <c:pt idx="15">
                <c:v>113.19536030054155</c:v>
              </c:pt>
              <c:pt idx="16">
                <c:v>113.43503441571133</c:v>
              </c:pt>
              <c:pt idx="17">
                <c:v>117.65373879802729</c:v>
              </c:pt>
              <c:pt idx="18">
                <c:v>114.34025116626201</c:v>
              </c:pt>
              <c:pt idx="19">
                <c:v>114.72409536647943</c:v>
              </c:pt>
              <c:pt idx="20">
                <c:v>115.14966684563881</c:v>
              </c:pt>
              <c:pt idx="21">
                <c:v>115.03766995802272</c:v>
              </c:pt>
              <c:pt idx="22">
                <c:v>117.68407501005188</c:v>
              </c:pt>
              <c:pt idx="23">
                <c:v>117.52095284998525</c:v>
              </c:pt>
              <c:pt idx="24">
                <c:v>116.13573715662631</c:v>
              </c:pt>
              <c:pt idx="25">
                <c:v>118.15489603829757</c:v>
              </c:pt>
              <c:pt idx="26">
                <c:v>116.21408877685148</c:v>
              </c:pt>
              <c:pt idx="27">
                <c:v>117.63261415244088</c:v>
              </c:pt>
              <c:pt idx="28">
                <c:v>120.70944100631371</c:v>
              </c:pt>
              <c:pt idx="29">
                <c:v>119.7403200051674</c:v>
              </c:pt>
              <c:pt idx="30">
                <c:v>118.46585529236719</c:v>
              </c:pt>
              <c:pt idx="31">
                <c:v>119.28630465513919</c:v>
              </c:pt>
              <c:pt idx="32">
                <c:v>118.21487280051805</c:v>
              </c:pt>
              <c:pt idx="33">
                <c:v>120.06448320710115</c:v>
              </c:pt>
              <c:pt idx="34">
                <c:v>121.09528456993779</c:v>
              </c:pt>
              <c:pt idx="35">
                <c:v>122.03131641085399</c:v>
              </c:pt>
              <c:pt idx="36">
                <c:v>122.73628374655215</c:v>
              </c:pt>
              <c:pt idx="37">
                <c:v>122.35149092504089</c:v>
              </c:pt>
              <c:pt idx="38">
                <c:v>124.63675162929889</c:v>
              </c:pt>
              <c:pt idx="39">
                <c:v>125.32036855981352</c:v>
              </c:pt>
              <c:pt idx="40">
                <c:v>124.70124346444132</c:v>
              </c:pt>
              <c:pt idx="41">
                <c:v>124.46785488068421</c:v>
              </c:pt>
              <c:pt idx="42">
                <c:v>124.35675144258281</c:v>
              </c:pt>
              <c:pt idx="43">
                <c:v>125.55744977408014</c:v>
              </c:pt>
              <c:pt idx="44">
                <c:v>126.06098165646256</c:v>
              </c:pt>
              <c:pt idx="45">
                <c:v>127.6198415518176</c:v>
              </c:pt>
              <c:pt idx="46">
                <c:v>126.81186559763916</c:v>
              </c:pt>
              <c:pt idx="47">
                <c:v>126.54570061027526</c:v>
              </c:pt>
              <c:pt idx="48">
                <c:v>131.68875874255662</c:v>
              </c:pt>
            </c:numLit>
          </c:val>
          <c:smooth val="0"/>
          <c:extLst>
            <c:ext xmlns:c16="http://schemas.microsoft.com/office/drawing/2014/chart" uri="{C3380CC4-5D6E-409C-BE32-E72D297353CC}">
              <c16:uniqueId val="{00000002-A482-43CC-8D61-14221642F2C2}"/>
            </c:ext>
          </c:extLst>
        </c:ser>
        <c:dLbls>
          <c:showLegendKey val="0"/>
          <c:showVal val="0"/>
          <c:showCatName val="0"/>
          <c:showSerName val="0"/>
          <c:showPercent val="0"/>
          <c:showBubbleSize val="0"/>
        </c:dLbls>
        <c:marker val="1"/>
        <c:smooth val="0"/>
        <c:axId val="479858824"/>
        <c:axId val="479865488"/>
      </c:lineChart>
      <c:dateAx>
        <c:axId val="4798588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5488"/>
        <c:crosses val="autoZero"/>
        <c:auto val="0"/>
        <c:lblOffset val="100"/>
        <c:baseTimeUnit val="months"/>
        <c:majorUnit val="6"/>
        <c:majorTimeUnit val="months"/>
        <c:minorUnit val="1"/>
        <c:minorTimeUnit val="months"/>
      </c:dateAx>
      <c:valAx>
        <c:axId val="479865488"/>
        <c:scaling>
          <c:orientation val="minMax"/>
          <c:max val="137"/>
          <c:min val="8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58824"/>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1616916666666667"/>
          <c:y val="0.90686717808342632"/>
          <c:w val="0.78640222222222222"/>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97.96351070607885</c:v>
              </c:pt>
              <c:pt idx="1">
                <c:v>96.37991288795979</c:v>
              </c:pt>
              <c:pt idx="2">
                <c:v>94.788785569503915</c:v>
              </c:pt>
              <c:pt idx="3">
                <c:v>95.334810542101067</c:v>
              </c:pt>
              <c:pt idx="4">
                <c:v>94.975633296349898</c:v>
              </c:pt>
              <c:pt idx="5">
                <c:v>96.255506777749417</c:v>
              </c:pt>
              <c:pt idx="6">
                <c:v>93.696114152622656</c:v>
              </c:pt>
              <c:pt idx="7">
                <c:v>95.19675965858444</c:v>
              </c:pt>
              <c:pt idx="8">
                <c:v>96.779542553478166</c:v>
              </c:pt>
              <c:pt idx="9">
                <c:v>98.296871647348453</c:v>
              </c:pt>
              <c:pt idx="10">
                <c:v>88.484132230187967</c:v>
              </c:pt>
              <c:pt idx="11">
                <c:v>93.005601569359186</c:v>
              </c:pt>
              <c:pt idx="12">
                <c:v>94.59245472121161</c:v>
              </c:pt>
              <c:pt idx="13">
                <c:v>94.542224206643937</c:v>
              </c:pt>
              <c:pt idx="14">
                <c:v>97.533286659876907</c:v>
              </c:pt>
              <c:pt idx="15">
                <c:v>96.409785622215153</c:v>
              </c:pt>
              <c:pt idx="16">
                <c:v>100.31430282064386</c:v>
              </c:pt>
              <c:pt idx="17">
                <c:v>98.254973075466594</c:v>
              </c:pt>
              <c:pt idx="18">
                <c:v>97.117628359895022</c:v>
              </c:pt>
              <c:pt idx="19">
                <c:v>97.905575933543602</c:v>
              </c:pt>
              <c:pt idx="20">
                <c:v>98.906614578707419</c:v>
              </c:pt>
              <c:pt idx="21">
                <c:v>99.390326630163912</c:v>
              </c:pt>
              <c:pt idx="22">
                <c:v>99.865538944953883</c:v>
              </c:pt>
              <c:pt idx="23">
                <c:v>101.35819373434573</c:v>
              </c:pt>
              <c:pt idx="24">
                <c:v>101.19575894900208</c:v>
              </c:pt>
              <c:pt idx="25">
                <c:v>102.34259843597529</c:v>
              </c:pt>
              <c:pt idx="26">
                <c:v>103.09434881649733</c:v>
              </c:pt>
              <c:pt idx="27">
                <c:v>103.06131245656829</c:v>
              </c:pt>
              <c:pt idx="28">
                <c:v>102.91085140676999</c:v>
              </c:pt>
              <c:pt idx="29">
                <c:v>102.45953047010572</c:v>
              </c:pt>
              <c:pt idx="30">
                <c:v>104.92425508921627</c:v>
              </c:pt>
              <c:pt idx="31">
                <c:v>110.06195809262209</c:v>
              </c:pt>
              <c:pt idx="32">
                <c:v>107.34538563351379</c:v>
              </c:pt>
              <c:pt idx="33">
                <c:v>105.7506484255712</c:v>
              </c:pt>
              <c:pt idx="34">
                <c:v>106.57541563427348</c:v>
              </c:pt>
              <c:pt idx="35">
                <c:v>105.00190950241813</c:v>
              </c:pt>
              <c:pt idx="36">
                <c:v>103.67408772284774</c:v>
              </c:pt>
              <c:pt idx="37">
                <c:v>103.99570757606658</c:v>
              </c:pt>
              <c:pt idx="38">
                <c:v>104.14381989619588</c:v>
              </c:pt>
              <c:pt idx="39">
                <c:v>102.47170171521718</c:v>
              </c:pt>
              <c:pt idx="40">
                <c:v>103.71410290880934</c:v>
              </c:pt>
              <c:pt idx="41">
                <c:v>104.00998972386468</c:v>
              </c:pt>
              <c:pt idx="42">
                <c:v>104.5571798974639</c:v>
              </c:pt>
              <c:pt idx="43">
                <c:v>105.54636403995421</c:v>
              </c:pt>
              <c:pt idx="44">
                <c:v>105.35455556141231</c:v>
              </c:pt>
              <c:pt idx="45">
                <c:v>105.61956982004202</c:v>
              </c:pt>
              <c:pt idx="46">
                <c:v>105.41977390639872</c:v>
              </c:pt>
              <c:pt idx="47">
                <c:v>101.44678134274359</c:v>
              </c:pt>
              <c:pt idx="48">
                <c:v>109.85858706124787</c:v>
              </c:pt>
            </c:numLit>
          </c:val>
          <c:smooth val="0"/>
          <c:extLst>
            <c:ext xmlns:c16="http://schemas.microsoft.com/office/drawing/2014/chart" uri="{C3380CC4-5D6E-409C-BE32-E72D297353CC}">
              <c16:uniqueId val="{00000001-1CC0-4FC1-B1D4-7AB314F6088A}"/>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97.84732887244158</c:v>
              </c:pt>
              <c:pt idx="1">
                <c:v>95.665982456446699</c:v>
              </c:pt>
              <c:pt idx="2">
                <c:v>95.312395561988069</c:v>
              </c:pt>
              <c:pt idx="3">
                <c:v>95.910474818782404</c:v>
              </c:pt>
              <c:pt idx="4">
                <c:v>95.181253514858525</c:v>
              </c:pt>
              <c:pt idx="5">
                <c:v>95.564677982006742</c:v>
              </c:pt>
              <c:pt idx="6">
                <c:v>95.278280354191921</c:v>
              </c:pt>
              <c:pt idx="7">
                <c:v>96.429320606079955</c:v>
              </c:pt>
              <c:pt idx="8">
                <c:v>96.301173890176344</c:v>
              </c:pt>
              <c:pt idx="9">
                <c:v>98.496184964384867</c:v>
              </c:pt>
              <c:pt idx="10">
                <c:v>88.502446715893257</c:v>
              </c:pt>
              <c:pt idx="11">
                <c:v>94.136609801393107</c:v>
              </c:pt>
              <c:pt idx="12">
                <c:v>94.284546645964539</c:v>
              </c:pt>
              <c:pt idx="13">
                <c:v>94.744313160664746</c:v>
              </c:pt>
              <c:pt idx="14">
                <c:v>97.161721697864493</c:v>
              </c:pt>
              <c:pt idx="15">
                <c:v>96.441725949365818</c:v>
              </c:pt>
              <c:pt idx="16">
                <c:v>99.112039566830518</c:v>
              </c:pt>
              <c:pt idx="17">
                <c:v>97.413727969595541</c:v>
              </c:pt>
              <c:pt idx="18">
                <c:v>96.55653249035467</c:v>
              </c:pt>
              <c:pt idx="19">
                <c:v>97.036648072071699</c:v>
              </c:pt>
              <c:pt idx="20">
                <c:v>97.129635862134563</c:v>
              </c:pt>
              <c:pt idx="21">
                <c:v>97.317448442476589</c:v>
              </c:pt>
              <c:pt idx="22">
                <c:v>98.052201101668359</c:v>
              </c:pt>
              <c:pt idx="23">
                <c:v>100.92447875259771</c:v>
              </c:pt>
              <c:pt idx="24">
                <c:v>99.459118531310395</c:v>
              </c:pt>
              <c:pt idx="25">
                <c:v>100.71620996595286</c:v>
              </c:pt>
              <c:pt idx="26">
                <c:v>99.668458317502569</c:v>
              </c:pt>
              <c:pt idx="27">
                <c:v>100.51264442146982</c:v>
              </c:pt>
              <c:pt idx="28">
                <c:v>101.58658478201123</c:v>
              </c:pt>
              <c:pt idx="29">
                <c:v>101.41479424982049</c:v>
              </c:pt>
              <c:pt idx="30">
                <c:v>102.10111799358168</c:v>
              </c:pt>
              <c:pt idx="31">
                <c:v>101.05471569723254</c:v>
              </c:pt>
              <c:pt idx="32">
                <c:v>102.14823678231161</c:v>
              </c:pt>
              <c:pt idx="33">
                <c:v>102.74629246204105</c:v>
              </c:pt>
              <c:pt idx="34">
                <c:v>103.87265461816344</c:v>
              </c:pt>
              <c:pt idx="35">
                <c:v>103.80503811975923</c:v>
              </c:pt>
              <c:pt idx="36">
                <c:v>102.33135845030539</c:v>
              </c:pt>
              <c:pt idx="37">
                <c:v>103.5811356039687</c:v>
              </c:pt>
              <c:pt idx="38">
                <c:v>103.50328214383669</c:v>
              </c:pt>
              <c:pt idx="39">
                <c:v>102.44552564561388</c:v>
              </c:pt>
              <c:pt idx="40">
                <c:v>102.86201800936038</c:v>
              </c:pt>
              <c:pt idx="41">
                <c:v>103.69789184032001</c:v>
              </c:pt>
              <c:pt idx="42">
                <c:v>103.12645055302529</c:v>
              </c:pt>
              <c:pt idx="43">
                <c:v>104.75237545055525</c:v>
              </c:pt>
              <c:pt idx="44">
                <c:v>104.34170393843685</c:v>
              </c:pt>
              <c:pt idx="45">
                <c:v>105.02504227058505</c:v>
              </c:pt>
              <c:pt idx="46">
                <c:v>104.69723124302047</c:v>
              </c:pt>
              <c:pt idx="47">
                <c:v>102.94707457982987</c:v>
              </c:pt>
              <c:pt idx="48">
                <c:v>108.1511739591908</c:v>
              </c:pt>
            </c:numLit>
          </c:val>
          <c:smooth val="0"/>
          <c:extLst>
            <c:ext xmlns:c16="http://schemas.microsoft.com/office/drawing/2014/chart" uri="{C3380CC4-5D6E-409C-BE32-E72D297353CC}">
              <c16:uniqueId val="{00000002-1CC0-4FC1-B1D4-7AB314F6088A}"/>
            </c:ext>
          </c:extLst>
        </c:ser>
        <c:dLbls>
          <c:showLegendKey val="0"/>
          <c:showVal val="0"/>
          <c:showCatName val="0"/>
          <c:showSerName val="0"/>
          <c:showPercent val="0"/>
          <c:showBubbleSize val="0"/>
        </c:dLbls>
        <c:marker val="1"/>
        <c:smooth val="0"/>
        <c:axId val="475457232"/>
        <c:axId val="474897736"/>
      </c:lineChart>
      <c:dateAx>
        <c:axId val="475457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7736"/>
        <c:crosses val="autoZero"/>
        <c:auto val="0"/>
        <c:lblOffset val="100"/>
        <c:baseTimeUnit val="months"/>
        <c:majorUnit val="6"/>
        <c:majorTimeUnit val="months"/>
        <c:minorUnit val="1"/>
        <c:minorTimeUnit val="months"/>
      </c:dateAx>
      <c:valAx>
        <c:axId val="47489773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5457232"/>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médicaments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108.25775830106717</c:v>
              </c:pt>
              <c:pt idx="1">
                <c:v>109.50319117671965</c:v>
              </c:pt>
              <c:pt idx="2">
                <c:v>106.97038140923367</c:v>
              </c:pt>
              <c:pt idx="3">
                <c:v>108.50810427089668</c:v>
              </c:pt>
              <c:pt idx="4">
                <c:v>106.49188170006762</c:v>
              </c:pt>
              <c:pt idx="5">
                <c:v>109.44237940782094</c:v>
              </c:pt>
              <c:pt idx="6">
                <c:v>107.74834753005871</c:v>
              </c:pt>
              <c:pt idx="7">
                <c:v>109.04091489084402</c:v>
              </c:pt>
              <c:pt idx="8">
                <c:v>109.09869193817154</c:v>
              </c:pt>
              <c:pt idx="9">
                <c:v>114.86894569671755</c:v>
              </c:pt>
              <c:pt idx="10">
                <c:v>100.37181364996002</c:v>
              </c:pt>
              <c:pt idx="11">
                <c:v>104.45268713801752</c:v>
              </c:pt>
              <c:pt idx="12">
                <c:v>108.89261829262347</c:v>
              </c:pt>
              <c:pt idx="13">
                <c:v>109.14271857260978</c:v>
              </c:pt>
              <c:pt idx="14">
                <c:v>111.58175370850556</c:v>
              </c:pt>
              <c:pt idx="15">
                <c:v>112.67295372809241</c:v>
              </c:pt>
              <c:pt idx="16">
                <c:v>114.27548867600123</c:v>
              </c:pt>
              <c:pt idx="17">
                <c:v>116.51242513717079</c:v>
              </c:pt>
              <c:pt idx="18">
                <c:v>113.30998668961836</c:v>
              </c:pt>
              <c:pt idx="19">
                <c:v>114.64312397629335</c:v>
              </c:pt>
              <c:pt idx="20">
                <c:v>116.91310638079322</c:v>
              </c:pt>
              <c:pt idx="21">
                <c:v>120.1711605354333</c:v>
              </c:pt>
              <c:pt idx="22">
                <c:v>121.52292934750352</c:v>
              </c:pt>
              <c:pt idx="23">
                <c:v>120.53955284121267</c:v>
              </c:pt>
              <c:pt idx="24">
                <c:v>119.12135037327691</c:v>
              </c:pt>
              <c:pt idx="25">
                <c:v>124.57652859922817</c:v>
              </c:pt>
              <c:pt idx="26">
                <c:v>135.34558494953191</c:v>
              </c:pt>
              <c:pt idx="27">
                <c:v>131.51711363223876</c:v>
              </c:pt>
              <c:pt idx="28">
                <c:v>126.28225325346531</c:v>
              </c:pt>
              <c:pt idx="29">
                <c:v>127.89319824953023</c:v>
              </c:pt>
              <c:pt idx="30">
                <c:v>131.07325295269047</c:v>
              </c:pt>
              <c:pt idx="31">
                <c:v>154.47959477250731</c:v>
              </c:pt>
              <c:pt idx="32">
                <c:v>140.81485497677278</c:v>
              </c:pt>
              <c:pt idx="33">
                <c:v>133.57671154008278</c:v>
              </c:pt>
              <c:pt idx="34">
                <c:v>134.49465710923835</c:v>
              </c:pt>
              <c:pt idx="35">
                <c:v>130.93932748838222</c:v>
              </c:pt>
              <c:pt idx="36">
                <c:v>129.67569152342045</c:v>
              </c:pt>
              <c:pt idx="37">
                <c:v>129.9246985377238</c:v>
              </c:pt>
              <c:pt idx="38">
                <c:v>132.37028271501916</c:v>
              </c:pt>
              <c:pt idx="39">
                <c:v>130.21570380120622</c:v>
              </c:pt>
              <c:pt idx="40">
                <c:v>131.52780808275179</c:v>
              </c:pt>
              <c:pt idx="41">
                <c:v>130.7105817365622</c:v>
              </c:pt>
              <c:pt idx="42">
                <c:v>130.04019644771873</c:v>
              </c:pt>
              <c:pt idx="43">
                <c:v>131.51469039012278</c:v>
              </c:pt>
              <c:pt idx="44">
                <c:v>133.19674821055744</c:v>
              </c:pt>
              <c:pt idx="45">
                <c:v>134.54323244380996</c:v>
              </c:pt>
              <c:pt idx="46">
                <c:v>132.03072747854648</c:v>
              </c:pt>
              <c:pt idx="47">
                <c:v>135.31259308541269</c:v>
              </c:pt>
              <c:pt idx="48">
                <c:v>140.91958094919568</c:v>
              </c:pt>
            </c:numLit>
          </c:val>
          <c:smooth val="0"/>
          <c:extLst>
            <c:ext xmlns:c16="http://schemas.microsoft.com/office/drawing/2014/chart" uri="{C3380CC4-5D6E-409C-BE32-E72D297353CC}">
              <c16:uniqueId val="{00000001-B56E-4B44-B050-CBB771C9F51D}"/>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108.90510647264651</c:v>
              </c:pt>
              <c:pt idx="1">
                <c:v>108.96825585197922</c:v>
              </c:pt>
              <c:pt idx="2">
                <c:v>106.04673159100639</c:v>
              </c:pt>
              <c:pt idx="3">
                <c:v>107.84056163199777</c:v>
              </c:pt>
              <c:pt idx="4">
                <c:v>107.41921294315908</c:v>
              </c:pt>
              <c:pt idx="5">
                <c:v>108.67166610299559</c:v>
              </c:pt>
              <c:pt idx="6">
                <c:v>108.15564746208668</c:v>
              </c:pt>
              <c:pt idx="7">
                <c:v>109.56180732455604</c:v>
              </c:pt>
              <c:pt idx="8">
                <c:v>109.43752755062177</c:v>
              </c:pt>
              <c:pt idx="9">
                <c:v>114.81186627719117</c:v>
              </c:pt>
              <c:pt idx="10">
                <c:v>101.02342764588823</c:v>
              </c:pt>
              <c:pt idx="11">
                <c:v>103.17128456478844</c:v>
              </c:pt>
              <c:pt idx="12">
                <c:v>107.76875170963494</c:v>
              </c:pt>
              <c:pt idx="13">
                <c:v>109.31070367776027</c:v>
              </c:pt>
              <c:pt idx="14">
                <c:v>112.57331500405149</c:v>
              </c:pt>
              <c:pt idx="15">
                <c:v>112.63313869629741</c:v>
              </c:pt>
              <c:pt idx="16">
                <c:v>112.72589813017193</c:v>
              </c:pt>
              <c:pt idx="17">
                <c:v>113.97629499485514</c:v>
              </c:pt>
              <c:pt idx="18">
                <c:v>111.19592174992312</c:v>
              </c:pt>
              <c:pt idx="19">
                <c:v>112.12133577084013</c:v>
              </c:pt>
              <c:pt idx="20">
                <c:v>113.2500964834277</c:v>
              </c:pt>
              <c:pt idx="21">
                <c:v>113.81900421860765</c:v>
              </c:pt>
              <c:pt idx="22">
                <c:v>115.71003839459888</c:v>
              </c:pt>
              <c:pt idx="23">
                <c:v>118.86890380766701</c:v>
              </c:pt>
              <c:pt idx="24">
                <c:v>117.35387968967007</c:v>
              </c:pt>
              <c:pt idx="25">
                <c:v>117.73005531129985</c:v>
              </c:pt>
              <c:pt idx="26">
                <c:v>119.73067318875603</c:v>
              </c:pt>
              <c:pt idx="27">
                <c:v>119.71758379278057</c:v>
              </c:pt>
              <c:pt idx="28">
                <c:v>121.24029137349351</c:v>
              </c:pt>
              <c:pt idx="29">
                <c:v>121.65686603538133</c:v>
              </c:pt>
              <c:pt idx="30">
                <c:v>122.03123757479577</c:v>
              </c:pt>
              <c:pt idx="31">
                <c:v>121.44493641680789</c:v>
              </c:pt>
              <c:pt idx="32">
                <c:v>122.27150380241159</c:v>
              </c:pt>
              <c:pt idx="33">
                <c:v>125.86892768707622</c:v>
              </c:pt>
              <c:pt idx="34">
                <c:v>127.48552821273209</c:v>
              </c:pt>
              <c:pt idx="35">
                <c:v>126.60519839782205</c:v>
              </c:pt>
              <c:pt idx="36">
                <c:v>127.1530506207511</c:v>
              </c:pt>
              <c:pt idx="37">
                <c:v>126.82591694387489</c:v>
              </c:pt>
              <c:pt idx="38">
                <c:v>128.65044867273036</c:v>
              </c:pt>
              <c:pt idx="39">
                <c:v>127.86712276224273</c:v>
              </c:pt>
              <c:pt idx="40">
                <c:v>128.06568062010112</c:v>
              </c:pt>
              <c:pt idx="41">
                <c:v>129.24092119290518</c:v>
              </c:pt>
              <c:pt idx="42">
                <c:v>127.861872381026</c:v>
              </c:pt>
              <c:pt idx="43">
                <c:v>131.28005593455052</c:v>
              </c:pt>
              <c:pt idx="44">
                <c:v>132.0171168255149</c:v>
              </c:pt>
              <c:pt idx="45">
                <c:v>133.88470390543392</c:v>
              </c:pt>
              <c:pt idx="46">
                <c:v>131.77542141988192</c:v>
              </c:pt>
              <c:pt idx="47">
                <c:v>129.86533392646314</c:v>
              </c:pt>
              <c:pt idx="48">
                <c:v>141.10947856786774</c:v>
              </c:pt>
            </c:numLit>
          </c:val>
          <c:smooth val="0"/>
          <c:extLst>
            <c:ext xmlns:c16="http://schemas.microsoft.com/office/drawing/2014/chart" uri="{C3380CC4-5D6E-409C-BE32-E72D297353CC}">
              <c16:uniqueId val="{00000002-B56E-4B44-B050-CBB771C9F51D}"/>
            </c:ext>
          </c:extLst>
        </c:ser>
        <c:dLbls>
          <c:showLegendKey val="0"/>
          <c:showVal val="0"/>
          <c:showCatName val="0"/>
          <c:showSerName val="0"/>
          <c:showPercent val="0"/>
          <c:showBubbleSize val="0"/>
        </c:dLbls>
        <c:marker val="1"/>
        <c:smooth val="0"/>
        <c:axId val="474894992"/>
        <c:axId val="474895384"/>
      </c:lineChart>
      <c:dateAx>
        <c:axId val="474894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384"/>
        <c:crosses val="autoZero"/>
        <c:auto val="0"/>
        <c:lblOffset val="100"/>
        <c:baseTimeUnit val="months"/>
        <c:majorUnit val="6"/>
        <c:majorTimeUnit val="months"/>
        <c:minorUnit val="1"/>
        <c:minorTimeUnit val="months"/>
      </c:dateAx>
      <c:valAx>
        <c:axId val="474895384"/>
        <c:scaling>
          <c:orientation val="minMax"/>
          <c:max val="155"/>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499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96.600449295860301</c:v>
              </c:pt>
              <c:pt idx="1">
                <c:v>99.605416462821864</c:v>
              </c:pt>
              <c:pt idx="2">
                <c:v>95.968446222259018</c:v>
              </c:pt>
              <c:pt idx="3">
                <c:v>94.699653052840276</c:v>
              </c:pt>
              <c:pt idx="4">
                <c:v>97.076325754795619</c:v>
              </c:pt>
              <c:pt idx="5">
                <c:v>99.987938097288932</c:v>
              </c:pt>
              <c:pt idx="6">
                <c:v>96.536018878265551</c:v>
              </c:pt>
              <c:pt idx="7">
                <c:v>96.743724192488969</c:v>
              </c:pt>
              <c:pt idx="8">
                <c:v>97.774666190588206</c:v>
              </c:pt>
              <c:pt idx="9">
                <c:v>86.803985722679116</c:v>
              </c:pt>
              <c:pt idx="10">
                <c:v>47.26598966205534</c:v>
              </c:pt>
              <c:pt idx="11">
                <c:v>67.951467973833019</c:v>
              </c:pt>
              <c:pt idx="12">
                <c:v>83.220066438553161</c:v>
              </c:pt>
              <c:pt idx="13">
                <c:v>89.771395531126899</c:v>
              </c:pt>
              <c:pt idx="14">
                <c:v>91.991991024296368</c:v>
              </c:pt>
              <c:pt idx="15">
                <c:v>92.340053633850715</c:v>
              </c:pt>
              <c:pt idx="16">
                <c:v>90.987872381551853</c:v>
              </c:pt>
              <c:pt idx="17">
                <c:v>89.381156226106782</c:v>
              </c:pt>
              <c:pt idx="18">
                <c:v>89.152606507724187</c:v>
              </c:pt>
              <c:pt idx="19">
                <c:v>93.647503124241709</c:v>
              </c:pt>
              <c:pt idx="20">
                <c:v>90.079678042552004</c:v>
              </c:pt>
              <c:pt idx="21">
                <c:v>87.101514758438839</c:v>
              </c:pt>
              <c:pt idx="22">
                <c:v>92.14771492594187</c:v>
              </c:pt>
              <c:pt idx="23">
                <c:v>89.202072612728017</c:v>
              </c:pt>
              <c:pt idx="24">
                <c:v>89.761563631337495</c:v>
              </c:pt>
              <c:pt idx="25">
                <c:v>89.254396813032457</c:v>
              </c:pt>
              <c:pt idx="26">
                <c:v>89.264669211138596</c:v>
              </c:pt>
              <c:pt idx="27">
                <c:v>90.059299782134502</c:v>
              </c:pt>
              <c:pt idx="28">
                <c:v>91.189553658640818</c:v>
              </c:pt>
              <c:pt idx="29">
                <c:v>88.908869302712716</c:v>
              </c:pt>
              <c:pt idx="30">
                <c:v>91.643066276905003</c:v>
              </c:pt>
              <c:pt idx="31">
                <c:v>90.741356444804623</c:v>
              </c:pt>
              <c:pt idx="32">
                <c:v>87.946250638656736</c:v>
              </c:pt>
              <c:pt idx="33">
                <c:v>86.863334337506657</c:v>
              </c:pt>
              <c:pt idx="34">
                <c:v>85.300736375201353</c:v>
              </c:pt>
              <c:pt idx="35">
                <c:v>94.810355186541216</c:v>
              </c:pt>
              <c:pt idx="36">
                <c:v>90.589876232815357</c:v>
              </c:pt>
              <c:pt idx="37">
                <c:v>92.023437021237299</c:v>
              </c:pt>
              <c:pt idx="38">
                <c:v>92.075794504979385</c:v>
              </c:pt>
              <c:pt idx="39">
                <c:v>92.15995627854025</c:v>
              </c:pt>
              <c:pt idx="40">
                <c:v>90.127684968048911</c:v>
              </c:pt>
              <c:pt idx="41">
                <c:v>91.877650802049558</c:v>
              </c:pt>
              <c:pt idx="42">
                <c:v>91.673850590068412</c:v>
              </c:pt>
              <c:pt idx="43">
                <c:v>92.362538765807869</c:v>
              </c:pt>
              <c:pt idx="44">
                <c:v>91.951391826916733</c:v>
              </c:pt>
              <c:pt idx="45">
                <c:v>91.711744174737703</c:v>
              </c:pt>
              <c:pt idx="46">
                <c:v>91.697057064805577</c:v>
              </c:pt>
              <c:pt idx="47">
                <c:v>92.616500165067237</c:v>
              </c:pt>
              <c:pt idx="48">
                <c:v>95.849231728227352</c:v>
              </c:pt>
            </c:numLit>
          </c:val>
          <c:smooth val="0"/>
          <c:extLst>
            <c:ext xmlns:c16="http://schemas.microsoft.com/office/drawing/2014/chart" uri="{C3380CC4-5D6E-409C-BE32-E72D297353CC}">
              <c16:uniqueId val="{00000001-B30C-47D8-A3E2-BEDF122DC4AC}"/>
            </c:ext>
          </c:extLst>
        </c:ser>
        <c:dLbls>
          <c:showLegendKey val="0"/>
          <c:showVal val="0"/>
          <c:showCatName val="0"/>
          <c:showSerName val="0"/>
          <c:showPercent val="0"/>
          <c:showBubbleSize val="0"/>
        </c:dLbls>
        <c:marker val="1"/>
        <c:smooth val="0"/>
        <c:axId val="474895776"/>
        <c:axId val="474896560"/>
      </c:lineChart>
      <c:dateAx>
        <c:axId val="47489577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6560"/>
        <c:crosses val="autoZero"/>
        <c:auto val="0"/>
        <c:lblOffset val="100"/>
        <c:baseTimeUnit val="months"/>
        <c:majorUnit val="6"/>
        <c:majorTimeUnit val="months"/>
        <c:minorUnit val="1"/>
        <c:minorTimeUnit val="months"/>
      </c:dateAx>
      <c:valAx>
        <c:axId val="474896560"/>
        <c:scaling>
          <c:orientation val="minMax"/>
          <c:max val="115"/>
          <c:min val="4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5776"/>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110.55540048223132</c:v>
              </c:pt>
              <c:pt idx="1">
                <c:v>113.6169123158944</c:v>
              </c:pt>
              <c:pt idx="2">
                <c:v>110.52092803136159</c:v>
              </c:pt>
              <c:pt idx="3">
                <c:v>113.44436323540347</c:v>
              </c:pt>
              <c:pt idx="4">
                <c:v>113.48459321298627</c:v>
              </c:pt>
              <c:pt idx="5">
                <c:v>115.47967419739145</c:v>
              </c:pt>
              <c:pt idx="6">
                <c:v>113.12960406812056</c:v>
              </c:pt>
              <c:pt idx="7">
                <c:v>112.8425461772355</c:v>
              </c:pt>
              <c:pt idx="8">
                <c:v>114.91114341289077</c:v>
              </c:pt>
              <c:pt idx="9">
                <c:v>102.18170333019994</c:v>
              </c:pt>
              <c:pt idx="10">
                <c:v>57.50245364184903</c:v>
              </c:pt>
              <c:pt idx="11">
                <c:v>85.008776100699393</c:v>
              </c:pt>
              <c:pt idx="12">
                <c:v>104.23335460689147</c:v>
              </c:pt>
              <c:pt idx="13">
                <c:v>114.0947428832138</c:v>
              </c:pt>
              <c:pt idx="14">
                <c:v>113.96687157264556</c:v>
              </c:pt>
              <c:pt idx="15">
                <c:v>113.57217085286717</c:v>
              </c:pt>
              <c:pt idx="16">
                <c:v>113.1151540813654</c:v>
              </c:pt>
              <c:pt idx="17">
                <c:v>115.92134122966944</c:v>
              </c:pt>
              <c:pt idx="18">
                <c:v>114.41596670768892</c:v>
              </c:pt>
              <c:pt idx="19">
                <c:v>119.0692422668314</c:v>
              </c:pt>
              <c:pt idx="20">
                <c:v>114.72275637466687</c:v>
              </c:pt>
              <c:pt idx="21">
                <c:v>112.75873536578376</c:v>
              </c:pt>
              <c:pt idx="22">
                <c:v>118.39038829646766</c:v>
              </c:pt>
              <c:pt idx="23">
                <c:v>114.78562132791943</c:v>
              </c:pt>
              <c:pt idx="24">
                <c:v>116.47317380165649</c:v>
              </c:pt>
              <c:pt idx="25">
                <c:v>114.99382801616879</c:v>
              </c:pt>
              <c:pt idx="26">
                <c:v>115.6521238095543</c:v>
              </c:pt>
              <c:pt idx="27">
                <c:v>116.40041136609366</c:v>
              </c:pt>
              <c:pt idx="28">
                <c:v>119.90293321464722</c:v>
              </c:pt>
              <c:pt idx="29">
                <c:v>112.72593057971345</c:v>
              </c:pt>
              <c:pt idx="30">
                <c:v>118.4555355054149</c:v>
              </c:pt>
              <c:pt idx="31">
                <c:v>118.93079820989867</c:v>
              </c:pt>
              <c:pt idx="32">
                <c:v>114.75149497777491</c:v>
              </c:pt>
              <c:pt idx="33">
                <c:v>116.46841756008422</c:v>
              </c:pt>
              <c:pt idx="34">
                <c:v>113.07967914564139</c:v>
              </c:pt>
              <c:pt idx="35">
                <c:v>124.58492983128254</c:v>
              </c:pt>
              <c:pt idx="36">
                <c:v>118.84621553153517</c:v>
              </c:pt>
              <c:pt idx="37">
                <c:v>121.49900654698375</c:v>
              </c:pt>
              <c:pt idx="38">
                <c:v>122.41300263012167</c:v>
              </c:pt>
              <c:pt idx="39">
                <c:v>121.66240414221441</c:v>
              </c:pt>
              <c:pt idx="40">
                <c:v>119.85929697639992</c:v>
              </c:pt>
              <c:pt idx="41">
                <c:v>123.1043474703244</c:v>
              </c:pt>
              <c:pt idx="42">
                <c:v>122.19438238466876</c:v>
              </c:pt>
              <c:pt idx="43">
                <c:v>124.54166623050385</c:v>
              </c:pt>
              <c:pt idx="44">
                <c:v>124.25540493733223</c:v>
              </c:pt>
              <c:pt idx="45">
                <c:v>123.46460853191164</c:v>
              </c:pt>
              <c:pt idx="46">
                <c:v>123.75214701379733</c:v>
              </c:pt>
              <c:pt idx="47">
                <c:v>126.15151378925786</c:v>
              </c:pt>
              <c:pt idx="48">
                <c:v>133.15951394791554</c:v>
              </c:pt>
            </c:numLit>
          </c:val>
          <c:smooth val="0"/>
          <c:extLst>
            <c:ext xmlns:c16="http://schemas.microsoft.com/office/drawing/2014/chart" uri="{C3380CC4-5D6E-409C-BE32-E72D297353CC}">
              <c16:uniqueId val="{00000001-14DE-44C7-A8A2-5214A672272C}"/>
            </c:ext>
          </c:extLst>
        </c:ser>
        <c:dLbls>
          <c:showLegendKey val="0"/>
          <c:showVal val="0"/>
          <c:showCatName val="0"/>
          <c:showSerName val="0"/>
          <c:showPercent val="0"/>
          <c:showBubbleSize val="0"/>
        </c:dLbls>
        <c:marker val="1"/>
        <c:smooth val="0"/>
        <c:axId val="474896952"/>
        <c:axId val="474885584"/>
      </c:lineChart>
      <c:dateAx>
        <c:axId val="4748969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5584"/>
        <c:crosses val="autoZero"/>
        <c:auto val="0"/>
        <c:lblOffset val="100"/>
        <c:baseTimeUnit val="months"/>
        <c:majorUnit val="6"/>
        <c:majorTimeUnit val="months"/>
        <c:minorUnit val="1"/>
        <c:minorTimeUnit val="months"/>
      </c:dateAx>
      <c:valAx>
        <c:axId val="474885584"/>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6952"/>
        <c:crosses val="autoZero"/>
        <c:crossBetween val="midCat"/>
        <c:majorUnit val="15"/>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spécialistes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103.20196147223979</c:v>
              </c:pt>
              <c:pt idx="1">
                <c:v>106.23367759021909</c:v>
              </c:pt>
              <c:pt idx="2">
                <c:v>102.85262550574915</c:v>
              </c:pt>
              <c:pt idx="3">
                <c:v>103.56700277411686</c:v>
              </c:pt>
              <c:pt idx="4">
                <c:v>104.83840073247994</c:v>
              </c:pt>
              <c:pt idx="5">
                <c:v>107.31643986933126</c:v>
              </c:pt>
              <c:pt idx="6">
                <c:v>104.38576003591299</c:v>
              </c:pt>
              <c:pt idx="7">
                <c:v>104.35941327218021</c:v>
              </c:pt>
              <c:pt idx="8">
                <c:v>105.88122719051233</c:v>
              </c:pt>
              <c:pt idx="9">
                <c:v>94.078550045778897</c:v>
              </c:pt>
              <c:pt idx="10">
                <c:v>52.108438818858957</c:v>
              </c:pt>
              <c:pt idx="11">
                <c:v>76.020577338094981</c:v>
              </c:pt>
              <c:pt idx="12">
                <c:v>93.160586893009182</c:v>
              </c:pt>
              <c:pt idx="13">
                <c:v>101.27776854316078</c:v>
              </c:pt>
              <c:pt idx="14">
                <c:v>102.38740119642873</c:v>
              </c:pt>
              <c:pt idx="15">
                <c:v>102.38409309194236</c:v>
              </c:pt>
              <c:pt idx="16">
                <c:v>101.45537725639223</c:v>
              </c:pt>
              <c:pt idx="17">
                <c:v>101.93622375192486</c:v>
              </c:pt>
              <c:pt idx="18">
                <c:v>101.1036608503011</c:v>
              </c:pt>
              <c:pt idx="19">
                <c:v>105.67348001611722</c:v>
              </c:pt>
              <c:pt idx="20">
                <c:v>101.73730260177018</c:v>
              </c:pt>
              <c:pt idx="21">
                <c:v>99.238888224629264</c:v>
              </c:pt>
              <c:pt idx="22">
                <c:v>104.5620419617448</c:v>
              </c:pt>
              <c:pt idx="23">
                <c:v>101.30459494353192</c:v>
              </c:pt>
              <c:pt idx="24">
                <c:v>102.39772533731902</c:v>
              </c:pt>
              <c:pt idx="25">
                <c:v>101.43066072333096</c:v>
              </c:pt>
              <c:pt idx="26">
                <c:v>101.74748627790342</c:v>
              </c:pt>
              <c:pt idx="27">
                <c:v>102.52019387904161</c:v>
              </c:pt>
              <c:pt idx="28">
                <c:v>104.77266994708087</c:v>
              </c:pt>
              <c:pt idx="29">
                <c:v>100.17573924198221</c:v>
              </c:pt>
              <c:pt idx="30">
                <c:v>104.32694024585707</c:v>
              </c:pt>
              <c:pt idx="31">
                <c:v>104.07661936133528</c:v>
              </c:pt>
              <c:pt idx="32">
                <c:v>100.62670681025105</c:v>
              </c:pt>
              <c:pt idx="33">
                <c:v>100.86827887414161</c:v>
              </c:pt>
              <c:pt idx="34">
                <c:v>98.441809138329944</c:v>
              </c:pt>
              <c:pt idx="35">
                <c:v>108.89547912848275</c:v>
              </c:pt>
              <c:pt idx="36">
                <c:v>103.95678561495538</c:v>
              </c:pt>
              <c:pt idx="37">
                <c:v>105.96711396651916</c:v>
              </c:pt>
              <c:pt idx="38">
                <c:v>106.42707715447222</c:v>
              </c:pt>
              <c:pt idx="39">
                <c:v>106.11634825755752</c:v>
              </c:pt>
              <c:pt idx="40">
                <c:v>104.19248505765502</c:v>
              </c:pt>
              <c:pt idx="41">
                <c:v>106.64971381614691</c:v>
              </c:pt>
              <c:pt idx="42">
                <c:v>106.1118561108908</c:v>
              </c:pt>
              <c:pt idx="43">
                <c:v>107.5851575300302</c:v>
              </c:pt>
              <c:pt idx="44">
                <c:v>107.23308884228173</c:v>
              </c:pt>
              <c:pt idx="45">
                <c:v>106.73271543356448</c:v>
              </c:pt>
              <c:pt idx="46">
                <c:v>106.86099879323511</c:v>
              </c:pt>
              <c:pt idx="47">
                <c:v>108.48053278105783</c:v>
              </c:pt>
              <c:pt idx="48">
                <c:v>113.49918829833543</c:v>
              </c:pt>
            </c:numLit>
          </c:val>
          <c:smooth val="0"/>
          <c:extLst>
            <c:ext xmlns:c16="http://schemas.microsoft.com/office/drawing/2014/chart" uri="{C3380CC4-5D6E-409C-BE32-E72D297353CC}">
              <c16:uniqueId val="{00000001-2193-4996-B9F0-CE68FD9137F2}"/>
            </c:ext>
          </c:extLst>
        </c:ser>
        <c:dLbls>
          <c:showLegendKey val="0"/>
          <c:showVal val="0"/>
          <c:showCatName val="0"/>
          <c:showSerName val="0"/>
          <c:showPercent val="0"/>
          <c:showBubbleSize val="0"/>
        </c:dLbls>
        <c:marker val="1"/>
        <c:smooth val="0"/>
        <c:axId val="474883624"/>
        <c:axId val="474890680"/>
      </c:lineChart>
      <c:dateAx>
        <c:axId val="4748836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0680"/>
        <c:crosses val="autoZero"/>
        <c:auto val="0"/>
        <c:lblOffset val="100"/>
        <c:baseTimeUnit val="months"/>
        <c:majorUnit val="6"/>
        <c:majorTimeUnit val="months"/>
        <c:minorUnit val="1"/>
        <c:minorTimeUnit val="months"/>
      </c:dateAx>
      <c:valAx>
        <c:axId val="474890680"/>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6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97.616277948529927</c:v>
              </c:pt>
              <c:pt idx="1">
                <c:v>95.273001408710556</c:v>
              </c:pt>
              <c:pt idx="2">
                <c:v>97.547598624667884</c:v>
              </c:pt>
              <c:pt idx="3">
                <c:v>96.553591197122032</c:v>
              </c:pt>
              <c:pt idx="4">
                <c:v>94.61206804375027</c:v>
              </c:pt>
              <c:pt idx="5">
                <c:v>95.807538849409028</c:v>
              </c:pt>
              <c:pt idx="6">
                <c:v>95.847659509573134</c:v>
              </c:pt>
              <c:pt idx="7">
                <c:v>95.934296857125048</c:v>
              </c:pt>
              <c:pt idx="8">
                <c:v>97.96794359175496</c:v>
              </c:pt>
              <c:pt idx="9">
                <c:v>48.296182972499992</c:v>
              </c:pt>
              <c:pt idx="10">
                <c:v>-0.12954522549829192</c:v>
              </c:pt>
              <c:pt idx="11">
                <c:v>65.157253719952138</c:v>
              </c:pt>
              <c:pt idx="12">
                <c:v>100.93997771959768</c:v>
              </c:pt>
              <c:pt idx="13">
                <c:v>104.40855365066358</c:v>
              </c:pt>
              <c:pt idx="14">
                <c:v>104.64413249188544</c:v>
              </c:pt>
              <c:pt idx="15">
                <c:v>99.893138677296335</c:v>
              </c:pt>
              <c:pt idx="16">
                <c:v>96.551516292626303</c:v>
              </c:pt>
              <c:pt idx="17">
                <c:v>100.45114468711664</c:v>
              </c:pt>
              <c:pt idx="18">
                <c:v>99.55788826737529</c:v>
              </c:pt>
              <c:pt idx="19">
                <c:v>99.867004142797271</c:v>
              </c:pt>
              <c:pt idx="20">
                <c:v>100.04105361151825</c:v>
              </c:pt>
              <c:pt idx="21">
                <c:v>95.41561196683837</c:v>
              </c:pt>
              <c:pt idx="22">
                <c:v>100.74917239076721</c:v>
              </c:pt>
              <c:pt idx="23">
                <c:v>97.322473634912484</c:v>
              </c:pt>
              <c:pt idx="24">
                <c:v>100.44901369857988</c:v>
              </c:pt>
              <c:pt idx="25">
                <c:v>100.61262537908893</c:v>
              </c:pt>
              <c:pt idx="26">
                <c:v>95.117106726649098</c:v>
              </c:pt>
              <c:pt idx="27">
                <c:v>100.84651279325385</c:v>
              </c:pt>
              <c:pt idx="28">
                <c:v>100.71243588574002</c:v>
              </c:pt>
              <c:pt idx="29">
                <c:v>98.034491423279917</c:v>
              </c:pt>
              <c:pt idx="30">
                <c:v>95.656402000403119</c:v>
              </c:pt>
              <c:pt idx="31">
                <c:v>99.577405827243297</c:v>
              </c:pt>
              <c:pt idx="32">
                <c:v>99.450316992493327</c:v>
              </c:pt>
              <c:pt idx="33">
                <c:v>100.57407244297372</c:v>
              </c:pt>
              <c:pt idx="34">
                <c:v>98.932966198051446</c:v>
              </c:pt>
              <c:pt idx="35">
                <c:v>104.45808635176748</c:v>
              </c:pt>
              <c:pt idx="36">
                <c:v>100.21799446591191</c:v>
              </c:pt>
              <c:pt idx="37">
                <c:v>100.15237688892682</c:v>
              </c:pt>
              <c:pt idx="38">
                <c:v>99.734278415244731</c:v>
              </c:pt>
              <c:pt idx="39">
                <c:v>101.62497545622224</c:v>
              </c:pt>
              <c:pt idx="40">
                <c:v>104.30197197117094</c:v>
              </c:pt>
              <c:pt idx="41">
                <c:v>102.74172978916522</c:v>
              </c:pt>
              <c:pt idx="42">
                <c:v>100.49164975463162</c:v>
              </c:pt>
              <c:pt idx="43">
                <c:v>103.24616055146116</c:v>
              </c:pt>
              <c:pt idx="44">
                <c:v>100.45878946442582</c:v>
              </c:pt>
              <c:pt idx="45">
                <c:v>105.19915102494286</c:v>
              </c:pt>
              <c:pt idx="46">
                <c:v>102.4365904862335</c:v>
              </c:pt>
              <c:pt idx="47">
                <c:v>103.05773741154974</c:v>
              </c:pt>
              <c:pt idx="48">
                <c:v>104.94027897383629</c:v>
              </c:pt>
            </c:numLit>
          </c:val>
          <c:smooth val="0"/>
          <c:extLst>
            <c:ext xmlns:c16="http://schemas.microsoft.com/office/drawing/2014/chart" uri="{C3380CC4-5D6E-409C-BE32-E72D297353CC}">
              <c16:uniqueId val="{00000001-0BD2-4650-8CFE-71EE147D6FC3}"/>
            </c:ext>
          </c:extLst>
        </c:ser>
        <c:dLbls>
          <c:showLegendKey val="0"/>
          <c:showVal val="0"/>
          <c:showCatName val="0"/>
          <c:showSerName val="0"/>
          <c:showPercent val="0"/>
          <c:showBubbleSize val="0"/>
        </c:dLbls>
        <c:marker val="1"/>
        <c:smooth val="0"/>
        <c:axId val="474887544"/>
        <c:axId val="474893816"/>
      </c:lineChart>
      <c:dateAx>
        <c:axId val="47488754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3816"/>
        <c:crosses val="autoZero"/>
        <c:auto val="0"/>
        <c:lblOffset val="100"/>
        <c:baseTimeUnit val="months"/>
        <c:majorUnit val="6"/>
        <c:majorTimeUnit val="months"/>
        <c:minorUnit val="1"/>
        <c:minorTimeUnit val="months"/>
      </c:dateAx>
      <c:valAx>
        <c:axId val="474893816"/>
        <c:scaling>
          <c:orientation val="minMax"/>
          <c:max val="140"/>
          <c:min val="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54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110.17538134619704</c:v>
              </c:pt>
              <c:pt idx="1">
                <c:v>108.41495166562683</c:v>
              </c:pt>
              <c:pt idx="2">
                <c:v>110.81872394713454</c:v>
              </c:pt>
              <c:pt idx="3">
                <c:v>111.48171212472474</c:v>
              </c:pt>
              <c:pt idx="4">
                <c:v>112.53197186952886</c:v>
              </c:pt>
              <c:pt idx="5">
                <c:v>111.70969114075595</c:v>
              </c:pt>
              <c:pt idx="6">
                <c:v>113.62912198128492</c:v>
              </c:pt>
              <c:pt idx="7">
                <c:v>111.63830483701422</c:v>
              </c:pt>
              <c:pt idx="8">
                <c:v>114.79580041362816</c:v>
              </c:pt>
              <c:pt idx="9">
                <c:v>64.694771806474677</c:v>
              </c:pt>
              <c:pt idx="10">
                <c:v>6.261612150163316</c:v>
              </c:pt>
              <c:pt idx="11">
                <c:v>68.122022951279632</c:v>
              </c:pt>
              <c:pt idx="12">
                <c:v>119.54308159923632</c:v>
              </c:pt>
              <c:pt idx="13">
                <c:v>120.4065664229506</c:v>
              </c:pt>
              <c:pt idx="14">
                <c:v>124.42873280014355</c:v>
              </c:pt>
              <c:pt idx="15">
                <c:v>116.49511822214767</c:v>
              </c:pt>
              <c:pt idx="16">
                <c:v>112.17745049333412</c:v>
              </c:pt>
              <c:pt idx="17">
                <c:v>118.59640487316594</c:v>
              </c:pt>
              <c:pt idx="18">
                <c:v>119.36293336511893</c:v>
              </c:pt>
              <c:pt idx="19">
                <c:v>120.7124226825397</c:v>
              </c:pt>
              <c:pt idx="20">
                <c:v>120.34465193962018</c:v>
              </c:pt>
              <c:pt idx="21">
                <c:v>116.80666297949462</c:v>
              </c:pt>
              <c:pt idx="22">
                <c:v>120.07882290512907</c:v>
              </c:pt>
              <c:pt idx="23">
                <c:v>118.05477913336031</c:v>
              </c:pt>
              <c:pt idx="24">
                <c:v>118.28684067806805</c:v>
              </c:pt>
              <c:pt idx="25">
                <c:v>119.84374901319347</c:v>
              </c:pt>
              <c:pt idx="26">
                <c:v>111.93589280376651</c:v>
              </c:pt>
              <c:pt idx="27">
                <c:v>117.72364842875558</c:v>
              </c:pt>
              <c:pt idx="28">
                <c:v>121.60636668073663</c:v>
              </c:pt>
              <c:pt idx="29">
                <c:v>118.70910182619467</c:v>
              </c:pt>
              <c:pt idx="30">
                <c:v>114.20890438678985</c:v>
              </c:pt>
              <c:pt idx="31">
                <c:v>119.04806275838389</c:v>
              </c:pt>
              <c:pt idx="32">
                <c:v>117.15669470326662</c:v>
              </c:pt>
              <c:pt idx="33">
                <c:v>120.68367405959964</c:v>
              </c:pt>
              <c:pt idx="34">
                <c:v>117.01807558528165</c:v>
              </c:pt>
              <c:pt idx="35">
                <c:v>120.33539465891032</c:v>
              </c:pt>
              <c:pt idx="36">
                <c:v>118.36458475460103</c:v>
              </c:pt>
              <c:pt idx="37">
                <c:v>118.42680256944161</c:v>
              </c:pt>
              <c:pt idx="38">
                <c:v>120.26842662392613</c:v>
              </c:pt>
              <c:pt idx="39">
                <c:v>125.4737780022928</c:v>
              </c:pt>
              <c:pt idx="40">
                <c:v>124.204984261814</c:v>
              </c:pt>
              <c:pt idx="41">
                <c:v>121.85216532885848</c:v>
              </c:pt>
              <c:pt idx="42">
                <c:v>119.2113057334367</c:v>
              </c:pt>
              <c:pt idx="43">
                <c:v>125.69603844855175</c:v>
              </c:pt>
              <c:pt idx="44">
                <c:v>123.55517255621969</c:v>
              </c:pt>
              <c:pt idx="45">
                <c:v>125.72677484699106</c:v>
              </c:pt>
              <c:pt idx="46">
                <c:v>124.47409015296986</c:v>
              </c:pt>
              <c:pt idx="47">
                <c:v>124.11414323664312</c:v>
              </c:pt>
              <c:pt idx="48">
                <c:v>128.67164818809843</c:v>
              </c:pt>
            </c:numLit>
          </c:val>
          <c:smooth val="0"/>
          <c:extLst>
            <c:ext xmlns:c16="http://schemas.microsoft.com/office/drawing/2014/chart" uri="{C3380CC4-5D6E-409C-BE32-E72D297353CC}">
              <c16:uniqueId val="{00000001-5FB6-482E-B82F-635E07742373}"/>
            </c:ext>
          </c:extLst>
        </c:ser>
        <c:dLbls>
          <c:showLegendKey val="0"/>
          <c:showVal val="0"/>
          <c:showCatName val="0"/>
          <c:showSerName val="0"/>
          <c:showPercent val="0"/>
          <c:showBubbleSize val="0"/>
        </c:dLbls>
        <c:marker val="1"/>
        <c:smooth val="0"/>
        <c:axId val="474892640"/>
        <c:axId val="474884408"/>
      </c:lineChart>
      <c:dateAx>
        <c:axId val="474892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4408"/>
        <c:crosses val="autoZero"/>
        <c:auto val="0"/>
        <c:lblOffset val="100"/>
        <c:baseTimeUnit val="months"/>
        <c:majorUnit val="6"/>
        <c:majorTimeUnit val="months"/>
        <c:minorUnit val="1"/>
        <c:minorTimeUnit val="months"/>
      </c:dateAx>
      <c:valAx>
        <c:axId val="474884408"/>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2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Honoraires de dentistes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104.39012751639258</c:v>
              </c:pt>
              <c:pt idx="1">
                <c:v>102.36121393869264</c:v>
              </c:pt>
              <c:pt idx="2">
                <c:v>104.70548272548199</c:v>
              </c:pt>
              <c:pt idx="3">
                <c:v>104.60518869517483</c:v>
              </c:pt>
              <c:pt idx="4">
                <c:v>104.27730679072471</c:v>
              </c:pt>
              <c:pt idx="5">
                <c:v>104.38448769806932</c:v>
              </c:pt>
              <c:pt idx="6">
                <c:v>105.43822884132533</c:v>
              </c:pt>
              <c:pt idx="7">
                <c:v>104.40437503866495</c:v>
              </c:pt>
              <c:pt idx="8">
                <c:v>107.04417833969677</c:v>
              </c:pt>
              <c:pt idx="9">
                <c:v>57.140888710587191</c:v>
              </c:pt>
              <c:pt idx="10">
                <c:v>3.317574943550504</c:v>
              </c:pt>
              <c:pt idx="11">
                <c:v>66.75632493869621</c:v>
              </c:pt>
              <c:pt idx="12">
                <c:v>110.9737057004822</c:v>
              </c:pt>
              <c:pt idx="13">
                <c:v>113.03720559124298</c:v>
              </c:pt>
              <c:pt idx="14">
                <c:v>115.31510971095378</c:v>
              </c:pt>
              <c:pt idx="15">
                <c:v>108.84754476861376</c:v>
              </c:pt>
              <c:pt idx="16">
                <c:v>104.97948477742882</c:v>
              </c:pt>
              <c:pt idx="17">
                <c:v>110.23793113023621</c:v>
              </c:pt>
              <c:pt idx="18">
                <c:v>110.23989254180233</c:v>
              </c:pt>
              <c:pt idx="19">
                <c:v>111.11014188092427</c:v>
              </c:pt>
              <c:pt idx="20">
                <c:v>110.99195642727319</c:v>
              </c:pt>
              <c:pt idx="21">
                <c:v>106.95304079994479</c:v>
              </c:pt>
              <c:pt idx="22">
                <c:v>111.17476891925571</c:v>
              </c:pt>
              <c:pt idx="23">
                <c:v>108.50460297923685</c:v>
              </c:pt>
              <c:pt idx="24">
                <c:v>110.06998366360617</c:v>
              </c:pt>
              <c:pt idx="25">
                <c:v>110.98508067256077</c:v>
              </c:pt>
              <c:pt idx="26">
                <c:v>104.18844909824057</c:v>
              </c:pt>
              <c:pt idx="27">
                <c:v>109.94932645052006</c:v>
              </c:pt>
              <c:pt idx="28">
                <c:v>111.98173908400256</c:v>
              </c:pt>
              <c:pt idx="29">
                <c:v>109.18550247153094</c:v>
              </c:pt>
              <c:pt idx="30">
                <c:v>105.66283767447683</c:v>
              </c:pt>
              <c:pt idx="31">
                <c:v>110.07905525736965</c:v>
              </c:pt>
              <c:pt idx="32">
                <c:v>109.00038877761884</c:v>
              </c:pt>
              <c:pt idx="33">
                <c:v>111.42034163174199</c:v>
              </c:pt>
              <c:pt idx="34">
                <c:v>108.68730984253436</c:v>
              </c:pt>
              <c:pt idx="35">
                <c:v>113.02163540536789</c:v>
              </c:pt>
              <c:pt idx="36">
                <c:v>110.00549831017921</c:v>
              </c:pt>
              <c:pt idx="37">
                <c:v>110.00882974063973</c:v>
              </c:pt>
              <c:pt idx="38">
                <c:v>110.80953009249754</c:v>
              </c:pt>
              <c:pt idx="39">
                <c:v>114.48801159069264</c:v>
              </c:pt>
              <c:pt idx="40">
                <c:v>115.03681560890873</c:v>
              </c:pt>
              <c:pt idx="41">
                <c:v>113.04909102533946</c:v>
              </c:pt>
              <c:pt idx="42">
                <c:v>110.58824101178462</c:v>
              </c:pt>
              <c:pt idx="43">
                <c:v>115.35467585519091</c:v>
              </c:pt>
              <c:pt idx="44">
                <c:v>112.91600234592811</c:v>
              </c:pt>
              <c:pt idx="45">
                <c:v>116.27088372379599</c:v>
              </c:pt>
              <c:pt idx="46">
                <c:v>114.32268640149003</c:v>
              </c:pt>
              <c:pt idx="47">
                <c:v>114.41467277411263</c:v>
              </c:pt>
              <c:pt idx="48">
                <c:v>117.73997653239599</c:v>
              </c:pt>
            </c:numLit>
          </c:val>
          <c:smooth val="0"/>
          <c:extLst>
            <c:ext xmlns:c16="http://schemas.microsoft.com/office/drawing/2014/chart" uri="{C3380CC4-5D6E-409C-BE32-E72D297353CC}">
              <c16:uniqueId val="{00000001-8245-465D-B9CE-D4F59C9A1A74}"/>
            </c:ext>
          </c:extLst>
        </c:ser>
        <c:dLbls>
          <c:showLegendKey val="0"/>
          <c:showVal val="0"/>
          <c:showCatName val="0"/>
          <c:showSerName val="0"/>
          <c:showPercent val="0"/>
          <c:showBubbleSize val="0"/>
        </c:dLbls>
        <c:marker val="1"/>
        <c:smooth val="0"/>
        <c:axId val="474887152"/>
        <c:axId val="474884800"/>
      </c:lineChart>
      <c:dateAx>
        <c:axId val="474887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4800"/>
        <c:crosses val="autoZero"/>
        <c:auto val="0"/>
        <c:lblOffset val="100"/>
        <c:baseTimeUnit val="months"/>
        <c:majorUnit val="6"/>
        <c:majorTimeUnit val="months"/>
        <c:minorUnit val="1"/>
        <c:minorTimeUnit val="months"/>
      </c:dateAx>
      <c:valAx>
        <c:axId val="474884800"/>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7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97.761377031417069</c:v>
              </c:pt>
              <c:pt idx="1">
                <c:v>94.295212993664478</c:v>
              </c:pt>
              <c:pt idx="2">
                <c:v>94.728121451412932</c:v>
              </c:pt>
              <c:pt idx="3">
                <c:v>96.315526746926679</c:v>
              </c:pt>
              <c:pt idx="4">
                <c:v>94.703046821930798</c:v>
              </c:pt>
              <c:pt idx="5">
                <c:v>95.066751231143428</c:v>
              </c:pt>
              <c:pt idx="6">
                <c:v>94.150828712576029</c:v>
              </c:pt>
              <c:pt idx="7">
                <c:v>94.888130833521174</c:v>
              </c:pt>
              <c:pt idx="8">
                <c:v>93.955319143287397</c:v>
              </c:pt>
              <c:pt idx="9">
                <c:v>76.890853946089564</c:v>
              </c:pt>
              <c:pt idx="10">
                <c:v>21.973603172726662</c:v>
              </c:pt>
              <c:pt idx="11">
                <c:v>49.444958865616961</c:v>
              </c:pt>
              <c:pt idx="12">
                <c:v>85.835512850447557</c:v>
              </c:pt>
              <c:pt idx="13">
                <c:v>90.027988894027217</c:v>
              </c:pt>
              <c:pt idx="14">
                <c:v>92.306299616593776</c:v>
              </c:pt>
              <c:pt idx="15">
                <c:v>91.566820533948004</c:v>
              </c:pt>
              <c:pt idx="16">
                <c:v>91.386430635973397</c:v>
              </c:pt>
              <c:pt idx="17">
                <c:v>92.238985652759936</c:v>
              </c:pt>
              <c:pt idx="18">
                <c:v>93.451593439101373</c:v>
              </c:pt>
              <c:pt idx="19">
                <c:v>88.1636545719997</c:v>
              </c:pt>
              <c:pt idx="20">
                <c:v>90.849430256268761</c:v>
              </c:pt>
              <c:pt idx="21">
                <c:v>89.762829058925732</c:v>
              </c:pt>
              <c:pt idx="22">
                <c:v>91.961179401570547</c:v>
              </c:pt>
              <c:pt idx="23">
                <c:v>91.525980285106741</c:v>
              </c:pt>
              <c:pt idx="24">
                <c:v>90.966631413147951</c:v>
              </c:pt>
              <c:pt idx="25">
                <c:v>90.335330266988095</c:v>
              </c:pt>
              <c:pt idx="26">
                <c:v>87.722120507939806</c:v>
              </c:pt>
              <c:pt idx="27">
                <c:v>88.578892211135724</c:v>
              </c:pt>
              <c:pt idx="28">
                <c:v>89.996079366430806</c:v>
              </c:pt>
              <c:pt idx="29">
                <c:v>88.184836934507189</c:v>
              </c:pt>
              <c:pt idx="30">
                <c:v>87.469329536208178</c:v>
              </c:pt>
              <c:pt idx="31">
                <c:v>89.391271961840005</c:v>
              </c:pt>
              <c:pt idx="32">
                <c:v>87.036005798386569</c:v>
              </c:pt>
              <c:pt idx="33">
                <c:v>87.654248512420011</c:v>
              </c:pt>
              <c:pt idx="34">
                <c:v>85.683874318856908</c:v>
              </c:pt>
              <c:pt idx="35">
                <c:v>88.462632738994628</c:v>
              </c:pt>
              <c:pt idx="36">
                <c:v>89.025939883429999</c:v>
              </c:pt>
              <c:pt idx="37">
                <c:v>90.000267434094852</c:v>
              </c:pt>
              <c:pt idx="38">
                <c:v>89.834694233845013</c:v>
              </c:pt>
              <c:pt idx="39">
                <c:v>89.27446675280089</c:v>
              </c:pt>
              <c:pt idx="40">
                <c:v>88.635343237522363</c:v>
              </c:pt>
              <c:pt idx="41">
                <c:v>89.176915435645398</c:v>
              </c:pt>
              <c:pt idx="42">
                <c:v>89.472641955067999</c:v>
              </c:pt>
              <c:pt idx="43">
                <c:v>89.435738411196624</c:v>
              </c:pt>
              <c:pt idx="44">
                <c:v>90.25774043805356</c:v>
              </c:pt>
              <c:pt idx="45">
                <c:v>91.204756656889984</c:v>
              </c:pt>
              <c:pt idx="46">
                <c:v>90.911986201372372</c:v>
              </c:pt>
              <c:pt idx="47">
                <c:v>89.120974922490774</c:v>
              </c:pt>
              <c:pt idx="48">
                <c:v>91.767977266956549</c:v>
              </c:pt>
            </c:numLit>
          </c:val>
          <c:smooth val="0"/>
          <c:extLst>
            <c:ext xmlns:c16="http://schemas.microsoft.com/office/drawing/2014/chart" uri="{C3380CC4-5D6E-409C-BE32-E72D297353CC}">
              <c16:uniqueId val="{00000001-A044-499C-A778-130148D3056C}"/>
            </c:ext>
          </c:extLst>
        </c:ser>
        <c:dLbls>
          <c:showLegendKey val="0"/>
          <c:showVal val="0"/>
          <c:showCatName val="0"/>
          <c:showSerName val="0"/>
          <c:showPercent val="0"/>
          <c:showBubbleSize val="0"/>
        </c:dLbls>
        <c:marker val="1"/>
        <c:smooth val="0"/>
        <c:axId val="474889504"/>
        <c:axId val="474882056"/>
      </c:lineChart>
      <c:dateAx>
        <c:axId val="4748895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2056"/>
        <c:crosses val="autoZero"/>
        <c:auto val="0"/>
        <c:lblOffset val="100"/>
        <c:baseTimeUnit val="months"/>
        <c:majorUnit val="6"/>
        <c:majorTimeUnit val="months"/>
        <c:minorUnit val="1"/>
        <c:minorTimeUnit val="months"/>
      </c:dateAx>
      <c:valAx>
        <c:axId val="47488205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9504"/>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105.97988603239202</c:v>
              </c:pt>
              <c:pt idx="1">
                <c:v>113.00808664474482</c:v>
              </c:pt>
              <c:pt idx="2">
                <c:v>108.23372472096268</c:v>
              </c:pt>
              <c:pt idx="3">
                <c:v>108.02606454845886</c:v>
              </c:pt>
              <c:pt idx="4">
                <c:v>110.45384584734204</c:v>
              </c:pt>
              <c:pt idx="5">
                <c:v>110.2916665039363</c:v>
              </c:pt>
              <c:pt idx="6">
                <c:v>106.95604873032079</c:v>
              </c:pt>
              <c:pt idx="7">
                <c:v>110.11847493542763</c:v>
              </c:pt>
              <c:pt idx="8">
                <c:v>115.29058492476891</c:v>
              </c:pt>
              <c:pt idx="9">
                <c:v>85.287399505588397</c:v>
              </c:pt>
              <c:pt idx="10">
                <c:v>20.836331650960357</c:v>
              </c:pt>
              <c:pt idx="11">
                <c:v>54.070237293958598</c:v>
              </c:pt>
              <c:pt idx="12">
                <c:v>89.156732007279885</c:v>
              </c:pt>
              <c:pt idx="13">
                <c:v>104.42782709626614</c:v>
              </c:pt>
              <c:pt idx="14">
                <c:v>112.2411106232279</c:v>
              </c:pt>
              <c:pt idx="15">
                <c:v>112.29661486842942</c:v>
              </c:pt>
              <c:pt idx="16">
                <c:v>110.38968990120517</c:v>
              </c:pt>
              <c:pt idx="17">
                <c:v>114.62954559122804</c:v>
              </c:pt>
              <c:pt idx="18">
                <c:v>116.42424389986768</c:v>
              </c:pt>
              <c:pt idx="19">
                <c:v>107.2306412444816</c:v>
              </c:pt>
              <c:pt idx="20">
                <c:v>110.25992356896204</c:v>
              </c:pt>
              <c:pt idx="21">
                <c:v>110.67425102008765</c:v>
              </c:pt>
              <c:pt idx="22">
                <c:v>112.40018927964053</c:v>
              </c:pt>
              <c:pt idx="23">
                <c:v>114.90445539446279</c:v>
              </c:pt>
              <c:pt idx="24">
                <c:v>112.84542258192378</c:v>
              </c:pt>
              <c:pt idx="25">
                <c:v>114.56674443133478</c:v>
              </c:pt>
              <c:pt idx="26">
                <c:v>110.37038979400009</c:v>
              </c:pt>
              <c:pt idx="27">
                <c:v>111.23538446322081</c:v>
              </c:pt>
              <c:pt idx="28">
                <c:v>115.07418868240148</c:v>
              </c:pt>
              <c:pt idx="29">
                <c:v>106.81075802230184</c:v>
              </c:pt>
              <c:pt idx="30">
                <c:v>111.73768740384982</c:v>
              </c:pt>
              <c:pt idx="31">
                <c:v>111.78432292075225</c:v>
              </c:pt>
              <c:pt idx="32">
                <c:v>109.4653658098734</c:v>
              </c:pt>
              <c:pt idx="33">
                <c:v>112.02767759122003</c:v>
              </c:pt>
              <c:pt idx="34">
                <c:v>110.44337272318454</c:v>
              </c:pt>
              <c:pt idx="35">
                <c:v>119.06062429241133</c:v>
              </c:pt>
              <c:pt idx="36">
                <c:v>112.95645792446803</c:v>
              </c:pt>
              <c:pt idx="37">
                <c:v>115.5646703848689</c:v>
              </c:pt>
              <c:pt idx="38">
                <c:v>115.41721116180695</c:v>
              </c:pt>
              <c:pt idx="39">
                <c:v>116.57892834751105</c:v>
              </c:pt>
              <c:pt idx="40">
                <c:v>115.47608604210346</c:v>
              </c:pt>
              <c:pt idx="41">
                <c:v>117.50300785724998</c:v>
              </c:pt>
              <c:pt idx="42">
                <c:v>118.15420146057359</c:v>
              </c:pt>
              <c:pt idx="43">
                <c:v>118.50794368938793</c:v>
              </c:pt>
              <c:pt idx="44">
                <c:v>118.16329249363432</c:v>
              </c:pt>
              <c:pt idx="45">
                <c:v>120.32191786045357</c:v>
              </c:pt>
              <c:pt idx="46">
                <c:v>120.26863434686955</c:v>
              </c:pt>
              <c:pt idx="47">
                <c:v>111.57462427479192</c:v>
              </c:pt>
              <c:pt idx="48">
                <c:v>121.58787000857868</c:v>
              </c:pt>
            </c:numLit>
          </c:val>
          <c:smooth val="0"/>
          <c:extLst>
            <c:ext xmlns:c16="http://schemas.microsoft.com/office/drawing/2014/chart" uri="{C3380CC4-5D6E-409C-BE32-E72D297353CC}">
              <c16:uniqueId val="{00000001-D417-43CB-B92F-9FB4E32FD835}"/>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105.97988603239202</c:v>
              </c:pt>
              <c:pt idx="1">
                <c:v>113.00808664474482</c:v>
              </c:pt>
              <c:pt idx="2">
                <c:v>108.23372472096268</c:v>
              </c:pt>
              <c:pt idx="3">
                <c:v>108.02606454845886</c:v>
              </c:pt>
              <c:pt idx="4">
                <c:v>110.45384584734204</c:v>
              </c:pt>
              <c:pt idx="5">
                <c:v>110.2916665039363</c:v>
              </c:pt>
              <c:pt idx="6">
                <c:v>106.95604873032079</c:v>
              </c:pt>
              <c:pt idx="7">
                <c:v>110.11847493542763</c:v>
              </c:pt>
              <c:pt idx="8">
                <c:v>115.29058492476891</c:v>
              </c:pt>
              <c:pt idx="9">
                <c:v>85.287399505588397</c:v>
              </c:pt>
              <c:pt idx="10">
                <c:v>20.836331650960357</c:v>
              </c:pt>
              <c:pt idx="11">
                <c:v>54.070237293958598</c:v>
              </c:pt>
              <c:pt idx="12">
                <c:v>89.156732007279885</c:v>
              </c:pt>
              <c:pt idx="13">
                <c:v>104.42782709626614</c:v>
              </c:pt>
              <c:pt idx="14">
                <c:v>112.2411106232279</c:v>
              </c:pt>
              <c:pt idx="15">
                <c:v>112.29661486842942</c:v>
              </c:pt>
              <c:pt idx="16">
                <c:v>110.38968990120517</c:v>
              </c:pt>
              <c:pt idx="17">
                <c:v>114.62954559122804</c:v>
              </c:pt>
              <c:pt idx="18">
                <c:v>116.42424389986768</c:v>
              </c:pt>
              <c:pt idx="19">
                <c:v>107.2306412444816</c:v>
              </c:pt>
              <c:pt idx="20">
                <c:v>110.25992356896204</c:v>
              </c:pt>
              <c:pt idx="21">
                <c:v>110.67425102008765</c:v>
              </c:pt>
              <c:pt idx="22">
                <c:v>112.40018927964053</c:v>
              </c:pt>
              <c:pt idx="23">
                <c:v>114.90445539446279</c:v>
              </c:pt>
              <c:pt idx="24">
                <c:v>112.84542258192378</c:v>
              </c:pt>
              <c:pt idx="25">
                <c:v>114.56674443133478</c:v>
              </c:pt>
              <c:pt idx="26">
                <c:v>110.37038979400009</c:v>
              </c:pt>
              <c:pt idx="27">
                <c:v>111.23538446322081</c:v>
              </c:pt>
              <c:pt idx="28">
                <c:v>115.07418868240148</c:v>
              </c:pt>
              <c:pt idx="29">
                <c:v>106.81075802230184</c:v>
              </c:pt>
              <c:pt idx="30">
                <c:v>111.73768740384982</c:v>
              </c:pt>
              <c:pt idx="31">
                <c:v>111.78432292075225</c:v>
              </c:pt>
              <c:pt idx="32">
                <c:v>109.4653658098734</c:v>
              </c:pt>
              <c:pt idx="33">
                <c:v>112.02767759122003</c:v>
              </c:pt>
              <c:pt idx="34">
                <c:v>110.44337272318454</c:v>
              </c:pt>
              <c:pt idx="35">
                <c:v>119.06062429241133</c:v>
              </c:pt>
              <c:pt idx="36">
                <c:v>112.95645792446803</c:v>
              </c:pt>
              <c:pt idx="37">
                <c:v>115.5646703848689</c:v>
              </c:pt>
              <c:pt idx="38">
                <c:v>115.41721116180695</c:v>
              </c:pt>
              <c:pt idx="39">
                <c:v>116.57892834751105</c:v>
              </c:pt>
              <c:pt idx="40">
                <c:v>115.47608604210346</c:v>
              </c:pt>
              <c:pt idx="41">
                <c:v>117.50300785724998</c:v>
              </c:pt>
              <c:pt idx="42">
                <c:v>118.15420146057359</c:v>
              </c:pt>
              <c:pt idx="43">
                <c:v>118.50794368938793</c:v>
              </c:pt>
              <c:pt idx="44">
                <c:v>118.16329249363432</c:v>
              </c:pt>
              <c:pt idx="45">
                <c:v>120.32191786045357</c:v>
              </c:pt>
              <c:pt idx="46">
                <c:v>120.26863434686955</c:v>
              </c:pt>
              <c:pt idx="47">
                <c:v>111.57462427479192</c:v>
              </c:pt>
              <c:pt idx="48">
                <c:v>121.58787000857868</c:v>
              </c:pt>
            </c:numLit>
          </c:val>
          <c:smooth val="0"/>
          <c:extLst>
            <c:ext xmlns:c16="http://schemas.microsoft.com/office/drawing/2014/chart" uri="{C3380CC4-5D6E-409C-BE32-E72D297353CC}">
              <c16:uniqueId val="{00000002-D417-43CB-B92F-9FB4E32FD835}"/>
            </c:ext>
          </c:extLst>
        </c:ser>
        <c:dLbls>
          <c:showLegendKey val="0"/>
          <c:showVal val="0"/>
          <c:showCatName val="0"/>
          <c:showSerName val="0"/>
          <c:showPercent val="0"/>
          <c:showBubbleSize val="0"/>
        </c:dLbls>
        <c:marker val="1"/>
        <c:smooth val="0"/>
        <c:axId val="474891464"/>
        <c:axId val="474888328"/>
      </c:lineChart>
      <c:dateAx>
        <c:axId val="47489146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328"/>
        <c:crosses val="autoZero"/>
        <c:auto val="0"/>
        <c:lblOffset val="100"/>
        <c:baseTimeUnit val="months"/>
        <c:majorUnit val="6"/>
        <c:majorTimeUnit val="months"/>
        <c:minorUnit val="1"/>
        <c:minorTimeUnit val="months"/>
      </c:dateAx>
      <c:valAx>
        <c:axId val="474888328"/>
        <c:scaling>
          <c:orientation val="minMax"/>
          <c:min val="1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146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SOINS DE VILLE </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102.24460501376555</c:v>
              </c:pt>
              <c:pt idx="1">
                <c:v>101.85410058765163</c:v>
              </c:pt>
              <c:pt idx="2">
                <c:v>99.661505939798033</c:v>
              </c:pt>
              <c:pt idx="3">
                <c:v>101.2674088030203</c:v>
              </c:pt>
              <c:pt idx="4">
                <c:v>100.59568747766798</c:v>
              </c:pt>
              <c:pt idx="5">
                <c:v>101.7454743823772</c:v>
              </c:pt>
              <c:pt idx="6">
                <c:v>101.85962499715988</c:v>
              </c:pt>
              <c:pt idx="7">
                <c:v>101.03683471409259</c:v>
              </c:pt>
              <c:pt idx="8">
                <c:v>101.97396097684278</c:v>
              </c:pt>
              <c:pt idx="9">
                <c:v>97.497533213163777</c:v>
              </c:pt>
              <c:pt idx="10">
                <c:v>85.407421227034604</c:v>
              </c:pt>
              <c:pt idx="11">
                <c:v>94.327721872658842</c:v>
              </c:pt>
              <c:pt idx="12">
                <c:v>101.77844181923763</c:v>
              </c:pt>
              <c:pt idx="13">
                <c:v>101.89684684229796</c:v>
              </c:pt>
              <c:pt idx="14">
                <c:v>103.15229798595351</c:v>
              </c:pt>
              <c:pt idx="15">
                <c:v>104.09683841404988</c:v>
              </c:pt>
              <c:pt idx="16">
                <c:v>104.96138574428817</c:v>
              </c:pt>
              <c:pt idx="17">
                <c:v>109.68380511603364</c:v>
              </c:pt>
              <c:pt idx="18">
                <c:v>105.68284868359036</c:v>
              </c:pt>
              <c:pt idx="19">
                <c:v>106.65538896828532</c:v>
              </c:pt>
              <c:pt idx="20">
                <c:v>107.23901677399135</c:v>
              </c:pt>
              <c:pt idx="21">
                <c:v>107.40437550262013</c:v>
              </c:pt>
              <c:pt idx="22">
                <c:v>109.50527397277216</c:v>
              </c:pt>
              <c:pt idx="23">
                <c:v>108.01271217449883</c:v>
              </c:pt>
              <c:pt idx="24">
                <c:v>106.13481340430882</c:v>
              </c:pt>
              <c:pt idx="25">
                <c:v>107.43903210559209</c:v>
              </c:pt>
              <c:pt idx="26">
                <c:v>108.05322016349506</c:v>
              </c:pt>
              <c:pt idx="27">
                <c:v>107.93054438067023</c:v>
              </c:pt>
              <c:pt idx="28">
                <c:v>108.0786942401388</c:v>
              </c:pt>
              <c:pt idx="29">
                <c:v>107.46633680345825</c:v>
              </c:pt>
              <c:pt idx="30">
                <c:v>108.30264430298904</c:v>
              </c:pt>
              <c:pt idx="31">
                <c:v>114.05234444836275</c:v>
              </c:pt>
              <c:pt idx="32">
                <c:v>112.31075884016708</c:v>
              </c:pt>
              <c:pt idx="33">
                <c:v>109.75191883558901</c:v>
              </c:pt>
              <c:pt idx="34">
                <c:v>109.61950698993775</c:v>
              </c:pt>
              <c:pt idx="35">
                <c:v>109.66030231558068</c:v>
              </c:pt>
              <c:pt idx="36">
                <c:v>109.01593211653271</c:v>
              </c:pt>
              <c:pt idx="37">
                <c:v>109.48097205705254</c:v>
              </c:pt>
              <c:pt idx="38">
                <c:v>110.50515823701991</c:v>
              </c:pt>
              <c:pt idx="39">
                <c:v>109.36162082544105</c:v>
              </c:pt>
              <c:pt idx="40">
                <c:v>109.49564731456287</c:v>
              </c:pt>
              <c:pt idx="41">
                <c:v>108.7517949858712</c:v>
              </c:pt>
              <c:pt idx="42">
                <c:v>109.10961803156181</c:v>
              </c:pt>
              <c:pt idx="43">
                <c:v>108.96290114587745</c:v>
              </c:pt>
              <c:pt idx="44">
                <c:v>108.50572752322574</c:v>
              </c:pt>
              <c:pt idx="45">
                <c:v>109.19158085572643</c:v>
              </c:pt>
              <c:pt idx="46">
                <c:v>107.99613571704982</c:v>
              </c:pt>
              <c:pt idx="47">
                <c:v>108.48234187913191</c:v>
              </c:pt>
              <c:pt idx="48">
                <c:v>111.99033588053335</c:v>
              </c:pt>
            </c:numLit>
          </c:val>
          <c:smooth val="0"/>
          <c:extLst>
            <c:ext xmlns:c16="http://schemas.microsoft.com/office/drawing/2014/chart" uri="{C3380CC4-5D6E-409C-BE32-E72D297353CC}">
              <c16:uniqueId val="{00000001-04C5-4CE8-B0F4-A044186ED0F2}"/>
            </c:ext>
          </c:extLst>
        </c:ser>
        <c:ser>
          <c:idx val="0"/>
          <c:order val="1"/>
          <c:tx>
            <c:v>SDV 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102.35410679760741</c:v>
              </c:pt>
              <c:pt idx="1">
                <c:v>101.4731526031873</c:v>
              </c:pt>
              <c:pt idx="2">
                <c:v>99.717111343018715</c:v>
              </c:pt>
              <c:pt idx="3">
                <c:v>101.22665990020732</c:v>
              </c:pt>
              <c:pt idx="4">
                <c:v>100.73794578926245</c:v>
              </c:pt>
              <c:pt idx="5">
                <c:v>101.29382900889561</c:v>
              </c:pt>
              <c:pt idx="6">
                <c:v>102.27412367626091</c:v>
              </c:pt>
              <c:pt idx="7">
                <c:v>101.33427565000154</c:v>
              </c:pt>
              <c:pt idx="8">
                <c:v>101.77550497796813</c:v>
              </c:pt>
              <c:pt idx="9">
                <c:v>97.602538892596897</c:v>
              </c:pt>
              <c:pt idx="10">
                <c:v>80.642378562309219</c:v>
              </c:pt>
              <c:pt idx="11">
                <c:v>90.179692742595449</c:v>
              </c:pt>
              <c:pt idx="12">
                <c:v>99.075356423585021</c:v>
              </c:pt>
              <c:pt idx="13">
                <c:v>99.918119599576343</c:v>
              </c:pt>
              <c:pt idx="14">
                <c:v>101.41972704808873</c:v>
              </c:pt>
              <c:pt idx="15">
                <c:v>101.7118016390385</c:v>
              </c:pt>
              <c:pt idx="16">
                <c:v>101.6618485932901</c:v>
              </c:pt>
              <c:pt idx="17">
                <c:v>104.76828389187065</c:v>
              </c:pt>
              <c:pt idx="18">
                <c:v>102.48727726142401</c:v>
              </c:pt>
              <c:pt idx="19">
                <c:v>102.68834428020868</c:v>
              </c:pt>
              <c:pt idx="20">
                <c:v>102.86754371723646</c:v>
              </c:pt>
              <c:pt idx="21">
                <c:v>102.22914723601077</c:v>
              </c:pt>
              <c:pt idx="22">
                <c:v>104.51702280641931</c:v>
              </c:pt>
              <c:pt idx="23">
                <c:v>104.45117623030585</c:v>
              </c:pt>
              <c:pt idx="24">
                <c:v>102.93102840304147</c:v>
              </c:pt>
              <c:pt idx="25">
                <c:v>103.91402683689634</c:v>
              </c:pt>
              <c:pt idx="26">
                <c:v>102.42884765035924</c:v>
              </c:pt>
              <c:pt idx="27">
                <c:v>103.67889840263844</c:v>
              </c:pt>
              <c:pt idx="28">
                <c:v>105.52057604967257</c:v>
              </c:pt>
              <c:pt idx="29">
                <c:v>104.64901508092055</c:v>
              </c:pt>
              <c:pt idx="30">
                <c:v>103.73128224111665</c:v>
              </c:pt>
              <c:pt idx="31">
                <c:v>103.89471574633743</c:v>
              </c:pt>
              <c:pt idx="32">
                <c:v>103.82920339923365</c:v>
              </c:pt>
              <c:pt idx="33">
                <c:v>104.67771328188964</c:v>
              </c:pt>
              <c:pt idx="34">
                <c:v>104.89758876813455</c:v>
              </c:pt>
              <c:pt idx="35">
                <c:v>106.56268761203509</c:v>
              </c:pt>
              <c:pt idx="36">
                <c:v>106.31061455236895</c:v>
              </c:pt>
              <c:pt idx="37">
                <c:v>106.35855551473192</c:v>
              </c:pt>
              <c:pt idx="38">
                <c:v>107.59593656323368</c:v>
              </c:pt>
              <c:pt idx="39">
                <c:v>107.45460875699966</c:v>
              </c:pt>
              <c:pt idx="40">
                <c:v>107.23342418692891</c:v>
              </c:pt>
              <c:pt idx="41">
                <c:v>107.10207764793506</c:v>
              </c:pt>
              <c:pt idx="42">
                <c:v>107.0983446152493</c:v>
              </c:pt>
              <c:pt idx="43">
                <c:v>107.90137161740047</c:v>
              </c:pt>
              <c:pt idx="44">
                <c:v>107.7123604581256</c:v>
              </c:pt>
              <c:pt idx="45">
                <c:v>108.72193913778764</c:v>
              </c:pt>
              <c:pt idx="46">
                <c:v>108.05685836216033</c:v>
              </c:pt>
              <c:pt idx="47">
                <c:v>107.40439957358647</c:v>
              </c:pt>
              <c:pt idx="48">
                <c:v>111.47742190126205</c:v>
              </c:pt>
            </c:numLit>
          </c:val>
          <c:smooth val="0"/>
          <c:extLst>
            <c:ext xmlns:c16="http://schemas.microsoft.com/office/drawing/2014/chart" uri="{C3380CC4-5D6E-409C-BE32-E72D297353CC}">
              <c16:uniqueId val="{00000002-04C5-4CE8-B0F4-A044186ED0F2}"/>
            </c:ext>
          </c:extLst>
        </c:ser>
        <c:dLbls>
          <c:showLegendKey val="0"/>
          <c:showVal val="0"/>
          <c:showCatName val="0"/>
          <c:showSerName val="0"/>
          <c:showPercent val="0"/>
          <c:showBubbleSize val="0"/>
        </c:dLbls>
        <c:marker val="1"/>
        <c:smooth val="0"/>
        <c:axId val="479864704"/>
        <c:axId val="479861176"/>
      </c:lineChart>
      <c:dateAx>
        <c:axId val="47986470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1176"/>
        <c:crosses val="autoZero"/>
        <c:auto val="0"/>
        <c:lblOffset val="100"/>
        <c:baseTimeUnit val="months"/>
        <c:majorUnit val="6"/>
        <c:majorTimeUnit val="months"/>
        <c:minorUnit val="1"/>
        <c:minorTimeUnit val="months"/>
      </c:dateAx>
      <c:valAx>
        <c:axId val="479861176"/>
        <c:scaling>
          <c:orientation val="minMax"/>
          <c:max val="12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4704"/>
        <c:crossesAt val="41061"/>
        <c:crossBetween val="midCat"/>
        <c:majorUnit val="10"/>
      </c:valAx>
      <c:spPr>
        <a:solidFill>
          <a:srgbClr val="FFFFFF"/>
        </a:solidFill>
        <a:ln w="12700">
          <a:solidFill>
            <a:srgbClr val="808080"/>
          </a:solidFill>
          <a:prstDash val="solid"/>
        </a:ln>
      </c:spPr>
    </c:plotArea>
    <c:legend>
      <c:legendPos val="r"/>
      <c:layout>
        <c:manualLayout>
          <c:xMode val="edge"/>
          <c:yMode val="edge"/>
          <c:x val="6.5219166666666648E-2"/>
          <c:y val="0.90196523717797072"/>
          <c:w val="0.81109666666666669"/>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Montants masseurs-kiné</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100.9238246447166</c:v>
              </c:pt>
              <c:pt idx="1">
                <c:v>101.49584787875305</c:v>
              </c:pt>
              <c:pt idx="2">
                <c:v>99.925020648200487</c:v>
              </c:pt>
              <c:pt idx="3">
                <c:v>100.82169231984462</c:v>
              </c:pt>
              <c:pt idx="4">
                <c:v>100.76388787954397</c:v>
              </c:pt>
              <c:pt idx="5">
                <c:v>100.92523443794164</c:v>
              </c:pt>
              <c:pt idx="6">
                <c:v>99.078223386973605</c:v>
              </c:pt>
              <c:pt idx="7">
                <c:v>100.74870303087364</c:v>
              </c:pt>
              <c:pt idx="8">
                <c:v>102.16503946381677</c:v>
              </c:pt>
              <c:pt idx="9">
                <c:v>80.121809276484399</c:v>
              </c:pt>
              <c:pt idx="10">
                <c:v>21.53598588603187</c:v>
              </c:pt>
              <c:pt idx="11">
                <c:v>51.224746504082731</c:v>
              </c:pt>
              <c:pt idx="12">
                <c:v>87.113503979315723</c:v>
              </c:pt>
              <c:pt idx="13">
                <c:v>95.568985922705764</c:v>
              </c:pt>
              <c:pt idx="14">
                <c:v>99.977130844256692</c:v>
              </c:pt>
              <c:pt idx="15">
                <c:v>99.543557994416105</c:v>
              </c:pt>
              <c:pt idx="16">
                <c:v>98.698804681084908</c:v>
              </c:pt>
              <c:pt idx="17">
                <c:v>100.85477871564382</c:v>
              </c:pt>
              <c:pt idx="18">
                <c:v>102.29137248079819</c:v>
              </c:pt>
              <c:pt idx="19">
                <c:v>95.500550654738234</c:v>
              </c:pt>
              <c:pt idx="20">
                <c:v>98.31850624589309</c:v>
              </c:pt>
              <c:pt idx="21">
                <c:v>97.809456064375382</c:v>
              </c:pt>
              <c:pt idx="22">
                <c:v>99.826024229195625</c:v>
              </c:pt>
              <c:pt idx="23">
                <c:v>100.52191894057272</c:v>
              </c:pt>
              <c:pt idx="24">
                <c:v>99.385498011136249</c:v>
              </c:pt>
              <c:pt idx="25">
                <c:v>99.659476274715303</c:v>
              </c:pt>
              <c:pt idx="26">
                <c:v>96.437079041241887</c:v>
              </c:pt>
              <c:pt idx="27">
                <c:v>97.297014907095075</c:v>
              </c:pt>
              <c:pt idx="28">
                <c:v>99.646030098728872</c:v>
              </c:pt>
              <c:pt idx="29">
                <c:v>95.352012839846452</c:v>
              </c:pt>
              <c:pt idx="30">
                <c:v>96.807691325203962</c:v>
              </c:pt>
              <c:pt idx="31">
                <c:v>98.008023558888326</c:v>
              </c:pt>
              <c:pt idx="32">
                <c:v>95.666728965782042</c:v>
              </c:pt>
              <c:pt idx="33">
                <c:v>97.033041260475983</c:v>
              </c:pt>
              <c:pt idx="34">
                <c:v>95.211224915658704</c:v>
              </c:pt>
              <c:pt idx="35">
                <c:v>100.23661088373873</c:v>
              </c:pt>
              <c:pt idx="36">
                <c:v>98.234302331524219</c:v>
              </c:pt>
              <c:pt idx="37">
                <c:v>99.837341906789646</c:v>
              </c:pt>
              <c:pt idx="38">
                <c:v>99.678738888590885</c:v>
              </c:pt>
              <c:pt idx="39">
                <c:v>99.781108455374508</c:v>
              </c:pt>
              <c:pt idx="40">
                <c:v>98.963547904751493</c:v>
              </c:pt>
              <c:pt idx="41">
                <c:v>100.07667637308295</c:v>
              </c:pt>
              <c:pt idx="42">
                <c:v>100.50918512769636</c:v>
              </c:pt>
              <c:pt idx="43">
                <c:v>100.62260043014237</c:v>
              </c:pt>
              <c:pt idx="44">
                <c:v>100.99567921569661</c:v>
              </c:pt>
              <c:pt idx="45">
                <c:v>102.40891752637908</c:v>
              </c:pt>
              <c:pt idx="46">
                <c:v>102.20830063641021</c:v>
              </c:pt>
              <c:pt idx="47">
                <c:v>97.76104452582463</c:v>
              </c:pt>
              <c:pt idx="48">
                <c:v>103.24254626948535</c:v>
              </c:pt>
            </c:numLit>
          </c:val>
          <c:smooth val="0"/>
          <c:extLst>
            <c:ext xmlns:c16="http://schemas.microsoft.com/office/drawing/2014/chart" uri="{C3380CC4-5D6E-409C-BE32-E72D297353CC}">
              <c16:uniqueId val="{00000001-9DFB-4A5F-AB4D-36B5A000F8AD}"/>
            </c:ext>
          </c:extLst>
        </c:ser>
        <c:dLbls>
          <c:showLegendKey val="0"/>
          <c:showVal val="0"/>
          <c:showCatName val="0"/>
          <c:showSerName val="0"/>
          <c:showPercent val="0"/>
          <c:showBubbleSize val="0"/>
        </c:dLbls>
        <c:marker val="1"/>
        <c:smooth val="0"/>
        <c:axId val="474893424"/>
        <c:axId val="474885192"/>
      </c:lineChart>
      <c:dateAx>
        <c:axId val="47489342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85192"/>
        <c:crosses val="autoZero"/>
        <c:auto val="0"/>
        <c:lblOffset val="100"/>
        <c:baseTimeUnit val="months"/>
        <c:majorUnit val="6"/>
        <c:majorTimeUnit val="months"/>
        <c:minorUnit val="1"/>
        <c:minorTimeUnit val="months"/>
      </c:dateAx>
      <c:valAx>
        <c:axId val="474885192"/>
        <c:scaling>
          <c:orientation val="minMax"/>
          <c:min val="9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93424"/>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89.488392695364311</c:v>
              </c:pt>
              <c:pt idx="1">
                <c:v>90.111238221820585</c:v>
              </c:pt>
              <c:pt idx="2">
                <c:v>86.95758315411048</c:v>
              </c:pt>
              <c:pt idx="3">
                <c:v>86.993491402121819</c:v>
              </c:pt>
              <c:pt idx="4">
                <c:v>89.76819876236523</c:v>
              </c:pt>
              <c:pt idx="5">
                <c:v>87.170383753049833</c:v>
              </c:pt>
              <c:pt idx="6">
                <c:v>89.094472613639368</c:v>
              </c:pt>
              <c:pt idx="7">
                <c:v>88.355800513076929</c:v>
              </c:pt>
              <c:pt idx="8">
                <c:v>90.091247804802066</c:v>
              </c:pt>
              <c:pt idx="9">
                <c:v>89.779349210568213</c:v>
              </c:pt>
              <c:pt idx="10">
                <c:v>61.041687958626021</c:v>
              </c:pt>
              <c:pt idx="11">
                <c:v>66.097516283372386</c:v>
              </c:pt>
              <c:pt idx="12">
                <c:v>67.416115371888111</c:v>
              </c:pt>
              <c:pt idx="13">
                <c:v>73.086603491218369</c:v>
              </c:pt>
              <c:pt idx="14">
                <c:v>76.765911253167303</c:v>
              </c:pt>
              <c:pt idx="15">
                <c:v>82.94276723460878</c:v>
              </c:pt>
              <c:pt idx="16">
                <c:v>78.267650196762304</c:v>
              </c:pt>
              <c:pt idx="17">
                <c:v>84.974050268192912</c:v>
              </c:pt>
              <c:pt idx="18">
                <c:v>81.231646173430406</c:v>
              </c:pt>
              <c:pt idx="19">
                <c:v>81.556630085255804</c:v>
              </c:pt>
              <c:pt idx="20">
                <c:v>83.4645001802172</c:v>
              </c:pt>
              <c:pt idx="21">
                <c:v>86.162507046009225</c:v>
              </c:pt>
              <c:pt idx="22">
                <c:v>86.795625209956398</c:v>
              </c:pt>
              <c:pt idx="23">
                <c:v>89.351646176026506</c:v>
              </c:pt>
              <c:pt idx="24">
                <c:v>85.387296456926492</c:v>
              </c:pt>
              <c:pt idx="25">
                <c:v>88.358097883049993</c:v>
              </c:pt>
              <c:pt idx="26">
                <c:v>87.051115611914227</c:v>
              </c:pt>
              <c:pt idx="27">
                <c:v>86.683155380770216</c:v>
              </c:pt>
              <c:pt idx="28">
                <c:v>89.826261620345548</c:v>
              </c:pt>
              <c:pt idx="29">
                <c:v>87.43179673696163</c:v>
              </c:pt>
              <c:pt idx="30">
                <c:v>86.625890400574733</c:v>
              </c:pt>
              <c:pt idx="31">
                <c:v>87.215756031394207</c:v>
              </c:pt>
              <c:pt idx="32">
                <c:v>87.002090327645348</c:v>
              </c:pt>
              <c:pt idx="33">
                <c:v>87.17963670453976</c:v>
              </c:pt>
              <c:pt idx="34">
                <c:v>86.60055373089736</c:v>
              </c:pt>
              <c:pt idx="35">
                <c:v>88.199702741141408</c:v>
              </c:pt>
              <c:pt idx="36">
                <c:v>87.091994115544466</c:v>
              </c:pt>
              <c:pt idx="37">
                <c:v>87.917186973641293</c:v>
              </c:pt>
              <c:pt idx="38">
                <c:v>89.587430931435662</c:v>
              </c:pt>
              <c:pt idx="39">
                <c:v>91.294898135180446</c:v>
              </c:pt>
              <c:pt idx="40">
                <c:v>90.212840333185</c:v>
              </c:pt>
              <c:pt idx="41">
                <c:v>90.966081675382242</c:v>
              </c:pt>
              <c:pt idx="42">
                <c:v>93.984689260620499</c:v>
              </c:pt>
              <c:pt idx="43">
                <c:v>88.451288729654209</c:v>
              </c:pt>
              <c:pt idx="44">
                <c:v>90.73666459448647</c:v>
              </c:pt>
              <c:pt idx="45">
                <c:v>91.06340873507574</c:v>
              </c:pt>
              <c:pt idx="46">
                <c:v>92.116073174957421</c:v>
              </c:pt>
              <c:pt idx="47">
                <c:v>89.883147818360058</c:v>
              </c:pt>
              <c:pt idx="48">
                <c:v>90.545799406258638</c:v>
              </c:pt>
            </c:numLit>
          </c:val>
          <c:smooth val="0"/>
          <c:extLst>
            <c:ext xmlns:c16="http://schemas.microsoft.com/office/drawing/2014/chart" uri="{C3380CC4-5D6E-409C-BE32-E72D297353CC}">
              <c16:uniqueId val="{00000001-294F-4A21-85CE-3617D9284A3C}"/>
            </c:ext>
          </c:extLst>
        </c:ser>
        <c:dLbls>
          <c:showLegendKey val="0"/>
          <c:showVal val="0"/>
          <c:showCatName val="0"/>
          <c:showSerName val="0"/>
          <c:showPercent val="0"/>
          <c:showBubbleSize val="0"/>
        </c:dLbls>
        <c:marker val="1"/>
        <c:smooth val="0"/>
        <c:axId val="474886368"/>
        <c:axId val="474894208"/>
      </c:lineChart>
      <c:dateAx>
        <c:axId val="47488636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894208"/>
        <c:crosses val="autoZero"/>
        <c:auto val="0"/>
        <c:lblOffset val="100"/>
        <c:baseTimeUnit val="months"/>
        <c:majorUnit val="6"/>
        <c:majorTimeUnit val="months"/>
        <c:minorUnit val="1"/>
        <c:minorTimeUnit val="months"/>
      </c:dateAx>
      <c:valAx>
        <c:axId val="474894208"/>
        <c:scaling>
          <c:orientation val="minMax"/>
          <c:max val="115"/>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6368"/>
        <c:crosses val="autoZero"/>
        <c:crossBetween val="midCat"/>
        <c:majorUnit val="10"/>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104.78630176616721</c:v>
              </c:pt>
              <c:pt idx="1">
                <c:v>106.03551264376456</c:v>
              </c:pt>
              <c:pt idx="2">
                <c:v>104.88442134139535</c:v>
              </c:pt>
              <c:pt idx="3">
                <c:v>104.52445673075006</c:v>
              </c:pt>
              <c:pt idx="4">
                <c:v>108.62344519499831</c:v>
              </c:pt>
              <c:pt idx="5">
                <c:v>106.53292712496616</c:v>
              </c:pt>
              <c:pt idx="6">
                <c:v>107.81514559410851</c:v>
              </c:pt>
              <c:pt idx="7">
                <c:v>106.51564025144992</c:v>
              </c:pt>
              <c:pt idx="8">
                <c:v>112.40533375186781</c:v>
              </c:pt>
              <c:pt idx="9">
                <c:v>109.15693296181097</c:v>
              </c:pt>
              <c:pt idx="10">
                <c:v>72.096003413464487</c:v>
              </c:pt>
              <c:pt idx="11">
                <c:v>74.265065058846346</c:v>
              </c:pt>
              <c:pt idx="12">
                <c:v>82.969561397541241</c:v>
              </c:pt>
              <c:pt idx="13">
                <c:v>89.588144077909561</c:v>
              </c:pt>
              <c:pt idx="14">
                <c:v>94.182426876096244</c:v>
              </c:pt>
              <c:pt idx="15">
                <c:v>101.62726592372569</c:v>
              </c:pt>
              <c:pt idx="16">
                <c:v>100.51480226067027</c:v>
              </c:pt>
              <c:pt idx="17">
                <c:v>107.21872137024371</c:v>
              </c:pt>
              <c:pt idx="18">
                <c:v>105.45818034135273</c:v>
              </c:pt>
              <c:pt idx="19">
                <c:v>105.98194476275404</c:v>
              </c:pt>
              <c:pt idx="20">
                <c:v>106.58515078732087</c:v>
              </c:pt>
              <c:pt idx="21">
                <c:v>110.3635964078259</c:v>
              </c:pt>
              <c:pt idx="22">
                <c:v>112.13332234771669</c:v>
              </c:pt>
              <c:pt idx="23">
                <c:v>115.26411649601091</c:v>
              </c:pt>
              <c:pt idx="24">
                <c:v>114.86568257951626</c:v>
              </c:pt>
              <c:pt idx="25">
                <c:v>117.97966399726742</c:v>
              </c:pt>
              <c:pt idx="26">
                <c:v>116.28327161227332</c:v>
              </c:pt>
              <c:pt idx="27">
                <c:v>117.87946434960458</c:v>
              </c:pt>
              <c:pt idx="28">
                <c:v>119.5541713542887</c:v>
              </c:pt>
              <c:pt idx="29">
                <c:v>116.74201999844431</c:v>
              </c:pt>
              <c:pt idx="30">
                <c:v>119.65302292071922</c:v>
              </c:pt>
              <c:pt idx="31">
                <c:v>121.20225532973723</c:v>
              </c:pt>
              <c:pt idx="32">
                <c:v>120.23125217849511</c:v>
              </c:pt>
              <c:pt idx="33">
                <c:v>122.00152380465681</c:v>
              </c:pt>
              <c:pt idx="34">
                <c:v>120.96087974807747</c:v>
              </c:pt>
              <c:pt idx="35">
                <c:v>125.05838107690511</c:v>
              </c:pt>
              <c:pt idx="36">
                <c:v>122.32498688573597</c:v>
              </c:pt>
              <c:pt idx="37">
                <c:v>123.44176274101221</c:v>
              </c:pt>
              <c:pt idx="38">
                <c:v>124.59044670466717</c:v>
              </c:pt>
              <c:pt idx="39">
                <c:v>129.32195744468271</c:v>
              </c:pt>
              <c:pt idx="40">
                <c:v>129.72595444419076</c:v>
              </c:pt>
              <c:pt idx="41">
                <c:v>131.54099830697641</c:v>
              </c:pt>
              <c:pt idx="42">
                <c:v>134.6018198565767</c:v>
              </c:pt>
              <c:pt idx="43">
                <c:v>132.59277398302729</c:v>
              </c:pt>
              <c:pt idx="44">
                <c:v>133.33494477527279</c:v>
              </c:pt>
              <c:pt idx="45">
                <c:v>133.96033042950424</c:v>
              </c:pt>
              <c:pt idx="46">
                <c:v>137.73263396258676</c:v>
              </c:pt>
              <c:pt idx="47">
                <c:v>126.28714293520487</c:v>
              </c:pt>
              <c:pt idx="48">
                <c:v>137.60671703462134</c:v>
              </c:pt>
            </c:numLit>
          </c:val>
          <c:smooth val="0"/>
          <c:extLst>
            <c:ext xmlns:c16="http://schemas.microsoft.com/office/drawing/2014/chart" uri="{C3380CC4-5D6E-409C-BE32-E72D297353CC}">
              <c16:uniqueId val="{00000001-7DF3-4A39-ADA1-856ED82C5A1F}"/>
            </c:ext>
          </c:extLst>
        </c:ser>
        <c:dLbls>
          <c:showLegendKey val="0"/>
          <c:showVal val="0"/>
          <c:showCatName val="0"/>
          <c:showSerName val="0"/>
          <c:showPercent val="0"/>
          <c:showBubbleSize val="0"/>
        </c:dLbls>
        <c:marker val="1"/>
        <c:smooth val="0"/>
        <c:axId val="474883232"/>
        <c:axId val="474888720"/>
      </c:lineChart>
      <c:dateAx>
        <c:axId val="474883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8720"/>
        <c:crosses val="autoZero"/>
        <c:auto val="0"/>
        <c:lblOffset val="100"/>
        <c:baseTimeUnit val="months"/>
        <c:majorUnit val="6"/>
        <c:majorTimeUnit val="months"/>
        <c:minorUnit val="1"/>
        <c:minorTimeUnit val="months"/>
      </c:dateAx>
      <c:valAx>
        <c:axId val="474888720"/>
        <c:scaling>
          <c:orientation val="minMax"/>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883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transports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95.3078215301733</c:v>
              </c:pt>
              <c:pt idx="1">
                <c:v>96.168940703615263</c:v>
              </c:pt>
              <c:pt idx="2">
                <c:v>93.777074535658144</c:v>
              </c:pt>
              <c:pt idx="3">
                <c:v>93.662390051164536</c:v>
              </c:pt>
              <c:pt idx="4">
                <c:v>96.940862965665758</c:v>
              </c:pt>
              <c:pt idx="5">
                <c:v>94.536027168255188</c:v>
              </c:pt>
              <c:pt idx="6">
                <c:v>96.215944158891133</c:v>
              </c:pt>
              <c:pt idx="7">
                <c:v>95.263927272092346</c:v>
              </c:pt>
              <c:pt idx="8">
                <c:v>98.579678124380692</c:v>
              </c:pt>
              <c:pt idx="9">
                <c:v>97.150714088539061</c:v>
              </c:pt>
              <c:pt idx="10">
                <c:v>65.246824870423964</c:v>
              </c:pt>
              <c:pt idx="11">
                <c:v>69.20450748287017</c:v>
              </c:pt>
              <c:pt idx="12">
                <c:v>73.332752205289069</c:v>
              </c:pt>
              <c:pt idx="13">
                <c:v>79.363901954982978</c:v>
              </c:pt>
              <c:pt idx="14">
                <c:v>83.391272454418996</c:v>
              </c:pt>
              <c:pt idx="15">
                <c:v>90.050477832975602</c:v>
              </c:pt>
              <c:pt idx="16">
                <c:v>86.730618411168834</c:v>
              </c:pt>
              <c:pt idx="17">
                <c:v>93.436074707806256</c:v>
              </c:pt>
              <c:pt idx="18">
                <c:v>90.44758482568524</c:v>
              </c:pt>
              <c:pt idx="19">
                <c:v>90.848186197640018</c:v>
              </c:pt>
              <c:pt idx="20">
                <c:v>92.259753191579307</c:v>
              </c:pt>
              <c:pt idx="21">
                <c:v>95.368766320666637</c:v>
              </c:pt>
              <c:pt idx="22">
                <c:v>96.434257826263391</c:v>
              </c:pt>
              <c:pt idx="23">
                <c:v>99.208926426767007</c:v>
              </c:pt>
              <c:pt idx="24">
                <c:v>96.601075373474103</c:v>
              </c:pt>
              <c:pt idx="25">
                <c:v>99.626343443894498</c:v>
              </c:pt>
              <c:pt idx="26">
                <c:v>98.171226912405572</c:v>
              </c:pt>
              <c:pt idx="27">
                <c:v>98.550443852195073</c:v>
              </c:pt>
              <c:pt idx="28">
                <c:v>101.13496101865016</c:v>
              </c:pt>
              <c:pt idx="29">
                <c:v>98.581605355454698</c:v>
              </c:pt>
              <c:pt idx="30">
                <c:v>99.189636624273476</c:v>
              </c:pt>
              <c:pt idx="31">
                <c:v>100.14445191366175</c:v>
              </c:pt>
              <c:pt idx="32">
                <c:v>99.642689885165197</c:v>
              </c:pt>
              <c:pt idx="33">
                <c:v>100.42611979807855</c:v>
              </c:pt>
              <c:pt idx="34">
                <c:v>99.671455843882711</c:v>
              </c:pt>
              <c:pt idx="35">
                <c:v>102.2209950973284</c:v>
              </c:pt>
              <c:pt idx="36">
                <c:v>100.49486460683232</c:v>
              </c:pt>
              <c:pt idx="37">
                <c:v>101.43097762360395</c:v>
              </c:pt>
              <c:pt idx="38">
                <c:v>102.90281660625236</c:v>
              </c:pt>
              <c:pt idx="39">
                <c:v>105.76065057392825</c:v>
              </c:pt>
              <c:pt idx="40">
                <c:v>105.24389814287929</c:v>
              </c:pt>
              <c:pt idx="41">
                <c:v>106.40105639794261</c:v>
              </c:pt>
              <c:pt idx="42">
                <c:v>109.43572246282689</c:v>
              </c:pt>
              <c:pt idx="43">
                <c:v>105.24301045488296</c:v>
              </c:pt>
              <c:pt idx="44">
                <c:v>106.94134059628529</c:v>
              </c:pt>
              <c:pt idx="45">
                <c:v>107.38169000330127</c:v>
              </c:pt>
              <c:pt idx="46">
                <c:v>109.46892368307033</c:v>
              </c:pt>
              <c:pt idx="47">
                <c:v>103.73147558032481</c:v>
              </c:pt>
              <c:pt idx="48">
                <c:v>108.44809309695391</c:v>
              </c:pt>
            </c:numLit>
          </c:val>
          <c:smooth val="0"/>
          <c:extLst>
            <c:ext xmlns:c16="http://schemas.microsoft.com/office/drawing/2014/chart" uri="{C3380CC4-5D6E-409C-BE32-E72D297353CC}">
              <c16:uniqueId val="{00000001-604B-461E-B871-AC98AB775D11}"/>
            </c:ext>
          </c:extLst>
        </c:ser>
        <c:dLbls>
          <c:showLegendKey val="0"/>
          <c:showVal val="0"/>
          <c:showCatName val="0"/>
          <c:showSerName val="0"/>
          <c:showPercent val="0"/>
          <c:showBubbleSize val="0"/>
        </c:dLbls>
        <c:marker val="1"/>
        <c:smooth val="0"/>
        <c:axId val="545013880"/>
        <c:axId val="545017800"/>
      </c:lineChart>
      <c:dateAx>
        <c:axId val="54501388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7800"/>
        <c:crosses val="autoZero"/>
        <c:auto val="0"/>
        <c:lblOffset val="100"/>
        <c:baseTimeUnit val="months"/>
        <c:majorUnit val="6"/>
        <c:majorTimeUnit val="months"/>
        <c:minorUnit val="1"/>
        <c:minorTimeUnit val="months"/>
      </c:dateAx>
      <c:valAx>
        <c:axId val="545017800"/>
        <c:scaling>
          <c:orientation val="minMax"/>
          <c:max val="125"/>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88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101.12283791943788</c:v>
              </c:pt>
              <c:pt idx="1">
                <c:v>99.299105978290953</c:v>
              </c:pt>
              <c:pt idx="2">
                <c:v>102.624826906496</c:v>
              </c:pt>
              <c:pt idx="3">
                <c:v>99.490628823180373</c:v>
              </c:pt>
              <c:pt idx="4">
                <c:v>102.83659512624648</c:v>
              </c:pt>
              <c:pt idx="5">
                <c:v>100.88730297829147</c:v>
              </c:pt>
              <c:pt idx="6">
                <c:v>99.431227142361905</c:v>
              </c:pt>
              <c:pt idx="7">
                <c:v>98.857318640181958</c:v>
              </c:pt>
              <c:pt idx="8">
                <c:v>97.389125431248246</c:v>
              </c:pt>
              <c:pt idx="9">
                <c:v>102.81397107435603</c:v>
              </c:pt>
              <c:pt idx="10">
                <c:v>95.120665018932556</c:v>
              </c:pt>
              <c:pt idx="11">
                <c:v>101.65944165024014</c:v>
              </c:pt>
              <c:pt idx="12">
                <c:v>98.570796417525656</c:v>
              </c:pt>
              <c:pt idx="13">
                <c:v>98.121498075694618</c:v>
              </c:pt>
              <c:pt idx="14">
                <c:v>97.767257695139747</c:v>
              </c:pt>
              <c:pt idx="15">
                <c:v>97.384410739197676</c:v>
              </c:pt>
              <c:pt idx="16">
                <c:v>95.541772215038065</c:v>
              </c:pt>
              <c:pt idx="17">
                <c:v>103.01299109019799</c:v>
              </c:pt>
              <c:pt idx="18">
                <c:v>99.93095280541155</c:v>
              </c:pt>
              <c:pt idx="19">
                <c:v>102.35426825353416</c:v>
              </c:pt>
              <c:pt idx="20">
                <c:v>99.269057738195428</c:v>
              </c:pt>
              <c:pt idx="21">
                <c:v>98.877785877587172</c:v>
              </c:pt>
              <c:pt idx="22">
                <c:v>100.29643800097475</c:v>
              </c:pt>
              <c:pt idx="23">
                <c:v>99.648802873032764</c:v>
              </c:pt>
              <c:pt idx="24">
                <c:v>95.986847293868877</c:v>
              </c:pt>
              <c:pt idx="25">
                <c:v>97.411615915779379</c:v>
              </c:pt>
              <c:pt idx="26">
                <c:v>95.344238226784597</c:v>
              </c:pt>
              <c:pt idx="27">
                <c:v>93.416181918997026</c:v>
              </c:pt>
              <c:pt idx="28">
                <c:v>90.249518840793115</c:v>
              </c:pt>
              <c:pt idx="29">
                <c:v>93.652010987323933</c:v>
              </c:pt>
              <c:pt idx="30">
                <c:v>94.017738219057904</c:v>
              </c:pt>
              <c:pt idx="31">
                <c:v>93.530287775957021</c:v>
              </c:pt>
              <c:pt idx="32">
                <c:v>94.393361832447127</c:v>
              </c:pt>
              <c:pt idx="33">
                <c:v>93.538242072728252</c:v>
              </c:pt>
              <c:pt idx="34">
                <c:v>94.404992269339857</c:v>
              </c:pt>
              <c:pt idx="35">
                <c:v>92.549438398533923</c:v>
              </c:pt>
              <c:pt idx="36">
                <c:v>95.682627202462044</c:v>
              </c:pt>
              <c:pt idx="37">
                <c:v>94.682220454020978</c:v>
              </c:pt>
              <c:pt idx="38">
                <c:v>96.557543472649584</c:v>
              </c:pt>
              <c:pt idx="39">
                <c:v>97.963540321342791</c:v>
              </c:pt>
              <c:pt idx="40">
                <c:v>103.98710959877245</c:v>
              </c:pt>
              <c:pt idx="41">
                <c:v>95.614379321515159</c:v>
              </c:pt>
              <c:pt idx="42">
                <c:v>86.515770637159918</c:v>
              </c:pt>
              <c:pt idx="43">
                <c:v>90.875971006430063</c:v>
              </c:pt>
              <c:pt idx="44">
                <c:v>90.031021152184081</c:v>
              </c:pt>
              <c:pt idx="45">
                <c:v>96.741920303758448</c:v>
              </c:pt>
              <c:pt idx="46">
                <c:v>98.358417142998817</c:v>
              </c:pt>
              <c:pt idx="47">
                <c:v>101.05249569315231</c:v>
              </c:pt>
              <c:pt idx="48">
                <c:v>101.94935332630681</c:v>
              </c:pt>
            </c:numLit>
          </c:val>
          <c:smooth val="0"/>
          <c:extLst>
            <c:ext xmlns:c16="http://schemas.microsoft.com/office/drawing/2014/chart" uri="{C3380CC4-5D6E-409C-BE32-E72D297353CC}">
              <c16:uniqueId val="{00000001-8C82-4F77-8096-53EED827A588}"/>
            </c:ext>
          </c:extLst>
        </c:ser>
        <c:dLbls>
          <c:showLegendKey val="0"/>
          <c:showVal val="0"/>
          <c:showCatName val="0"/>
          <c:showSerName val="0"/>
          <c:showPercent val="0"/>
          <c:showBubbleSize val="0"/>
        </c:dLbls>
        <c:marker val="1"/>
        <c:smooth val="0"/>
        <c:axId val="545024072"/>
        <c:axId val="545024464"/>
      </c:lineChart>
      <c:dateAx>
        <c:axId val="54502407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464"/>
        <c:crosses val="autoZero"/>
        <c:auto val="0"/>
        <c:lblOffset val="100"/>
        <c:baseTimeUnit val="months"/>
        <c:majorUnit val="6"/>
        <c:majorTimeUnit val="months"/>
        <c:minorUnit val="1"/>
        <c:minorTimeUnit val="months"/>
      </c:dateAx>
      <c:valAx>
        <c:axId val="545024464"/>
        <c:scaling>
          <c:orientation val="minMax"/>
          <c:max val="112"/>
          <c:min val="82"/>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4072"/>
        <c:crosses val="autoZero"/>
        <c:crossBetween val="midCat"/>
        <c:majorUnit val="5"/>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119.92156097535869</c:v>
              </c:pt>
              <c:pt idx="1">
                <c:v>119.6277350121931</c:v>
              </c:pt>
              <c:pt idx="2">
                <c:v>115.35095080737543</c:v>
              </c:pt>
              <c:pt idx="3">
                <c:v>116.03267770097068</c:v>
              </c:pt>
              <c:pt idx="4">
                <c:v>116.57886378029328</c:v>
              </c:pt>
              <c:pt idx="5">
                <c:v>121.53134544069677</c:v>
              </c:pt>
              <c:pt idx="6">
                <c:v>123.20756273118319</c:v>
              </c:pt>
              <c:pt idx="7">
                <c:v>119.0974228748688</c:v>
              </c:pt>
              <c:pt idx="8">
                <c:v>119.08055839989657</c:v>
              </c:pt>
              <c:pt idx="9">
                <c:v>120.50856664165708</c:v>
              </c:pt>
              <c:pt idx="10">
                <c:v>113.51980662761791</c:v>
              </c:pt>
              <c:pt idx="11">
                <c:v>118.62809998666417</c:v>
              </c:pt>
              <c:pt idx="12">
                <c:v>119.48975841172049</c:v>
              </c:pt>
              <c:pt idx="13">
                <c:v>118.05371435997496</c:v>
              </c:pt>
              <c:pt idx="14">
                <c:v>117.74145096348023</c:v>
              </c:pt>
              <c:pt idx="15">
                <c:v>123.20874741478708</c:v>
              </c:pt>
              <c:pt idx="16">
                <c:v>125.7718581735042</c:v>
              </c:pt>
              <c:pt idx="17">
                <c:v>131.69647121331957</c:v>
              </c:pt>
              <c:pt idx="18">
                <c:v>129.95844566271569</c:v>
              </c:pt>
              <c:pt idx="19">
                <c:v>127.44148704037764</c:v>
              </c:pt>
              <c:pt idx="20">
                <c:v>129.58310392408038</c:v>
              </c:pt>
              <c:pt idx="21">
                <c:v>126.71307095024844</c:v>
              </c:pt>
              <c:pt idx="22">
                <c:v>128.7446558568746</c:v>
              </c:pt>
              <c:pt idx="23">
                <c:v>130.187782463166</c:v>
              </c:pt>
              <c:pt idx="24">
                <c:v>122.31844220771254</c:v>
              </c:pt>
              <c:pt idx="25">
                <c:v>132.81330714193115</c:v>
              </c:pt>
              <c:pt idx="26">
                <c:v>125.70866971740583</c:v>
              </c:pt>
              <c:pt idx="27">
                <c:v>122.84831308681457</c:v>
              </c:pt>
              <c:pt idx="28">
                <c:v>128.67978418377749</c:v>
              </c:pt>
              <c:pt idx="29">
                <c:v>132.76843350279069</c:v>
              </c:pt>
              <c:pt idx="30">
                <c:v>125.57204836208567</c:v>
              </c:pt>
              <c:pt idx="31">
                <c:v>130.86677963608273</c:v>
              </c:pt>
              <c:pt idx="32">
                <c:v>125.50077951097836</c:v>
              </c:pt>
              <c:pt idx="33">
                <c:v>128.86003779713201</c:v>
              </c:pt>
              <c:pt idx="34">
                <c:v>131.3688748341674</c:v>
              </c:pt>
              <c:pt idx="35">
                <c:v>123.03280475787889</c:v>
              </c:pt>
              <c:pt idx="36">
                <c:v>128.53448434263873</c:v>
              </c:pt>
              <c:pt idx="37">
                <c:v>128.50751447958194</c:v>
              </c:pt>
              <c:pt idx="38">
                <c:v>136.04801630863713</c:v>
              </c:pt>
              <c:pt idx="39">
                <c:v>134.44568501474293</c:v>
              </c:pt>
              <c:pt idx="40">
                <c:v>134.28190669671079</c:v>
              </c:pt>
              <c:pt idx="41">
                <c:v>127.58222566499467</c:v>
              </c:pt>
              <c:pt idx="42">
                <c:v>132.31515128620771</c:v>
              </c:pt>
              <c:pt idx="43">
                <c:v>127.1574248486767</c:v>
              </c:pt>
              <c:pt idx="44">
                <c:v>125.02962302255338</c:v>
              </c:pt>
              <c:pt idx="45">
                <c:v>131.79969876326265</c:v>
              </c:pt>
              <c:pt idx="46">
                <c:v>134.82622918703495</c:v>
              </c:pt>
              <c:pt idx="47">
                <c:v>134.34523918597176</c:v>
              </c:pt>
              <c:pt idx="48">
                <c:v>136.32376844532888</c:v>
              </c:pt>
            </c:numLit>
          </c:val>
          <c:smooth val="0"/>
          <c:extLst>
            <c:ext xmlns:c16="http://schemas.microsoft.com/office/drawing/2014/chart" uri="{C3380CC4-5D6E-409C-BE32-E72D297353CC}">
              <c16:uniqueId val="{00000001-EE2A-4136-9547-5CD1D3CEC954}"/>
            </c:ext>
          </c:extLst>
        </c:ser>
        <c:dLbls>
          <c:showLegendKey val="0"/>
          <c:showVal val="0"/>
          <c:showCatName val="0"/>
          <c:showSerName val="0"/>
          <c:showPercent val="0"/>
          <c:showBubbleSize val="0"/>
        </c:dLbls>
        <c:marker val="1"/>
        <c:smooth val="0"/>
        <c:axId val="545016232"/>
        <c:axId val="545019368"/>
      </c:lineChart>
      <c:dateAx>
        <c:axId val="545016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9368"/>
        <c:crosses val="autoZero"/>
        <c:auto val="0"/>
        <c:lblOffset val="100"/>
        <c:baseTimeUnit val="months"/>
        <c:majorUnit val="6"/>
        <c:majorTimeUnit val="months"/>
        <c:minorUnit val="1"/>
        <c:minorTimeUnit val="months"/>
      </c:dateAx>
      <c:valAx>
        <c:axId val="545019368"/>
        <c:scaling>
          <c:orientation val="minMax"/>
          <c:min val="11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6232"/>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IJ AT</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116.13219121409719</c:v>
              </c:pt>
              <c:pt idx="1">
                <c:v>115.52997305677619</c:v>
              </c:pt>
              <c:pt idx="2">
                <c:v>112.78567076443808</c:v>
              </c:pt>
              <c:pt idx="3">
                <c:v>112.69819909727291</c:v>
              </c:pt>
              <c:pt idx="4">
                <c:v>113.80875343110253</c:v>
              </c:pt>
              <c:pt idx="5">
                <c:v>117.37000373548992</c:v>
              </c:pt>
              <c:pt idx="6">
                <c:v>118.41482617956365</c:v>
              </c:pt>
              <c:pt idx="7">
                <c:v>115.01750538666755</c:v>
              </c:pt>
              <c:pt idx="8">
                <c:v>114.70808799723599</c:v>
              </c:pt>
              <c:pt idx="9">
                <c:v>116.9417623868668</c:v>
              </c:pt>
              <c:pt idx="10">
                <c:v>109.81098286135891</c:v>
              </c:pt>
              <c:pt idx="11">
                <c:v>115.20762719189257</c:v>
              </c:pt>
              <c:pt idx="12">
                <c:v>115.27299955092043</c:v>
              </c:pt>
              <c:pt idx="13">
                <c:v>114.03585966644636</c:v>
              </c:pt>
              <c:pt idx="14">
                <c:v>113.71513472106911</c:v>
              </c:pt>
              <c:pt idx="15">
                <c:v>118.00318317449188</c:v>
              </c:pt>
              <c:pt idx="16">
                <c:v>119.67820099952571</c:v>
              </c:pt>
              <c:pt idx="17">
                <c:v>125.91457252248968</c:v>
              </c:pt>
              <c:pt idx="18">
                <c:v>123.90562637805016</c:v>
              </c:pt>
              <c:pt idx="19">
                <c:v>122.38450801141776</c:v>
              </c:pt>
              <c:pt idx="20">
                <c:v>123.47252239061304</c:v>
              </c:pt>
              <c:pt idx="21">
                <c:v>121.1021479510283</c:v>
              </c:pt>
              <c:pt idx="22">
                <c:v>123.01018037232974</c:v>
              </c:pt>
              <c:pt idx="23">
                <c:v>124.03185977339666</c:v>
              </c:pt>
              <c:pt idx="24">
                <c:v>117.0106269249676</c:v>
              </c:pt>
              <c:pt idx="25">
                <c:v>125.67717891498521</c:v>
              </c:pt>
              <c:pt idx="26">
                <c:v>119.58793172013975</c:v>
              </c:pt>
              <c:pt idx="27">
                <c:v>116.91550437821014</c:v>
              </c:pt>
              <c:pt idx="28">
                <c:v>120.9331683644602</c:v>
              </c:pt>
              <c:pt idx="29">
                <c:v>124.88350492504068</c:v>
              </c:pt>
              <c:pt idx="30">
                <c:v>119.21145948922623</c:v>
              </c:pt>
              <c:pt idx="31">
                <c:v>123.34064220507327</c:v>
              </c:pt>
              <c:pt idx="32">
                <c:v>119.23027339461578</c:v>
              </c:pt>
              <c:pt idx="33">
                <c:v>121.74001457888717</c:v>
              </c:pt>
              <c:pt idx="34">
                <c:v>123.9178464620109</c:v>
              </c:pt>
              <c:pt idx="35">
                <c:v>116.88809235587473</c:v>
              </c:pt>
              <c:pt idx="36">
                <c:v>121.91234124930455</c:v>
              </c:pt>
              <c:pt idx="37">
                <c:v>121.68914995743054</c:v>
              </c:pt>
              <c:pt idx="38">
                <c:v>128.08768819605939</c:v>
              </c:pt>
              <c:pt idx="39">
                <c:v>127.09176339379565</c:v>
              </c:pt>
              <c:pt idx="40">
                <c:v>128.17520531571864</c:v>
              </c:pt>
              <c:pt idx="41">
                <c:v>121.13827785501394</c:v>
              </c:pt>
              <c:pt idx="42">
                <c:v>123.08309932184062</c:v>
              </c:pt>
              <c:pt idx="43">
                <c:v>119.84395766926038</c:v>
              </c:pt>
              <c:pt idx="44">
                <c:v>117.97474790047764</c:v>
              </c:pt>
              <c:pt idx="45">
                <c:v>124.73289506621002</c:v>
              </c:pt>
              <c:pt idx="46">
                <c:v>127.47519668296738</c:v>
              </c:pt>
              <c:pt idx="47">
                <c:v>127.63422402362056</c:v>
              </c:pt>
              <c:pt idx="48">
                <c:v>129.39471433747306</c:v>
              </c:pt>
            </c:numLit>
          </c:val>
          <c:smooth val="0"/>
          <c:extLst>
            <c:ext xmlns:c16="http://schemas.microsoft.com/office/drawing/2014/chart" uri="{C3380CC4-5D6E-409C-BE32-E72D297353CC}">
              <c16:uniqueId val="{00000001-3B3B-4F55-A248-72F4F7AD074C}"/>
            </c:ext>
          </c:extLst>
        </c:ser>
        <c:dLbls>
          <c:showLegendKey val="0"/>
          <c:showVal val="0"/>
          <c:showCatName val="0"/>
          <c:showSerName val="0"/>
          <c:showPercent val="0"/>
          <c:showBubbleSize val="0"/>
        </c:dLbls>
        <c:marker val="1"/>
        <c:smooth val="0"/>
        <c:axId val="545023288"/>
        <c:axId val="545024856"/>
      </c:lineChart>
      <c:dateAx>
        <c:axId val="5450232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4856"/>
        <c:crosses val="autoZero"/>
        <c:auto val="0"/>
        <c:lblOffset val="100"/>
        <c:baseTimeUnit val="months"/>
        <c:majorUnit val="6"/>
        <c:majorTimeUnit val="months"/>
        <c:minorUnit val="1"/>
        <c:minorTimeUnit val="months"/>
      </c:dateAx>
      <c:valAx>
        <c:axId val="545024856"/>
        <c:scaling>
          <c:orientation val="minMax"/>
          <c:max val="135"/>
          <c:min val="10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3288"/>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90.186735025425122</c:v>
              </c:pt>
              <c:pt idx="1">
                <c:v>92.610846680523437</c:v>
              </c:pt>
              <c:pt idx="2">
                <c:v>93.943263275996259</c:v>
              </c:pt>
              <c:pt idx="3">
                <c:v>91.418589689776198</c:v>
              </c:pt>
              <c:pt idx="4">
                <c:v>91.1509191401815</c:v>
              </c:pt>
              <c:pt idx="5">
                <c:v>98.038152990948618</c:v>
              </c:pt>
              <c:pt idx="6">
                <c:v>89.745576336139564</c:v>
              </c:pt>
              <c:pt idx="7">
                <c:v>91.637899052512282</c:v>
              </c:pt>
              <c:pt idx="8">
                <c:v>93.756366607398732</c:v>
              </c:pt>
              <c:pt idx="9">
                <c:v>74.667869592985809</c:v>
              </c:pt>
              <c:pt idx="10">
                <c:v>103.29074145580243</c:v>
              </c:pt>
              <c:pt idx="11">
                <c:v>98.257498087254902</c:v>
              </c:pt>
              <c:pt idx="12">
                <c:v>93.315667942436392</c:v>
              </c:pt>
              <c:pt idx="13">
                <c:v>97.229310580687368</c:v>
              </c:pt>
              <c:pt idx="14">
                <c:v>103.85680406914229</c:v>
              </c:pt>
              <c:pt idx="15">
                <c:v>96.976731161901455</c:v>
              </c:pt>
              <c:pt idx="16">
                <c:v>103.88592460162059</c:v>
              </c:pt>
              <c:pt idx="17">
                <c:v>105.27378028868031</c:v>
              </c:pt>
              <c:pt idx="18">
                <c:v>102.14205940243761</c:v>
              </c:pt>
              <c:pt idx="19">
                <c:v>105.69197489586895</c:v>
              </c:pt>
              <c:pt idx="20">
                <c:v>105.18581107722372</c:v>
              </c:pt>
              <c:pt idx="21">
                <c:v>104.46648516928852</c:v>
              </c:pt>
              <c:pt idx="22">
                <c:v>106.7835827414503</c:v>
              </c:pt>
              <c:pt idx="23">
                <c:v>113.68415987400779</c:v>
              </c:pt>
              <c:pt idx="24">
                <c:v>112.12104350385412</c:v>
              </c:pt>
              <c:pt idx="25">
                <c:v>112.97508032976742</c:v>
              </c:pt>
              <c:pt idx="26">
                <c:v>97.233270487242777</c:v>
              </c:pt>
              <c:pt idx="27">
                <c:v>90.940792007544118</c:v>
              </c:pt>
              <c:pt idx="28">
                <c:v>95.033247264406356</c:v>
              </c:pt>
              <c:pt idx="29">
                <c:v>82.007898521549123</c:v>
              </c:pt>
              <c:pt idx="30">
                <c:v>94.525898196957442</c:v>
              </c:pt>
              <c:pt idx="31">
                <c:v>83.344892622816076</c:v>
              </c:pt>
              <c:pt idx="32">
                <c:v>73.180009637407792</c:v>
              </c:pt>
              <c:pt idx="33">
                <c:v>82.637275756440502</c:v>
              </c:pt>
              <c:pt idx="34">
                <c:v>85.605860887903575</c:v>
              </c:pt>
              <c:pt idx="35">
                <c:v>73.873265824013956</c:v>
              </c:pt>
              <c:pt idx="36">
                <c:v>79.402032267148655</c:v>
              </c:pt>
              <c:pt idx="37">
                <c:v>76.218117717170514</c:v>
              </c:pt>
              <c:pt idx="38">
                <c:v>77.108757469516675</c:v>
              </c:pt>
              <c:pt idx="39">
                <c:v>76.900667772358233</c:v>
              </c:pt>
              <c:pt idx="40">
                <c:v>72.394953142072424</c:v>
              </c:pt>
              <c:pt idx="41">
                <c:v>82.261656488687663</c:v>
              </c:pt>
              <c:pt idx="42">
                <c:v>66.003000547593842</c:v>
              </c:pt>
              <c:pt idx="43">
                <c:v>77.873427909340123</c:v>
              </c:pt>
              <c:pt idx="44">
                <c:v>77.06164602612894</c:v>
              </c:pt>
              <c:pt idx="45">
                <c:v>70.228906597722101</c:v>
              </c:pt>
              <c:pt idx="46">
                <c:v>66.291338297138552</c:v>
              </c:pt>
              <c:pt idx="47">
                <c:v>65.581710163801645</c:v>
              </c:pt>
              <c:pt idx="48">
                <c:v>69.780436967585331</c:v>
              </c:pt>
            </c:numLit>
          </c:val>
          <c:smooth val="0"/>
          <c:extLst>
            <c:ext xmlns:c16="http://schemas.microsoft.com/office/drawing/2014/chart" uri="{C3380CC4-5D6E-409C-BE32-E72D297353CC}">
              <c16:uniqueId val="{00000001-424E-46BC-9232-99BB1584A779}"/>
            </c:ext>
          </c:extLst>
        </c:ser>
        <c:dLbls>
          <c:showLegendKey val="0"/>
          <c:showVal val="0"/>
          <c:showCatName val="0"/>
          <c:showSerName val="0"/>
          <c:showPercent val="0"/>
          <c:showBubbleSize val="0"/>
        </c:dLbls>
        <c:marker val="1"/>
        <c:smooth val="0"/>
        <c:axId val="545013488"/>
        <c:axId val="545016624"/>
      </c:lineChart>
      <c:dateAx>
        <c:axId val="545013488"/>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16624"/>
        <c:crosses val="autoZero"/>
        <c:auto val="0"/>
        <c:lblOffset val="100"/>
        <c:baseTimeUnit val="months"/>
        <c:majorUnit val="6"/>
        <c:majorTimeUnit val="months"/>
        <c:minorUnit val="1"/>
        <c:minorTimeUnit val="months"/>
      </c:dateAx>
      <c:valAx>
        <c:axId val="545016624"/>
        <c:scaling>
          <c:orientation val="minMax"/>
          <c:max val="120"/>
          <c:min val="6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3488"/>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82.361615247693464</c:v>
              </c:pt>
              <c:pt idx="1">
                <c:v>101.69941024006826</c:v>
              </c:pt>
              <c:pt idx="2">
                <c:v>96.001533749749612</c:v>
              </c:pt>
              <c:pt idx="3">
                <c:v>89.553469668300821</c:v>
              </c:pt>
              <c:pt idx="4">
                <c:v>90.989669139911868</c:v>
              </c:pt>
              <c:pt idx="5">
                <c:v>101.09522321882467</c:v>
              </c:pt>
              <c:pt idx="6">
                <c:v>91.536629809472984</c:v>
              </c:pt>
              <c:pt idx="7">
                <c:v>90.115034916083317</c:v>
              </c:pt>
              <c:pt idx="8">
                <c:v>85.049979143917938</c:v>
              </c:pt>
              <c:pt idx="9">
                <c:v>87.964232545598549</c:v>
              </c:pt>
              <c:pt idx="10">
                <c:v>108.48656983073133</c:v>
              </c:pt>
              <c:pt idx="11">
                <c:v>87.034836920500851</c:v>
              </c:pt>
              <c:pt idx="12">
                <c:v>86.860196713575135</c:v>
              </c:pt>
              <c:pt idx="13">
                <c:v>90.310795266734189</c:v>
              </c:pt>
              <c:pt idx="14">
                <c:v>98.143389254667355</c:v>
              </c:pt>
              <c:pt idx="15">
                <c:v>96.792434318100419</c:v>
              </c:pt>
              <c:pt idx="16">
                <c:v>86.46938071401668</c:v>
              </c:pt>
              <c:pt idx="17">
                <c:v>98.799685881722453</c:v>
              </c:pt>
              <c:pt idx="18">
                <c:v>93.763612381135616</c:v>
              </c:pt>
              <c:pt idx="19">
                <c:v>98.667976480433069</c:v>
              </c:pt>
              <c:pt idx="20">
                <c:v>97.622567984731162</c:v>
              </c:pt>
              <c:pt idx="21">
                <c:v>96.192970650311111</c:v>
              </c:pt>
              <c:pt idx="22">
                <c:v>99.413449626931111</c:v>
              </c:pt>
              <c:pt idx="23">
                <c:v>109.64245622438797</c:v>
              </c:pt>
              <c:pt idx="24">
                <c:v>97.392512985821497</c:v>
              </c:pt>
              <c:pt idx="25">
                <c:v>97.645113979066394</c:v>
              </c:pt>
              <c:pt idx="26">
                <c:v>101.78321287547591</c:v>
              </c:pt>
              <c:pt idx="27">
                <c:v>96.199967391454351</c:v>
              </c:pt>
              <c:pt idx="28">
                <c:v>102.97775781694057</c:v>
              </c:pt>
              <c:pt idx="29">
                <c:v>96.132295522904656</c:v>
              </c:pt>
              <c:pt idx="30">
                <c:v>105.68425349137223</c:v>
              </c:pt>
              <c:pt idx="31">
                <c:v>94.338562658594782</c:v>
              </c:pt>
              <c:pt idx="32">
                <c:v>81.187276348072871</c:v>
              </c:pt>
              <c:pt idx="33">
                <c:v>104.44977328051237</c:v>
              </c:pt>
              <c:pt idx="34">
                <c:v>111.49156763489533</c:v>
              </c:pt>
              <c:pt idx="35">
                <c:v>94.077939044127348</c:v>
              </c:pt>
              <c:pt idx="36">
                <c:v>95.764225983402781</c:v>
              </c:pt>
              <c:pt idx="37">
                <c:v>87.579867619094074</c:v>
              </c:pt>
              <c:pt idx="38">
                <c:v>90.429184553003694</c:v>
              </c:pt>
              <c:pt idx="39">
                <c:v>94.296560583836865</c:v>
              </c:pt>
              <c:pt idx="40">
                <c:v>87.73307909838735</c:v>
              </c:pt>
              <c:pt idx="41">
                <c:v>95.911203046134759</c:v>
              </c:pt>
              <c:pt idx="42">
                <c:v>83.205151093374667</c:v>
              </c:pt>
              <c:pt idx="43">
                <c:v>87.362328478212433</c:v>
              </c:pt>
              <c:pt idx="44">
                <c:v>91.844914730567027</c:v>
              </c:pt>
              <c:pt idx="45">
                <c:v>92.301550978538415</c:v>
              </c:pt>
              <c:pt idx="46">
                <c:v>78.965045776719762</c:v>
              </c:pt>
              <c:pt idx="47">
                <c:v>81.101397837280388</c:v>
              </c:pt>
              <c:pt idx="48">
                <c:v>95.643367008574771</c:v>
              </c:pt>
            </c:numLit>
          </c:val>
          <c:smooth val="0"/>
          <c:extLst>
            <c:ext xmlns:c16="http://schemas.microsoft.com/office/drawing/2014/chart" uri="{C3380CC4-5D6E-409C-BE32-E72D297353CC}">
              <c16:uniqueId val="{00000001-B746-48B5-B2B5-E7ADC3303945}"/>
            </c:ext>
          </c:extLst>
        </c:ser>
        <c:dLbls>
          <c:showLegendKey val="0"/>
          <c:showVal val="0"/>
          <c:showCatName val="0"/>
          <c:showSerName val="0"/>
          <c:showPercent val="0"/>
          <c:showBubbleSize val="0"/>
        </c:dLbls>
        <c:marker val="1"/>
        <c:smooth val="0"/>
        <c:axId val="545015056"/>
        <c:axId val="545018976"/>
      </c:lineChart>
      <c:dateAx>
        <c:axId val="545015056"/>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8976"/>
        <c:crosses val="autoZero"/>
        <c:auto val="0"/>
        <c:lblOffset val="100"/>
        <c:baseTimeUnit val="months"/>
        <c:majorUnit val="6"/>
        <c:majorTimeUnit val="months"/>
        <c:minorUnit val="1"/>
        <c:minorTimeUnit val="months"/>
      </c:dateAx>
      <c:valAx>
        <c:axId val="545018976"/>
        <c:scaling>
          <c:orientation val="minMax"/>
          <c:max val="130"/>
          <c:min val="7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15056"/>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Médicaments rétrocédés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86.151543665635174</c:v>
              </c:pt>
              <c:pt idx="1">
                <c:v>97.297560007614308</c:v>
              </c:pt>
              <c:pt idx="2">
                <c:v>95.004654726570067</c:v>
              </c:pt>
              <c:pt idx="3">
                <c:v>90.4568004252788</c:v>
              </c:pt>
              <c:pt idx="4">
                <c:v>91.067767108476403</c:v>
              </c:pt>
              <c:pt idx="5">
                <c:v>99.614597022502167</c:v>
              </c:pt>
              <c:pt idx="6">
                <c:v>90.669171591650382</c:v>
              </c:pt>
              <c:pt idx="7">
                <c:v>90.852601398291142</c:v>
              </c:pt>
              <c:pt idx="8">
                <c:v>89.266730606222382</c:v>
              </c:pt>
              <c:pt idx="9">
                <c:v>81.524425201974481</c:v>
              </c:pt>
              <c:pt idx="10">
                <c:v>105.9700821382453</c:v>
              </c:pt>
              <c:pt idx="11">
                <c:v>92.470291416910044</c:v>
              </c:pt>
              <c:pt idx="12">
                <c:v>89.986765322926004</c:v>
              </c:pt>
              <c:pt idx="13">
                <c:v>93.661629316959676</c:v>
              </c:pt>
              <c:pt idx="14">
                <c:v>100.91055880400614</c:v>
              </c:pt>
              <c:pt idx="15">
                <c:v>96.881694529509105</c:v>
              </c:pt>
              <c:pt idx="16">
                <c:v>94.904709053628778</c:v>
              </c:pt>
              <c:pt idx="17">
                <c:v>101.93527422673301</c:v>
              </c:pt>
              <c:pt idx="18">
                <c:v>97.821532945446293</c:v>
              </c:pt>
              <c:pt idx="19">
                <c:v>102.06989900154173</c:v>
              </c:pt>
              <c:pt idx="20">
                <c:v>101.28566206408441</c:v>
              </c:pt>
              <c:pt idx="21">
                <c:v>100.20006941459549</c:v>
              </c:pt>
              <c:pt idx="22">
                <c:v>102.98301504294147</c:v>
              </c:pt>
              <c:pt idx="23">
                <c:v>111.59996843553436</c:v>
              </c:pt>
              <c:pt idx="24">
                <c:v>104.5259598786938</c:v>
              </c:pt>
              <c:pt idx="25">
                <c:v>105.06985337844894</c:v>
              </c:pt>
              <c:pt idx="26">
                <c:v>99.579546165320991</c:v>
              </c:pt>
              <c:pt idx="27">
                <c:v>93.652798937989644</c:v>
              </c:pt>
              <c:pt idx="28">
                <c:v>99.130005045747183</c:v>
              </c:pt>
              <c:pt idx="29">
                <c:v>89.291447701755359</c:v>
              </c:pt>
              <c:pt idx="30">
                <c:v>100.27994416078052</c:v>
              </c:pt>
              <c:pt idx="31">
                <c:v>89.014015090052666</c:v>
              </c:pt>
              <c:pt idx="32">
                <c:v>77.309128981798935</c:v>
              </c:pt>
              <c:pt idx="33">
                <c:v>93.885359369812249</c:v>
              </c:pt>
              <c:pt idx="34">
                <c:v>98.954382466418849</c:v>
              </c:pt>
              <c:pt idx="35">
                <c:v>84.292240244979922</c:v>
              </c:pt>
              <c:pt idx="36">
                <c:v>87.839549466428807</c:v>
              </c:pt>
              <c:pt idx="37">
                <c:v>82.077048486103294</c:v>
              </c:pt>
              <c:pt idx="38">
                <c:v>83.977722265296478</c:v>
              </c:pt>
              <c:pt idx="39">
                <c:v>85.871234148667313</c:v>
              </c:pt>
              <c:pt idx="40">
                <c:v>80.304387769568109</c:v>
              </c:pt>
              <c:pt idx="41">
                <c:v>89.30033882175573</c:v>
              </c:pt>
              <c:pt idx="42">
                <c:v>74.873659556504563</c:v>
              </c:pt>
              <c:pt idx="43">
                <c:v>82.766583627976161</c:v>
              </c:pt>
              <c:pt idx="44">
                <c:v>84.68495657472404</c:v>
              </c:pt>
              <c:pt idx="45">
                <c:v>81.611140534466415</c:v>
              </c:pt>
              <c:pt idx="46">
                <c:v>72.826808215905231</c:v>
              </c:pt>
              <c:pt idx="47">
                <c:v>73.584770996796806</c:v>
              </c:pt>
              <c:pt idx="48">
                <c:v>83.117213247641828</c:v>
              </c:pt>
            </c:numLit>
          </c:val>
          <c:smooth val="0"/>
          <c:extLst>
            <c:ext xmlns:c16="http://schemas.microsoft.com/office/drawing/2014/chart" uri="{C3380CC4-5D6E-409C-BE32-E72D297353CC}">
              <c16:uniqueId val="{00000001-3F10-4D0E-84CF-FEF80B207D6C}"/>
            </c:ext>
          </c:extLst>
        </c:ser>
        <c:dLbls>
          <c:showLegendKey val="0"/>
          <c:showVal val="0"/>
          <c:showCatName val="0"/>
          <c:showSerName val="0"/>
          <c:showPercent val="0"/>
          <c:showBubbleSize val="0"/>
        </c:dLbls>
        <c:marker val="1"/>
        <c:smooth val="0"/>
        <c:axId val="545026032"/>
        <c:axId val="545026816"/>
      </c:lineChart>
      <c:dateAx>
        <c:axId val="5450260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6816"/>
        <c:crosses val="autoZero"/>
        <c:auto val="0"/>
        <c:lblOffset val="100"/>
        <c:baseTimeUnit val="months"/>
        <c:majorUnit val="6"/>
        <c:majorTimeUnit val="months"/>
        <c:minorUnit val="1"/>
        <c:minorTimeUnit val="months"/>
      </c:dateAx>
      <c:valAx>
        <c:axId val="545026816"/>
        <c:scaling>
          <c:orientation val="minMax"/>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603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84.888822287783299</c:v>
              </c:pt>
              <c:pt idx="1">
                <c:v>83.95954784683525</c:v>
              </c:pt>
              <c:pt idx="2">
                <c:v>81.314622242075814</c:v>
              </c:pt>
              <c:pt idx="3">
                <c:v>83.946845552042177</c:v>
              </c:pt>
              <c:pt idx="4">
                <c:v>82.190935666904437</c:v>
              </c:pt>
              <c:pt idx="5">
                <c:v>82.616805011003009</c:v>
              </c:pt>
              <c:pt idx="6">
                <c:v>82.646166943936649</c:v>
              </c:pt>
              <c:pt idx="7">
                <c:v>81.659523044239009</c:v>
              </c:pt>
              <c:pt idx="8">
                <c:v>82.494178943944178</c:v>
              </c:pt>
              <c:pt idx="9">
                <c:v>69.273864772331379</c:v>
              </c:pt>
              <c:pt idx="10">
                <c:v>59.35243211398965</c:v>
              </c:pt>
              <c:pt idx="11">
                <c:v>76.812208142808657</c:v>
              </c:pt>
              <c:pt idx="12">
                <c:v>82.376965406602395</c:v>
              </c:pt>
              <c:pt idx="13">
                <c:v>81.194802962709744</c:v>
              </c:pt>
              <c:pt idx="14">
                <c:v>80.64027053964314</c:v>
              </c:pt>
              <c:pt idx="15">
                <c:v>80.540269192933636</c:v>
              </c:pt>
              <c:pt idx="16">
                <c:v>77.707292199832452</c:v>
              </c:pt>
              <c:pt idx="17">
                <c:v>82.461425820206131</c:v>
              </c:pt>
              <c:pt idx="18">
                <c:v>75.043181263576969</c:v>
              </c:pt>
              <c:pt idx="19">
                <c:v>80.753056758435946</c:v>
              </c:pt>
              <c:pt idx="20">
                <c:v>81.126487499803048</c:v>
              </c:pt>
              <c:pt idx="21">
                <c:v>85.218962506353733</c:v>
              </c:pt>
              <c:pt idx="22">
                <c:v>84.71289554533719</c:v>
              </c:pt>
              <c:pt idx="23">
                <c:v>82.336740316563635</c:v>
              </c:pt>
              <c:pt idx="24">
                <c:v>79.995592697920799</c:v>
              </c:pt>
              <c:pt idx="25">
                <c:v>80.147083274109619</c:v>
              </c:pt>
              <c:pt idx="26">
                <c:v>79.060022606844484</c:v>
              </c:pt>
              <c:pt idx="27">
                <c:v>78.213495732188477</c:v>
              </c:pt>
              <c:pt idx="28">
                <c:v>78.693728527810109</c:v>
              </c:pt>
              <c:pt idx="29">
                <c:v>79.559943807697323</c:v>
              </c:pt>
              <c:pt idx="30">
                <c:v>77.775039345443702</c:v>
              </c:pt>
              <c:pt idx="31">
                <c:v>77.895240931198543</c:v>
              </c:pt>
              <c:pt idx="32">
                <c:v>73.768301722200718</c:v>
              </c:pt>
              <c:pt idx="33">
                <c:v>75.134482835982212</c:v>
              </c:pt>
              <c:pt idx="34">
                <c:v>77.231521822762971</c:v>
              </c:pt>
              <c:pt idx="35">
                <c:v>76.891243241787237</c:v>
              </c:pt>
              <c:pt idx="36">
                <c:v>77.445981821168331</c:v>
              </c:pt>
              <c:pt idx="37">
                <c:v>77.314724520709888</c:v>
              </c:pt>
              <c:pt idx="38">
                <c:v>78.071183662892864</c:v>
              </c:pt>
              <c:pt idx="39">
                <c:v>76.797029194833073</c:v>
              </c:pt>
              <c:pt idx="40">
                <c:v>77.440143451046467</c:v>
              </c:pt>
              <c:pt idx="41">
                <c:v>76.268093043332996</c:v>
              </c:pt>
              <c:pt idx="42">
                <c:v>75.538168099820055</c:v>
              </c:pt>
              <c:pt idx="43">
                <c:v>75.529284281138928</c:v>
              </c:pt>
              <c:pt idx="44">
                <c:v>73.62125349349796</c:v>
              </c:pt>
              <c:pt idx="45">
                <c:v>74.630413718082664</c:v>
              </c:pt>
              <c:pt idx="46">
                <c:v>73.840086145830441</c:v>
              </c:pt>
              <c:pt idx="47">
                <c:v>75.953132723902471</c:v>
              </c:pt>
              <c:pt idx="48">
                <c:v>76.223776353474349</c:v>
              </c:pt>
            </c:numLit>
          </c:val>
          <c:smooth val="0"/>
          <c:extLst>
            <c:ext xmlns:c16="http://schemas.microsoft.com/office/drawing/2014/chart" uri="{C3380CC4-5D6E-409C-BE32-E72D297353CC}">
              <c16:uniqueId val="{00000001-49BC-42EE-8AE3-7A981BF65CC0}"/>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84.589571143241741</c:v>
              </c:pt>
              <c:pt idx="1">
                <c:v>84.297375513505216</c:v>
              </c:pt>
              <c:pt idx="2">
                <c:v>81.739268325209181</c:v>
              </c:pt>
              <c:pt idx="3">
                <c:v>83.578913120435899</c:v>
              </c:pt>
              <c:pt idx="4">
                <c:v>81.481494446412967</c:v>
              </c:pt>
              <c:pt idx="5">
                <c:v>82.199751478370715</c:v>
              </c:pt>
              <c:pt idx="6">
                <c:v>82.802326682765965</c:v>
              </c:pt>
              <c:pt idx="7">
                <c:v>82.371461687139529</c:v>
              </c:pt>
              <c:pt idx="8">
                <c:v>82.421152636345312</c:v>
              </c:pt>
              <c:pt idx="9">
                <c:v>69.467315514288799</c:v>
              </c:pt>
              <c:pt idx="10">
                <c:v>59.745522907037717</c:v>
              </c:pt>
              <c:pt idx="11">
                <c:v>76.898919466940299</c:v>
              </c:pt>
              <c:pt idx="12">
                <c:v>77.760244300032582</c:v>
              </c:pt>
              <c:pt idx="13">
                <c:v>78.748269019803246</c:v>
              </c:pt>
              <c:pt idx="14">
                <c:v>79.870857262241969</c:v>
              </c:pt>
              <c:pt idx="15">
                <c:v>79.343091135115671</c:v>
              </c:pt>
              <c:pt idx="16">
                <c:v>76.97285249525973</c:v>
              </c:pt>
              <c:pt idx="17">
                <c:v>81.777351987255571</c:v>
              </c:pt>
              <c:pt idx="18">
                <c:v>74.538497548807641</c:v>
              </c:pt>
              <c:pt idx="19">
                <c:v>74.151525727219251</c:v>
              </c:pt>
              <c:pt idx="20">
                <c:v>74.612351559208633</c:v>
              </c:pt>
              <c:pt idx="21">
                <c:v>75.644732809037336</c:v>
              </c:pt>
              <c:pt idx="22">
                <c:v>77.401104298617227</c:v>
              </c:pt>
              <c:pt idx="23">
                <c:v>77.479454982104812</c:v>
              </c:pt>
              <c:pt idx="24">
                <c:v>75.698926734896062</c:v>
              </c:pt>
              <c:pt idx="25">
                <c:v>76.649585972112405</c:v>
              </c:pt>
              <c:pt idx="26">
                <c:v>75.020938624586876</c:v>
              </c:pt>
              <c:pt idx="27">
                <c:v>75.204739600986429</c:v>
              </c:pt>
              <c:pt idx="28">
                <c:v>76.496553308052839</c:v>
              </c:pt>
              <c:pt idx="29">
                <c:v>76.394795724263744</c:v>
              </c:pt>
              <c:pt idx="30">
                <c:v>73.275475445225638</c:v>
              </c:pt>
              <c:pt idx="31">
                <c:v>73.632293128788007</c:v>
              </c:pt>
              <c:pt idx="32">
                <c:v>71.728088329735257</c:v>
              </c:pt>
              <c:pt idx="33">
                <c:v>74.236820369359975</c:v>
              </c:pt>
              <c:pt idx="34">
                <c:v>76.847668863669128</c:v>
              </c:pt>
              <c:pt idx="35">
                <c:v>76.398597259787778</c:v>
              </c:pt>
              <c:pt idx="36">
                <c:v>76.816872361443174</c:v>
              </c:pt>
              <c:pt idx="37">
                <c:v>76.834834614513696</c:v>
              </c:pt>
              <c:pt idx="38">
                <c:v>77.367835232180866</c:v>
              </c:pt>
              <c:pt idx="39">
                <c:v>75.470995182024041</c:v>
              </c:pt>
              <c:pt idx="40">
                <c:v>76.855762327624888</c:v>
              </c:pt>
              <c:pt idx="41">
                <c:v>75.782624446732456</c:v>
              </c:pt>
              <c:pt idx="42">
                <c:v>75.63514030618343</c:v>
              </c:pt>
              <c:pt idx="43">
                <c:v>75.544659387451276</c:v>
              </c:pt>
              <c:pt idx="44">
                <c:v>73.697485887284415</c:v>
              </c:pt>
              <c:pt idx="45">
                <c:v>75.002107445305256</c:v>
              </c:pt>
              <c:pt idx="46">
                <c:v>74.079163075340261</c:v>
              </c:pt>
              <c:pt idx="47">
                <c:v>75.488694828809983</c:v>
              </c:pt>
              <c:pt idx="48">
                <c:v>76.135045384611672</c:v>
              </c:pt>
            </c:numLit>
          </c:val>
          <c:smooth val="0"/>
          <c:extLst>
            <c:ext xmlns:c16="http://schemas.microsoft.com/office/drawing/2014/chart" uri="{C3380CC4-5D6E-409C-BE32-E72D297353CC}">
              <c16:uniqueId val="{00000002-49BC-42EE-8AE3-7A981BF65CC0}"/>
            </c:ext>
          </c:extLst>
        </c:ser>
        <c:dLbls>
          <c:showLegendKey val="0"/>
          <c:showVal val="0"/>
          <c:showCatName val="0"/>
          <c:showSerName val="0"/>
          <c:showPercent val="0"/>
          <c:showBubbleSize val="0"/>
        </c:dLbls>
        <c:marker val="1"/>
        <c:smooth val="0"/>
        <c:axId val="479863920"/>
        <c:axId val="479859608"/>
      </c:lineChart>
      <c:dateAx>
        <c:axId val="47986392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59608"/>
        <c:crosses val="autoZero"/>
        <c:auto val="0"/>
        <c:lblOffset val="100"/>
        <c:baseTimeUnit val="months"/>
        <c:majorUnit val="6"/>
        <c:majorTimeUnit val="months"/>
        <c:minorUnit val="1"/>
        <c:minorTimeUnit val="months"/>
      </c:dateAx>
      <c:valAx>
        <c:axId val="479859608"/>
        <c:scaling>
          <c:orientation val="minMax"/>
          <c:max val="90"/>
          <c:min val="5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3920"/>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99.579459216813106</c:v>
              </c:pt>
              <c:pt idx="1">
                <c:v>97.481240001198472</c:v>
              </c:pt>
              <c:pt idx="2">
                <c:v>94.841099811029068</c:v>
              </c:pt>
              <c:pt idx="3">
                <c:v>96.812424358076129</c:v>
              </c:pt>
              <c:pt idx="4">
                <c:v>97.726770237433598</c:v>
              </c:pt>
              <c:pt idx="5">
                <c:v>96.693775469883747</c:v>
              </c:pt>
              <c:pt idx="6">
                <c:v>97.259934991392939</c:v>
              </c:pt>
              <c:pt idx="7">
                <c:v>93.736266621924571</c:v>
              </c:pt>
              <c:pt idx="8">
                <c:v>94.610802338155196</c:v>
              </c:pt>
              <c:pt idx="9">
                <c:v>94.980019853509702</c:v>
              </c:pt>
              <c:pt idx="10">
                <c:v>87.105697701799343</c:v>
              </c:pt>
              <c:pt idx="11">
                <c:v>89.510906294807697</c:v>
              </c:pt>
              <c:pt idx="12">
                <c:v>94.32150122906971</c:v>
              </c:pt>
              <c:pt idx="13">
                <c:v>93.112756711972253</c:v>
              </c:pt>
              <c:pt idx="14">
                <c:v>95.168807533391771</c:v>
              </c:pt>
              <c:pt idx="15">
                <c:v>94.684205271700534</c:v>
              </c:pt>
              <c:pt idx="16">
                <c:v>95.806067458318196</c:v>
              </c:pt>
              <c:pt idx="17">
                <c:v>96.45361409996724</c:v>
              </c:pt>
              <c:pt idx="18">
                <c:v>98.398328013716778</c:v>
              </c:pt>
              <c:pt idx="19">
                <c:v>98.472777059640649</c:v>
              </c:pt>
              <c:pt idx="20">
                <c:v>98.97121779708884</c:v>
              </c:pt>
              <c:pt idx="21">
                <c:v>97.822408474299593</c:v>
              </c:pt>
              <c:pt idx="22">
                <c:v>100.73517009097222</c:v>
              </c:pt>
              <c:pt idx="23">
                <c:v>101.47687702726532</c:v>
              </c:pt>
              <c:pt idx="24">
                <c:v>97.681759117441317</c:v>
              </c:pt>
              <c:pt idx="25">
                <c:v>95.367706238070411</c:v>
              </c:pt>
              <c:pt idx="26">
                <c:v>94.558328748255732</c:v>
              </c:pt>
              <c:pt idx="27">
                <c:v>97.967561040529333</c:v>
              </c:pt>
              <c:pt idx="28">
                <c:v>96.599257195634294</c:v>
              </c:pt>
              <c:pt idx="29">
                <c:v>96.243370804373257</c:v>
              </c:pt>
              <c:pt idx="30">
                <c:v>94.00287193053201</c:v>
              </c:pt>
              <c:pt idx="31">
                <c:v>92.500783120144575</c:v>
              </c:pt>
              <c:pt idx="32">
                <c:v>98.620169957180224</c:v>
              </c:pt>
              <c:pt idx="33">
                <c:v>95.961313605871993</c:v>
              </c:pt>
              <c:pt idx="34">
                <c:v>96.094374437928636</c:v>
              </c:pt>
              <c:pt idx="35">
                <c:v>97.020306649409733</c:v>
              </c:pt>
              <c:pt idx="36">
                <c:v>96.458458774564093</c:v>
              </c:pt>
              <c:pt idx="37">
                <c:v>96.338929618105624</c:v>
              </c:pt>
              <c:pt idx="38">
                <c:v>96.735128555578527</c:v>
              </c:pt>
              <c:pt idx="39">
                <c:v>95.612564081120382</c:v>
              </c:pt>
              <c:pt idx="40">
                <c:v>94.631016907340339</c:v>
              </c:pt>
              <c:pt idx="41">
                <c:v>95.175163505879596</c:v>
              </c:pt>
              <c:pt idx="42">
                <c:v>94.395786853358928</c:v>
              </c:pt>
              <c:pt idx="43">
                <c:v>95.088631086684188</c:v>
              </c:pt>
              <c:pt idx="44">
                <c:v>94.653798517365445</c:v>
              </c:pt>
              <c:pt idx="45">
                <c:v>94.138489708205796</c:v>
              </c:pt>
              <c:pt idx="46">
                <c:v>91.986000659779421</c:v>
              </c:pt>
              <c:pt idx="47">
                <c:v>90.849506886485941</c:v>
              </c:pt>
              <c:pt idx="48">
                <c:v>94.701733299164175</c:v>
              </c:pt>
            </c:numLit>
          </c:val>
          <c:smooth val="0"/>
          <c:extLst>
            <c:ext xmlns:c16="http://schemas.microsoft.com/office/drawing/2014/chart" uri="{C3380CC4-5D6E-409C-BE32-E72D297353CC}">
              <c16:uniqueId val="{00000001-6170-4820-A3C7-8807FC50D032}"/>
            </c:ext>
          </c:extLst>
        </c:ser>
        <c:dLbls>
          <c:showLegendKey val="0"/>
          <c:showVal val="0"/>
          <c:showCatName val="0"/>
          <c:showSerName val="0"/>
          <c:showPercent val="0"/>
          <c:showBubbleSize val="0"/>
        </c:dLbls>
        <c:marker val="1"/>
        <c:smooth val="0"/>
        <c:axId val="545027992"/>
        <c:axId val="545028384"/>
      </c:lineChart>
      <c:dateAx>
        <c:axId val="5450279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545028384"/>
        <c:crosses val="autoZero"/>
        <c:auto val="0"/>
        <c:lblOffset val="100"/>
        <c:baseTimeUnit val="months"/>
        <c:majorUnit val="6"/>
        <c:majorTimeUnit val="months"/>
        <c:minorUnit val="1"/>
        <c:minorTimeUnit val="months"/>
      </c:dateAx>
      <c:valAx>
        <c:axId val="545028384"/>
        <c:scaling>
          <c:orientation val="minMax"/>
          <c:max val="115"/>
          <c:min val="7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7992"/>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114.82650905056477</c:v>
              </c:pt>
              <c:pt idx="1">
                <c:v>115.28547572376915</c:v>
              </c:pt>
              <c:pt idx="2">
                <c:v>109.77722207317322</c:v>
              </c:pt>
              <c:pt idx="3">
                <c:v>114.06945720023994</c:v>
              </c:pt>
              <c:pt idx="4">
                <c:v>114.66861603532503</c:v>
              </c:pt>
              <c:pt idx="5">
                <c:v>116.87626442433574</c:v>
              </c:pt>
              <c:pt idx="6">
                <c:v>115.0836487727433</c:v>
              </c:pt>
              <c:pt idx="7">
                <c:v>113.2033241049285</c:v>
              </c:pt>
              <c:pt idx="8">
                <c:v>113.37634726528636</c:v>
              </c:pt>
              <c:pt idx="9">
                <c:v>112.82665059419408</c:v>
              </c:pt>
              <c:pt idx="10">
                <c:v>97.791778445832691</c:v>
              </c:pt>
              <c:pt idx="11">
                <c:v>98.538585220634431</c:v>
              </c:pt>
              <c:pt idx="12">
                <c:v>112.83045624267938</c:v>
              </c:pt>
              <c:pt idx="13">
                <c:v>113.26501513252047</c:v>
              </c:pt>
              <c:pt idx="14">
                <c:v>113.91802407626498</c:v>
              </c:pt>
              <c:pt idx="15">
                <c:v>115.52454043076867</c:v>
              </c:pt>
              <c:pt idx="16">
                <c:v>117.08926545673803</c:v>
              </c:pt>
              <c:pt idx="17">
                <c:v>118.29539564425944</c:v>
              </c:pt>
              <c:pt idx="18">
                <c:v>118.86202186656223</c:v>
              </c:pt>
              <c:pt idx="19">
                <c:v>122.05780365263553</c:v>
              </c:pt>
              <c:pt idx="20">
                <c:v>121.50353081009877</c:v>
              </c:pt>
              <c:pt idx="21">
                <c:v>123.66378632176145</c:v>
              </c:pt>
              <c:pt idx="22">
                <c:v>123.15998034535967</c:v>
              </c:pt>
              <c:pt idx="23">
                <c:v>122.88705096609482</c:v>
              </c:pt>
              <c:pt idx="24">
                <c:v>122.48955629052544</c:v>
              </c:pt>
              <c:pt idx="25">
                <c:v>122.63661176808363</c:v>
              </c:pt>
              <c:pt idx="26">
                <c:v>118.39155244016115</c:v>
              </c:pt>
              <c:pt idx="27">
                <c:v>124.40271198535686</c:v>
              </c:pt>
              <c:pt idx="28">
                <c:v>122.45857144585787</c:v>
              </c:pt>
              <c:pt idx="29">
                <c:v>121.82252497170151</c:v>
              </c:pt>
              <c:pt idx="30">
                <c:v>117.37995084624035</c:v>
              </c:pt>
              <c:pt idx="31">
                <c:v>119.54697497515265</c:v>
              </c:pt>
              <c:pt idx="32">
                <c:v>126.87710139795753</c:v>
              </c:pt>
              <c:pt idx="33">
                <c:v>120.74512761866482</c:v>
              </c:pt>
              <c:pt idx="34">
                <c:v>128.04252305226998</c:v>
              </c:pt>
              <c:pt idx="35">
                <c:v>125.64307285189045</c:v>
              </c:pt>
              <c:pt idx="36">
                <c:v>125.41199590757699</c:v>
              </c:pt>
              <c:pt idx="37">
                <c:v>126.85079176910517</c:v>
              </c:pt>
              <c:pt idx="38">
                <c:v>130.70021617530458</c:v>
              </c:pt>
              <c:pt idx="39">
                <c:v>128.16835063751728</c:v>
              </c:pt>
              <c:pt idx="40">
                <c:v>124.83110527395438</c:v>
              </c:pt>
              <c:pt idx="41">
                <c:v>129.0116851545921</c:v>
              </c:pt>
              <c:pt idx="42">
                <c:v>128.9770195752271</c:v>
              </c:pt>
              <c:pt idx="43">
                <c:v>132.15085816016844</c:v>
              </c:pt>
              <c:pt idx="44">
                <c:v>132.36941562942354</c:v>
              </c:pt>
              <c:pt idx="45">
                <c:v>131.77664618403767</c:v>
              </c:pt>
              <c:pt idx="46">
                <c:v>127.7369804025889</c:v>
              </c:pt>
              <c:pt idx="47">
                <c:v>129.37018917007663</c:v>
              </c:pt>
              <c:pt idx="48">
                <c:v>131.78051508095768</c:v>
              </c:pt>
            </c:numLit>
          </c:val>
          <c:smooth val="0"/>
          <c:extLst>
            <c:ext xmlns:c16="http://schemas.microsoft.com/office/drawing/2014/chart" uri="{C3380CC4-5D6E-409C-BE32-E72D297353CC}">
              <c16:uniqueId val="{00000001-341B-4577-BBA5-9020C3D11F94}"/>
            </c:ext>
          </c:extLst>
        </c:ser>
        <c:dLbls>
          <c:showLegendKey val="0"/>
          <c:showVal val="0"/>
          <c:showCatName val="0"/>
          <c:showSerName val="0"/>
          <c:showPercent val="0"/>
          <c:showBubbleSize val="0"/>
        </c:dLbls>
        <c:marker val="1"/>
        <c:smooth val="0"/>
        <c:axId val="545025640"/>
        <c:axId val="545028776"/>
      </c:lineChart>
      <c:dateAx>
        <c:axId val="54502564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8776"/>
        <c:crosses val="autoZero"/>
        <c:auto val="0"/>
        <c:lblOffset val="100"/>
        <c:baseTimeUnit val="months"/>
        <c:majorUnit val="6"/>
        <c:majorTimeUnit val="months"/>
        <c:minorUnit val="1"/>
        <c:minorTimeUnit val="months"/>
      </c:dateAx>
      <c:valAx>
        <c:axId val="545028776"/>
        <c:scaling>
          <c:orientation val="minMax"/>
          <c:min val="9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545025640"/>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Produits de LPP</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105.19931493947037</c:v>
              </c:pt>
              <c:pt idx="1">
                <c:v>104.04363975092157</c:v>
              </c:pt>
              <c:pt idx="2">
                <c:v>100.34635184892875</c:v>
              </c:pt>
              <c:pt idx="3">
                <c:v>103.17313254960013</c:v>
              </c:pt>
              <c:pt idx="4">
                <c:v>103.97130476036102</c:v>
              </c:pt>
              <c:pt idx="5">
                <c:v>104.1327670967797</c:v>
              </c:pt>
              <c:pt idx="6">
                <c:v>103.82951408933702</c:v>
              </c:pt>
              <c:pt idx="7">
                <c:v>100.91155991420328</c:v>
              </c:pt>
              <c:pt idx="8">
                <c:v>101.52752761926953</c:v>
              </c:pt>
              <c:pt idx="9">
                <c:v>101.55804583176595</c:v>
              </c:pt>
              <c:pt idx="10">
                <c:v>91.044442093464824</c:v>
              </c:pt>
              <c:pt idx="11">
                <c:v>92.838386274660039</c:v>
              </c:pt>
              <c:pt idx="12">
                <c:v>101.14365094903594</c:v>
              </c:pt>
              <c:pt idx="13">
                <c:v>100.5406057741878</c:v>
              </c:pt>
              <c:pt idx="14">
                <c:v>102.07951439358436</c:v>
              </c:pt>
              <c:pt idx="15">
                <c:v>102.36567008507853</c:v>
              </c:pt>
              <c:pt idx="16">
                <c:v>103.65076550627077</c:v>
              </c:pt>
              <c:pt idx="17">
                <c:v>104.504198465016</c:v>
              </c:pt>
              <c:pt idx="18">
                <c:v>105.94096795125034</c:v>
              </c:pt>
              <c:pt idx="19">
                <c:v>107.16589790025456</c:v>
              </c:pt>
              <c:pt idx="20">
                <c:v>107.27632269354935</c:v>
              </c:pt>
              <c:pt idx="21">
                <c:v>107.34718977697032</c:v>
              </c:pt>
              <c:pt idx="22">
                <c:v>109.00065092901923</c:v>
              </c:pt>
              <c:pt idx="23">
                <c:v>109.36837668425909</c:v>
              </c:pt>
              <c:pt idx="24">
                <c:v>106.8255766054027</c:v>
              </c:pt>
              <c:pt idx="25">
                <c:v>105.41865487825972</c:v>
              </c:pt>
              <c:pt idx="26">
                <c:v>103.34293167241159</c:v>
              </c:pt>
              <c:pt idx="27">
                <c:v>107.71119905158464</c:v>
              </c:pt>
              <c:pt idx="28">
                <c:v>106.13064961303238</c:v>
              </c:pt>
              <c:pt idx="29">
                <c:v>105.67150001595209</c:v>
              </c:pt>
              <c:pt idx="30">
                <c:v>102.61934607837885</c:v>
              </c:pt>
              <c:pt idx="31">
                <c:v>102.4696425211277</c:v>
              </c:pt>
              <c:pt idx="32">
                <c:v>109.03529154422051</c:v>
              </c:pt>
              <c:pt idx="33">
                <c:v>105.09629122631279</c:v>
              </c:pt>
              <c:pt idx="34">
                <c:v>107.87002859898232</c:v>
              </c:pt>
              <c:pt idx="35">
                <c:v>107.57026996658948</c:v>
              </c:pt>
              <c:pt idx="36">
                <c:v>107.13033976940009</c:v>
              </c:pt>
              <c:pt idx="37">
                <c:v>107.58518807386565</c:v>
              </c:pt>
              <c:pt idx="38">
                <c:v>109.25419907161584</c:v>
              </c:pt>
              <c:pt idx="39">
                <c:v>107.61218534421666</c:v>
              </c:pt>
              <c:pt idx="40">
                <c:v>105.76235977579277</c:v>
              </c:pt>
              <c:pt idx="41">
                <c:v>107.646846349166</c:v>
              </c:pt>
              <c:pt idx="42">
                <c:v>107.14196009523609</c:v>
              </c:pt>
              <c:pt idx="43">
                <c:v>108.74926518865149</c:v>
              </c:pt>
              <c:pt idx="44">
                <c:v>108.5552633234653</c:v>
              </c:pt>
              <c:pt idx="45">
                <c:v>108.01140357464696</c:v>
              </c:pt>
              <c:pt idx="46">
                <c:v>105.16332678443565</c:v>
              </c:pt>
              <c:pt idx="47">
                <c:v>105.04770779305646</c:v>
              </c:pt>
              <c:pt idx="48">
                <c:v>108.36846924202814</c:v>
              </c:pt>
            </c:numLit>
          </c:val>
          <c:smooth val="0"/>
          <c:extLst>
            <c:ext xmlns:c16="http://schemas.microsoft.com/office/drawing/2014/chart" uri="{C3380CC4-5D6E-409C-BE32-E72D297353CC}">
              <c16:uniqueId val="{00000001-9A57-4A43-9147-1DFD458BD988}"/>
            </c:ext>
          </c:extLst>
        </c:ser>
        <c:dLbls>
          <c:showLegendKey val="0"/>
          <c:showVal val="0"/>
          <c:showCatName val="0"/>
          <c:showSerName val="0"/>
          <c:showPercent val="0"/>
          <c:showBubbleSize val="0"/>
        </c:dLbls>
        <c:marker val="1"/>
        <c:smooth val="0"/>
        <c:axId val="474521152"/>
        <c:axId val="474511744"/>
      </c:lineChart>
      <c:dateAx>
        <c:axId val="47452115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4511744"/>
        <c:crosses val="autoZero"/>
        <c:auto val="0"/>
        <c:lblOffset val="100"/>
        <c:baseTimeUnit val="months"/>
        <c:majorUnit val="6"/>
        <c:majorTimeUnit val="months"/>
        <c:minorUnit val="1"/>
        <c:minorTimeUnit val="months"/>
      </c:dateAx>
      <c:valAx>
        <c:axId val="474511744"/>
        <c:scaling>
          <c:orientation val="minMax"/>
          <c:min val="9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4521152"/>
        <c:crossesAt val="41061"/>
        <c:crossBetween val="midCat"/>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76.209437222993188</c:v>
              </c:pt>
              <c:pt idx="1">
                <c:v>74.966540377171299</c:v>
              </c:pt>
              <c:pt idx="2">
                <c:v>73.003842796350341</c:v>
              </c:pt>
              <c:pt idx="3">
                <c:v>74.651473851745067</c:v>
              </c:pt>
              <c:pt idx="4">
                <c:v>72.990417211299658</c:v>
              </c:pt>
              <c:pt idx="5">
                <c:v>72.870897239116019</c:v>
              </c:pt>
              <c:pt idx="6">
                <c:v>73.514921266234296</c:v>
              </c:pt>
              <c:pt idx="7">
                <c:v>71.769475956983214</c:v>
              </c:pt>
              <c:pt idx="8">
                <c:v>72.987072122460305</c:v>
              </c:pt>
              <c:pt idx="9">
                <c:v>58.808029135488901</c:v>
              </c:pt>
              <c:pt idx="10">
                <c:v>52.466488899021272</c:v>
              </c:pt>
              <c:pt idx="11">
                <c:v>70.570441236108266</c:v>
              </c:pt>
              <c:pt idx="12">
                <c:v>74.285799240500467</c:v>
              </c:pt>
              <c:pt idx="13">
                <c:v>70.639709599379813</c:v>
              </c:pt>
              <c:pt idx="14">
                <c:v>70.194016700130518</c:v>
              </c:pt>
              <c:pt idx="15">
                <c:v>70.116741480915664</c:v>
              </c:pt>
              <c:pt idx="16">
                <c:v>67.299244021752912</c:v>
              </c:pt>
              <c:pt idx="17">
                <c:v>72.494293142829889</c:v>
              </c:pt>
              <c:pt idx="18">
                <c:v>67.939089416997007</c:v>
              </c:pt>
              <c:pt idx="19">
                <c:v>72.989836732177167</c:v>
              </c:pt>
              <c:pt idx="20">
                <c:v>72.628520518269909</c:v>
              </c:pt>
              <c:pt idx="21">
                <c:v>74.55161562721176</c:v>
              </c:pt>
              <c:pt idx="22">
                <c:v>73.514121928983741</c:v>
              </c:pt>
              <c:pt idx="23">
                <c:v>71.343988432107551</c:v>
              </c:pt>
              <c:pt idx="24">
                <c:v>68.22696306756329</c:v>
              </c:pt>
              <c:pt idx="25">
                <c:v>66.990399365009097</c:v>
              </c:pt>
              <c:pt idx="26">
                <c:v>65.669927364940349</c:v>
              </c:pt>
              <c:pt idx="27">
                <c:v>66.540191630862068</c:v>
              </c:pt>
              <c:pt idx="28">
                <c:v>65.557880725763084</c:v>
              </c:pt>
              <c:pt idx="29">
                <c:v>66.413956058466781</c:v>
              </c:pt>
              <c:pt idx="30">
                <c:v>64.728544322101769</c:v>
              </c:pt>
              <c:pt idx="31">
                <c:v>63.542601737021485</c:v>
              </c:pt>
              <c:pt idx="32">
                <c:v>61.454124735496286</c:v>
              </c:pt>
              <c:pt idx="33">
                <c:v>61.251687516769636</c:v>
              </c:pt>
              <c:pt idx="34">
                <c:v>63.646742728869086</c:v>
              </c:pt>
              <c:pt idx="35">
                <c:v>63.586486998855833</c:v>
              </c:pt>
              <c:pt idx="36">
                <c:v>63.649369011568446</c:v>
              </c:pt>
              <c:pt idx="37">
                <c:v>63.769869593647435</c:v>
              </c:pt>
              <c:pt idx="38">
                <c:v>64.924411251594421</c:v>
              </c:pt>
              <c:pt idx="39">
                <c:v>63.764000863962011</c:v>
              </c:pt>
              <c:pt idx="40">
                <c:v>63.709162539953176</c:v>
              </c:pt>
              <c:pt idx="41">
                <c:v>62.137276625774405</c:v>
              </c:pt>
              <c:pt idx="42">
                <c:v>61.617854842540488</c:v>
              </c:pt>
              <c:pt idx="43">
                <c:v>62.447477549617936</c:v>
              </c:pt>
              <c:pt idx="44">
                <c:v>59.830365754719104</c:v>
              </c:pt>
              <c:pt idx="45">
                <c:v>61.170428284082121</c:v>
              </c:pt>
              <c:pt idx="46">
                <c:v>60.574033930528955</c:v>
              </c:pt>
              <c:pt idx="47">
                <c:v>61.870600536018351</c:v>
              </c:pt>
              <c:pt idx="48">
                <c:v>61.83121013492827</c:v>
              </c:pt>
            </c:numLit>
          </c:val>
          <c:smooth val="0"/>
          <c:extLst>
            <c:ext xmlns:c16="http://schemas.microsoft.com/office/drawing/2014/chart" uri="{C3380CC4-5D6E-409C-BE32-E72D297353CC}">
              <c16:uniqueId val="{00000001-C8B0-45BC-B52A-8849387D92FE}"/>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76.363143619345863</c:v>
              </c:pt>
              <c:pt idx="1">
                <c:v>75.470088425333699</c:v>
              </c:pt>
              <c:pt idx="2">
                <c:v>73.195810081510075</c:v>
              </c:pt>
              <c:pt idx="3">
                <c:v>74.125292086207182</c:v>
              </c:pt>
              <c:pt idx="4">
                <c:v>72.480453527470146</c:v>
              </c:pt>
              <c:pt idx="5">
                <c:v>72.400240046612254</c:v>
              </c:pt>
              <c:pt idx="6">
                <c:v>73.658219725217776</c:v>
              </c:pt>
              <c:pt idx="7">
                <c:v>72.047745422041871</c:v>
              </c:pt>
              <c:pt idx="8">
                <c:v>72.647538578797395</c:v>
              </c:pt>
              <c:pt idx="9">
                <c:v>59.26050519844641</c:v>
              </c:pt>
              <c:pt idx="10">
                <c:v>52.746327165304699</c:v>
              </c:pt>
              <c:pt idx="11">
                <c:v>71.309679995228791</c:v>
              </c:pt>
              <c:pt idx="12">
                <c:v>69.781499178294354</c:v>
              </c:pt>
              <c:pt idx="13">
                <c:v>68.134339152257198</c:v>
              </c:pt>
              <c:pt idx="14">
                <c:v>69.079189125294789</c:v>
              </c:pt>
              <c:pt idx="15">
                <c:v>68.775424239206956</c:v>
              </c:pt>
              <c:pt idx="16">
                <c:v>66.781615625606548</c:v>
              </c:pt>
              <c:pt idx="17">
                <c:v>71.498739237467177</c:v>
              </c:pt>
              <c:pt idx="18">
                <c:v>67.803433684546448</c:v>
              </c:pt>
              <c:pt idx="19">
                <c:v>66.197523362084056</c:v>
              </c:pt>
              <c:pt idx="20">
                <c:v>66.095401532029513</c:v>
              </c:pt>
              <c:pt idx="21">
                <c:v>65.672034836106135</c:v>
              </c:pt>
              <c:pt idx="22">
                <c:v>67.124647151375996</c:v>
              </c:pt>
              <c:pt idx="23">
                <c:v>67.085059133725238</c:v>
              </c:pt>
              <c:pt idx="24">
                <c:v>64.560078705996503</c:v>
              </c:pt>
              <c:pt idx="25">
                <c:v>65.13581961908406</c:v>
              </c:pt>
              <c:pt idx="26">
                <c:v>62.841394345159095</c:v>
              </c:pt>
              <c:pt idx="27">
                <c:v>64.18417992217087</c:v>
              </c:pt>
              <c:pt idx="28">
                <c:v>63.338291501014012</c:v>
              </c:pt>
              <c:pt idx="29">
                <c:v>62.989791660825254</c:v>
              </c:pt>
              <c:pt idx="30">
                <c:v>61.029697074386249</c:v>
              </c:pt>
              <c:pt idx="31">
                <c:v>61.157774481006079</c:v>
              </c:pt>
              <c:pt idx="32">
                <c:v>60.665421683482244</c:v>
              </c:pt>
              <c:pt idx="33">
                <c:v>61.130844001266063</c:v>
              </c:pt>
              <c:pt idx="34">
                <c:v>63.20146296480678</c:v>
              </c:pt>
              <c:pt idx="35">
                <c:v>63.259307384635541</c:v>
              </c:pt>
              <c:pt idx="36">
                <c:v>63.076916732367827</c:v>
              </c:pt>
              <c:pt idx="37">
                <c:v>63.098809332427976</c:v>
              </c:pt>
              <c:pt idx="38">
                <c:v>64.065450662497653</c:v>
              </c:pt>
              <c:pt idx="39">
                <c:v>62.564698816219355</c:v>
              </c:pt>
              <c:pt idx="40">
                <c:v>62.795416151502728</c:v>
              </c:pt>
              <c:pt idx="41">
                <c:v>61.115028376223243</c:v>
              </c:pt>
              <c:pt idx="42">
                <c:v>61.903668957881585</c:v>
              </c:pt>
              <c:pt idx="43">
                <c:v>62.611790049218428</c:v>
              </c:pt>
              <c:pt idx="44">
                <c:v>60.283505625084729</c:v>
              </c:pt>
              <c:pt idx="45">
                <c:v>61.42840670876469</c:v>
              </c:pt>
              <c:pt idx="46">
                <c:v>60.82402657551652</c:v>
              </c:pt>
              <c:pt idx="47">
                <c:v>61.518008837824254</c:v>
              </c:pt>
              <c:pt idx="48">
                <c:v>61.838654445934495</c:v>
              </c:pt>
            </c:numLit>
          </c:val>
          <c:smooth val="0"/>
          <c:extLst>
            <c:ext xmlns:c16="http://schemas.microsoft.com/office/drawing/2014/chart" uri="{C3380CC4-5D6E-409C-BE32-E72D297353CC}">
              <c16:uniqueId val="{00000002-C8B0-45BC-B52A-8849387D92FE}"/>
            </c:ext>
          </c:extLst>
        </c:ser>
        <c:dLbls>
          <c:showLegendKey val="0"/>
          <c:showVal val="0"/>
          <c:showCatName val="0"/>
          <c:showSerName val="0"/>
          <c:showPercent val="0"/>
          <c:showBubbleSize val="0"/>
        </c:dLbls>
        <c:marker val="1"/>
        <c:smooth val="0"/>
        <c:axId val="479860000"/>
        <c:axId val="479865096"/>
      </c:lineChart>
      <c:dateAx>
        <c:axId val="47986000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5096"/>
        <c:crosses val="autoZero"/>
        <c:auto val="0"/>
        <c:lblOffset val="100"/>
        <c:baseTimeUnit val="months"/>
        <c:majorUnit val="6"/>
        <c:majorTimeUnit val="months"/>
        <c:minorUnit val="1"/>
        <c:minorTimeUnit val="months"/>
      </c:dateAx>
      <c:valAx>
        <c:axId val="479865096"/>
        <c:scaling>
          <c:orientation val="minMax"/>
          <c:min val="45"/>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000"/>
        <c:crosses val="autoZero"/>
        <c:crossBetween val="midCat"/>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généralistes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96.269428439495528</c:v>
              </c:pt>
              <c:pt idx="1">
                <c:v>95.751382794548405</c:v>
              </c:pt>
              <c:pt idx="2">
                <c:v>92.211904362814877</c:v>
              </c:pt>
              <c:pt idx="3">
                <c:v>96.135147322867169</c:v>
              </c:pt>
              <c:pt idx="4">
                <c:v>94.254863716319733</c:v>
              </c:pt>
              <c:pt idx="5">
                <c:v>95.395859876618516</c:v>
              </c:pt>
              <c:pt idx="6">
                <c:v>94.619262959001887</c:v>
              </c:pt>
              <c:pt idx="7">
                <c:v>94.627576642707723</c:v>
              </c:pt>
              <c:pt idx="8">
                <c:v>94.960112598217535</c:v>
              </c:pt>
              <c:pt idx="9">
                <c:v>82.996905349784882</c:v>
              </c:pt>
              <c:pt idx="10">
                <c:v>68.381436718304357</c:v>
              </c:pt>
              <c:pt idx="11">
                <c:v>84.996554191023293</c:v>
              </c:pt>
              <c:pt idx="12">
                <c:v>92.986285624231442</c:v>
              </c:pt>
              <c:pt idx="13">
                <c:v>95.034880291450136</c:v>
              </c:pt>
              <c:pt idx="14">
                <c:v>94.337635021210772</c:v>
              </c:pt>
              <c:pt idx="15">
                <c:v>94.207834661732534</c:v>
              </c:pt>
              <c:pt idx="16">
                <c:v>91.354560553357615</c:v>
              </c:pt>
              <c:pt idx="17">
                <c:v>95.530555789245369</c:v>
              </c:pt>
              <c:pt idx="18">
                <c:v>84.358227291376622</c:v>
              </c:pt>
              <c:pt idx="19">
                <c:v>90.932366574559737</c:v>
              </c:pt>
              <c:pt idx="20">
                <c:v>92.26921415441565</c:v>
              </c:pt>
              <c:pt idx="21">
                <c:v>99.206229185844848</c:v>
              </c:pt>
              <c:pt idx="22">
                <c:v>99.396980991313043</c:v>
              </c:pt>
              <c:pt idx="23">
                <c:v>96.75068540444785</c:v>
              </c:pt>
              <c:pt idx="24">
                <c:v>95.42688624794468</c:v>
              </c:pt>
              <c:pt idx="25">
                <c:v>97.398425012530737</c:v>
              </c:pt>
              <c:pt idx="26">
                <c:v>96.617418568019289</c:v>
              </c:pt>
              <c:pt idx="27">
                <c:v>93.51979629088774</c:v>
              </c:pt>
              <c:pt idx="28">
                <c:v>95.91774949104493</c:v>
              </c:pt>
              <c:pt idx="29">
                <c:v>96.7972604991932</c:v>
              </c:pt>
              <c:pt idx="30">
                <c:v>94.881898922772351</c:v>
              </c:pt>
              <c:pt idx="31">
                <c:v>96.714746309429771</c:v>
              </c:pt>
              <c:pt idx="32">
                <c:v>89.914929314134923</c:v>
              </c:pt>
              <c:pt idx="33">
                <c:v>93.337918290612905</c:v>
              </c:pt>
              <c:pt idx="34">
                <c:v>95.044191657265685</c:v>
              </c:pt>
              <c:pt idx="35">
                <c:v>94.336740775891442</c:v>
              </c:pt>
              <c:pt idx="36">
                <c:v>95.53641281848472</c:v>
              </c:pt>
              <c:pt idx="37">
                <c:v>95.075044883994067</c:v>
              </c:pt>
              <c:pt idx="38">
                <c:v>95.309529221052685</c:v>
              </c:pt>
              <c:pt idx="39">
                <c:v>93.886230940180184</c:v>
              </c:pt>
              <c:pt idx="40">
                <c:v>95.444516417486597</c:v>
              </c:pt>
              <c:pt idx="41">
                <c:v>94.796739375983293</c:v>
              </c:pt>
              <c:pt idx="42">
                <c:v>93.790797924049201</c:v>
              </c:pt>
              <c:pt idx="43">
                <c:v>92.682445369499817</c:v>
              </c:pt>
              <c:pt idx="44">
                <c:v>91.70417764836894</c:v>
              </c:pt>
              <c:pt idx="45">
                <c:v>92.279451281073648</c:v>
              </c:pt>
              <c:pt idx="46">
                <c:v>91.234834082854533</c:v>
              </c:pt>
              <c:pt idx="47">
                <c:v>94.418467681707497</c:v>
              </c:pt>
              <c:pt idx="48">
                <c:v>95.095634949792128</c:v>
              </c:pt>
            </c:numLit>
          </c:val>
          <c:smooth val="0"/>
          <c:extLst>
            <c:ext xmlns:c16="http://schemas.microsoft.com/office/drawing/2014/chart" uri="{C3380CC4-5D6E-409C-BE32-E72D297353CC}">
              <c16:uniqueId val="{00000001-FAA8-44CE-9E9E-2BB85991AF47}"/>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95.37896463797874</c:v>
              </c:pt>
              <c:pt idx="1">
                <c:v>95.874828011401831</c:v>
              </c:pt>
              <c:pt idx="2">
                <c:v>92.944464326677164</c:v>
              </c:pt>
              <c:pt idx="3">
                <c:v>95.977835616517353</c:v>
              </c:pt>
              <c:pt idx="4">
                <c:v>93.286834255777848</c:v>
              </c:pt>
              <c:pt idx="5">
                <c:v>95.052327470354143</c:v>
              </c:pt>
              <c:pt idx="6">
                <c:v>94.795305145940517</c:v>
              </c:pt>
              <c:pt idx="7">
                <c:v>95.911559960491203</c:v>
              </c:pt>
              <c:pt idx="8">
                <c:v>95.239762856427575</c:v>
              </c:pt>
              <c:pt idx="9">
                <c:v>82.854085470491029</c:v>
              </c:pt>
              <c:pt idx="10">
                <c:v>68.925337204907095</c:v>
              </c:pt>
              <c:pt idx="11">
                <c:v>84.229501766661613</c:v>
              </c:pt>
              <c:pt idx="12">
                <c:v>88.224789263516143</c:v>
              </c:pt>
              <c:pt idx="13">
                <c:v>92.668997736350974</c:v>
              </c:pt>
              <c:pt idx="14">
                <c:v>94.024699091629031</c:v>
              </c:pt>
              <c:pt idx="15">
                <c:v>93.203143524815474</c:v>
              </c:pt>
              <c:pt idx="16">
                <c:v>90.339197055563645</c:v>
              </c:pt>
              <c:pt idx="17">
                <c:v>95.258294621874171</c:v>
              </c:pt>
              <c:pt idx="18">
                <c:v>83.371888961132939</c:v>
              </c:pt>
              <c:pt idx="19">
                <c:v>84.58361926067937</c:v>
              </c:pt>
              <c:pt idx="20">
                <c:v>85.782780636875614</c:v>
              </c:pt>
              <c:pt idx="21">
                <c:v>88.72445208226614</c:v>
              </c:pt>
              <c:pt idx="22">
                <c:v>90.879219746825655</c:v>
              </c:pt>
              <c:pt idx="23">
                <c:v>91.112253256016558</c:v>
              </c:pt>
              <c:pt idx="24">
                <c:v>90.30811330011818</c:v>
              </c:pt>
              <c:pt idx="25">
                <c:v>91.750497689675868</c:v>
              </c:pt>
              <c:pt idx="26">
                <c:v>90.995053200519592</c:v>
              </c:pt>
              <c:pt idx="27">
                <c:v>89.658784757475246</c:v>
              </c:pt>
              <c:pt idx="28">
                <c:v>93.754307531319498</c:v>
              </c:pt>
              <c:pt idx="29">
                <c:v>93.976165428046357</c:v>
              </c:pt>
              <c:pt idx="30">
                <c:v>89.336459524710264</c:v>
              </c:pt>
              <c:pt idx="31">
                <c:v>89.993282143447587</c:v>
              </c:pt>
              <c:pt idx="32">
                <c:v>86.237358994408936</c:v>
              </c:pt>
              <c:pt idx="33">
                <c:v>91.425999482327143</c:v>
              </c:pt>
              <c:pt idx="34">
                <c:v>94.745387493699667</c:v>
              </c:pt>
              <c:pt idx="35">
                <c:v>93.631468793954554</c:v>
              </c:pt>
              <c:pt idx="36">
                <c:v>94.837548706272159</c:v>
              </c:pt>
              <c:pt idx="37">
                <c:v>94.850356102010181</c:v>
              </c:pt>
              <c:pt idx="38">
                <c:v>94.81461405855768</c:v>
              </c:pt>
              <c:pt idx="39">
                <c:v>92.398283442434561</c:v>
              </c:pt>
              <c:pt idx="40">
                <c:v>95.296647769785721</c:v>
              </c:pt>
              <c:pt idx="41">
                <c:v>95.019950146969805</c:v>
              </c:pt>
              <c:pt idx="42">
                <c:v>93.644689069383688</c:v>
              </c:pt>
              <c:pt idx="43">
                <c:v>92.506799502451116</c:v>
              </c:pt>
              <c:pt idx="44">
                <c:v>91.290628349076499</c:v>
              </c:pt>
              <c:pt idx="45">
                <c:v>92.804731731598238</c:v>
              </c:pt>
              <c:pt idx="46">
                <c:v>91.463973566604423</c:v>
              </c:pt>
              <c:pt idx="47">
                <c:v>93.811986210190739</c:v>
              </c:pt>
              <c:pt idx="48">
                <c:v>94.885515980009416</c:v>
              </c:pt>
            </c:numLit>
          </c:val>
          <c:smooth val="0"/>
          <c:extLst>
            <c:ext xmlns:c16="http://schemas.microsoft.com/office/drawing/2014/chart" uri="{C3380CC4-5D6E-409C-BE32-E72D297353CC}">
              <c16:uniqueId val="{00000002-FAA8-44CE-9E9E-2BB85991AF47}"/>
            </c:ext>
          </c:extLst>
        </c:ser>
        <c:dLbls>
          <c:showLegendKey val="0"/>
          <c:showVal val="0"/>
          <c:showCatName val="0"/>
          <c:showSerName val="0"/>
          <c:showPercent val="0"/>
          <c:showBubbleSize val="0"/>
        </c:dLbls>
        <c:marker val="1"/>
        <c:smooth val="0"/>
        <c:axId val="479860784"/>
        <c:axId val="479862352"/>
      </c:lineChart>
      <c:dateAx>
        <c:axId val="479860784"/>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2352"/>
        <c:crosses val="autoZero"/>
        <c:auto val="0"/>
        <c:lblOffset val="100"/>
        <c:baseTimeUnit val="months"/>
        <c:majorUnit val="6"/>
        <c:majorTimeUnit val="months"/>
        <c:minorUnit val="1"/>
        <c:minorTimeUnit val="months"/>
      </c:dateAx>
      <c:valAx>
        <c:axId val="479862352"/>
        <c:scaling>
          <c:orientation val="minMax"/>
          <c:min val="67"/>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0784"/>
        <c:crosses val="autoZero"/>
        <c:crossBetween val="midCat"/>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32157091474677"/>
          <c:h val="0.7385862818649814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104.76334776365255</c:v>
              </c:pt>
              <c:pt idx="1">
                <c:v>102.05302478719243</c:v>
              </c:pt>
              <c:pt idx="2">
                <c:v>100.71057256707499</c:v>
              </c:pt>
              <c:pt idx="3">
                <c:v>101.86953166946743</c:v>
              </c:pt>
              <c:pt idx="4">
                <c:v>100.53634023656166</c:v>
              </c:pt>
              <c:pt idx="5">
                <c:v>99.312289658970769</c:v>
              </c:pt>
              <c:pt idx="6">
                <c:v>102.99703593573962</c:v>
              </c:pt>
              <c:pt idx="7">
                <c:v>100.90712835081077</c:v>
              </c:pt>
              <c:pt idx="8">
                <c:v>100.36876069210301</c:v>
              </c:pt>
              <c:pt idx="9">
                <c:v>100.79922845277392</c:v>
              </c:pt>
              <c:pt idx="10">
                <c:v>99.315629959110822</c:v>
              </c:pt>
              <c:pt idx="11">
                <c:v>97.315630364030483</c:v>
              </c:pt>
              <c:pt idx="12">
                <c:v>106.76594997938047</c:v>
              </c:pt>
              <c:pt idx="13">
                <c:v>104.23156882132365</c:v>
              </c:pt>
              <c:pt idx="14">
                <c:v>103.46413416526903</c:v>
              </c:pt>
              <c:pt idx="15">
                <c:v>105.46000370754081</c:v>
              </c:pt>
              <c:pt idx="16">
                <c:v>104.03769238018884</c:v>
              </c:pt>
              <c:pt idx="17">
                <c:v>112.34721398759122</c:v>
              </c:pt>
              <c:pt idx="18">
                <c:v>106.62141426288625</c:v>
              </c:pt>
              <c:pt idx="19">
                <c:v>105.11541471164301</c:v>
              </c:pt>
              <c:pt idx="20">
                <c:v>107.14287427855839</c:v>
              </c:pt>
              <c:pt idx="21">
                <c:v>106.26255753886117</c:v>
              </c:pt>
              <c:pt idx="22">
                <c:v>109.43575607804921</c:v>
              </c:pt>
              <c:pt idx="23">
                <c:v>104.36545506914925</c:v>
              </c:pt>
              <c:pt idx="24">
                <c:v>103.41491431154762</c:v>
              </c:pt>
              <c:pt idx="25">
                <c:v>104.14498293462088</c:v>
              </c:pt>
              <c:pt idx="26">
                <c:v>104.61616287017405</c:v>
              </c:pt>
              <c:pt idx="27">
                <c:v>103.84043964359537</c:v>
              </c:pt>
              <c:pt idx="28">
                <c:v>104.32101425422719</c:v>
              </c:pt>
              <c:pt idx="29">
                <c:v>104.81959588300302</c:v>
              </c:pt>
              <c:pt idx="30">
                <c:v>103.23662221873253</c:v>
              </c:pt>
              <c:pt idx="31">
                <c:v>108.40275410075144</c:v>
              </c:pt>
              <c:pt idx="32">
                <c:v>107.56706069252402</c:v>
              </c:pt>
              <c:pt idx="33">
                <c:v>105.4113045775984</c:v>
              </c:pt>
              <c:pt idx="34">
                <c:v>103.23515614110417</c:v>
              </c:pt>
              <c:pt idx="35">
                <c:v>103.27770686578558</c:v>
              </c:pt>
              <c:pt idx="36">
                <c:v>105.17883771144972</c:v>
              </c:pt>
              <c:pt idx="37">
                <c:v>104.84951792262567</c:v>
              </c:pt>
              <c:pt idx="38">
                <c:v>106.22096882328596</c:v>
              </c:pt>
              <c:pt idx="39">
                <c:v>102.09271574858789</c:v>
              </c:pt>
              <c:pt idx="40">
                <c:v>103.60377979701599</c:v>
              </c:pt>
              <c:pt idx="41">
                <c:v>101.18422223147381</c:v>
              </c:pt>
              <c:pt idx="42">
                <c:v>103.10595726433995</c:v>
              </c:pt>
              <c:pt idx="43">
                <c:v>102.00801072379224</c:v>
              </c:pt>
              <c:pt idx="44">
                <c:v>100.5015167851453</c:v>
              </c:pt>
              <c:pt idx="45">
                <c:v>101.06108150540992</c:v>
              </c:pt>
              <c:pt idx="46">
                <c:v>99.415969982283613</c:v>
              </c:pt>
              <c:pt idx="47">
                <c:v>102.02745833782416</c:v>
              </c:pt>
              <c:pt idx="48">
                <c:v>102.19517098412203</c:v>
              </c:pt>
            </c:numLit>
          </c:val>
          <c:smooth val="0"/>
          <c:extLst>
            <c:ext xmlns:c16="http://schemas.microsoft.com/office/drawing/2014/chart" uri="{C3380CC4-5D6E-409C-BE32-E72D297353CC}">
              <c16:uniqueId val="{00000001-F21B-494B-8AA7-9930CCA7FD7A}"/>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104.62097544048193</c:v>
              </c:pt>
              <c:pt idx="1">
                <c:v>101.42232437014445</c:v>
              </c:pt>
              <c:pt idx="2">
                <c:v>100.1638740037115</c:v>
              </c:pt>
              <c:pt idx="3">
                <c:v>101.48417376355532</c:v>
              </c:pt>
              <c:pt idx="4">
                <c:v>101.05770467205173</c:v>
              </c:pt>
              <c:pt idx="5">
                <c:v>98.869829318164776</c:v>
              </c:pt>
              <c:pt idx="6">
                <c:v>102.27272802669454</c:v>
              </c:pt>
              <c:pt idx="7">
                <c:v>100.93489275392274</c:v>
              </c:pt>
              <c:pt idx="8">
                <c:v>100.37128514328664</c:v>
              </c:pt>
              <c:pt idx="9">
                <c:v>100.9642556590437</c:v>
              </c:pt>
              <c:pt idx="10">
                <c:v>99.817982119961002</c:v>
              </c:pt>
              <c:pt idx="11">
                <c:v>99.408120355238268</c:v>
              </c:pt>
              <c:pt idx="12">
                <c:v>105.12940399325119</c:v>
              </c:pt>
              <c:pt idx="13">
                <c:v>103.32218759145728</c:v>
              </c:pt>
              <c:pt idx="14">
                <c:v>103.64764738853177</c:v>
              </c:pt>
              <c:pt idx="15">
                <c:v>104.93106392008551</c:v>
              </c:pt>
              <c:pt idx="16">
                <c:v>102.45699428387769</c:v>
              </c:pt>
              <c:pt idx="17">
                <c:v>109.94033427422009</c:v>
              </c:pt>
              <c:pt idx="18">
                <c:v>106.2220694617626</c:v>
              </c:pt>
              <c:pt idx="19">
                <c:v>104.69854247752583</c:v>
              </c:pt>
              <c:pt idx="20">
                <c:v>105.37824843521391</c:v>
              </c:pt>
              <c:pt idx="21">
                <c:v>103.18328897037523</c:v>
              </c:pt>
              <c:pt idx="22">
                <c:v>106.58701582656467</c:v>
              </c:pt>
              <c:pt idx="23">
                <c:v>103.91772891673261</c:v>
              </c:pt>
              <c:pt idx="24">
                <c:v>102.43183227936889</c:v>
              </c:pt>
              <c:pt idx="25">
                <c:v>101.16045426187839</c:v>
              </c:pt>
              <c:pt idx="26">
                <c:v>101.39643518638233</c:v>
              </c:pt>
              <c:pt idx="27">
                <c:v>101.36692489347759</c:v>
              </c:pt>
              <c:pt idx="28">
                <c:v>102.52555985879724</c:v>
              </c:pt>
              <c:pt idx="29">
                <c:v>101.49485285037949</c:v>
              </c:pt>
              <c:pt idx="30">
                <c:v>100.9541772695729</c:v>
              </c:pt>
              <c:pt idx="31">
                <c:v>102.15203244848996</c:v>
              </c:pt>
              <c:pt idx="32">
                <c:v>101.87479957871676</c:v>
              </c:pt>
              <c:pt idx="33">
                <c:v>102.70267020220317</c:v>
              </c:pt>
              <c:pt idx="34">
                <c:v>99.465694119891921</c:v>
              </c:pt>
              <c:pt idx="35">
                <c:v>102.30123046581483</c:v>
              </c:pt>
              <c:pt idx="36">
                <c:v>103.05143610807117</c:v>
              </c:pt>
              <c:pt idx="37">
                <c:v>102.73808116815415</c:v>
              </c:pt>
              <c:pt idx="38">
                <c:v>102.54199103828121</c:v>
              </c:pt>
              <c:pt idx="39">
                <c:v>100.90634769452014</c:v>
              </c:pt>
              <c:pt idx="40">
                <c:v>101.67055226044042</c:v>
              </c:pt>
              <c:pt idx="41">
                <c:v>100.75793336510512</c:v>
              </c:pt>
              <c:pt idx="42">
                <c:v>101.51526557699326</c:v>
              </c:pt>
              <c:pt idx="43">
                <c:v>102.18936507634156</c:v>
              </c:pt>
              <c:pt idx="44">
                <c:v>100.44527683161017</c:v>
              </c:pt>
              <c:pt idx="45">
                <c:v>100.97344497177809</c:v>
              </c:pt>
              <c:pt idx="46">
                <c:v>99.791067287722512</c:v>
              </c:pt>
              <c:pt idx="47">
                <c:v>98.473871475292768</c:v>
              </c:pt>
              <c:pt idx="48">
                <c:v>102.14503479933926</c:v>
              </c:pt>
            </c:numLit>
          </c:val>
          <c:smooth val="0"/>
          <c:extLst>
            <c:ext xmlns:c16="http://schemas.microsoft.com/office/drawing/2014/chart" uri="{C3380CC4-5D6E-409C-BE32-E72D297353CC}">
              <c16:uniqueId val="{00000002-F21B-494B-8AA7-9930CCA7FD7A}"/>
            </c:ext>
          </c:extLst>
        </c:ser>
        <c:dLbls>
          <c:showLegendKey val="0"/>
          <c:showVal val="0"/>
          <c:showCatName val="0"/>
          <c:showSerName val="0"/>
          <c:showPercent val="0"/>
          <c:showBubbleSize val="0"/>
        </c:dLbls>
        <c:marker val="1"/>
        <c:smooth val="0"/>
        <c:axId val="479861960"/>
        <c:axId val="479863136"/>
      </c:lineChart>
      <c:dateAx>
        <c:axId val="479861960"/>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3136"/>
        <c:crosses val="autoZero"/>
        <c:auto val="0"/>
        <c:lblOffset val="100"/>
        <c:baseTimeUnit val="months"/>
        <c:majorUnit val="6"/>
        <c:majorTimeUnit val="months"/>
        <c:minorUnit val="1"/>
        <c:minorTimeUnit val="months"/>
      </c:dateAx>
      <c:valAx>
        <c:axId val="479863136"/>
        <c:scaling>
          <c:orientation val="minMax"/>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1960"/>
        <c:crossesAt val="41061"/>
        <c:crossBetween val="midCat"/>
        <c:majorUnit val="8"/>
      </c:valAx>
      <c:spPr>
        <a:solidFill>
          <a:srgbClr val="FFFFFF"/>
        </a:solidFill>
        <a:ln w="12700">
          <a:solidFill>
            <a:srgbClr val="808080"/>
          </a:solidFill>
          <a:prstDash val="solid"/>
        </a:ln>
      </c:spPr>
    </c:plotArea>
    <c:legend>
      <c:legendPos val="r"/>
      <c:layout>
        <c:manualLayout>
          <c:xMode val="edge"/>
          <c:yMode val="edge"/>
          <c:x val="0.1710525073254732"/>
          <c:y val="0.90196523717797072"/>
          <c:w val="0.70526323098501575"/>
          <c:h val="8.333389656765011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22011197098203"/>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102.28928518721321</c:v>
              </c:pt>
              <c:pt idx="1">
                <c:v>98.340079149817598</c:v>
              </c:pt>
              <c:pt idx="2">
                <c:v>98.276447115893475</c:v>
              </c:pt>
              <c:pt idx="3">
                <c:v>97.885995334390344</c:v>
              </c:pt>
              <c:pt idx="4">
                <c:v>98.20022467152215</c:v>
              </c:pt>
              <c:pt idx="5">
                <c:v>94.264730254860027</c:v>
              </c:pt>
              <c:pt idx="6">
                <c:v>99.362302716244002</c:v>
              </c:pt>
              <c:pt idx="7">
                <c:v>97.778461742298489</c:v>
              </c:pt>
              <c:pt idx="8">
                <c:v>96.959104235301808</c:v>
              </c:pt>
              <c:pt idx="9">
                <c:v>97.123867421301355</c:v>
              </c:pt>
              <c:pt idx="10">
                <c:v>96.377670095764145</c:v>
              </c:pt>
              <c:pt idx="11">
                <c:v>95.480309795619263</c:v>
              </c:pt>
              <c:pt idx="12">
                <c:v>101.82528854573079</c:v>
              </c:pt>
              <c:pt idx="13">
                <c:v>99.366616318953689</c:v>
              </c:pt>
              <c:pt idx="14">
                <c:v>99.670365696388714</c:v>
              </c:pt>
              <c:pt idx="15">
                <c:v>101.07391902388281</c:v>
              </c:pt>
              <c:pt idx="16">
                <c:v>97.869775494766927</c:v>
              </c:pt>
              <c:pt idx="17">
                <c:v>106.16126970287357</c:v>
              </c:pt>
              <c:pt idx="18">
                <c:v>101.99722814689028</c:v>
              </c:pt>
              <c:pt idx="19">
                <c:v>101.03360047866565</c:v>
              </c:pt>
              <c:pt idx="20">
                <c:v>101.61855508557056</c:v>
              </c:pt>
              <c:pt idx="21">
                <c:v>99.740911261669396</c:v>
              </c:pt>
              <c:pt idx="22">
                <c:v>102.20710336820325</c:v>
              </c:pt>
              <c:pt idx="23">
                <c:v>100.06216837124586</c:v>
              </c:pt>
              <c:pt idx="24">
                <c:v>98.17302477157277</c:v>
              </c:pt>
              <c:pt idx="25">
                <c:v>96.737278848217372</c:v>
              </c:pt>
              <c:pt idx="26">
                <c:v>97.399384061521232</c:v>
              </c:pt>
              <c:pt idx="27">
                <c:v>96.676746644354054</c:v>
              </c:pt>
              <c:pt idx="28">
                <c:v>97.590839260664637</c:v>
              </c:pt>
              <c:pt idx="29">
                <c:v>96.992096307854709</c:v>
              </c:pt>
              <c:pt idx="30">
                <c:v>96.812495453080359</c:v>
              </c:pt>
              <c:pt idx="31">
                <c:v>98.567979072327645</c:v>
              </c:pt>
              <c:pt idx="32">
                <c:v>98.625332738121557</c:v>
              </c:pt>
              <c:pt idx="33">
                <c:v>97.964320259567955</c:v>
              </c:pt>
              <c:pt idx="34">
                <c:v>95.168344940024667</c:v>
              </c:pt>
              <c:pt idx="35">
                <c:v>97.044852173353163</c:v>
              </c:pt>
              <c:pt idx="36">
                <c:v>97.140006186364488</c:v>
              </c:pt>
              <c:pt idx="37">
                <c:v>98.275394692397583</c:v>
              </c:pt>
              <c:pt idx="38">
                <c:v>97.253662766357465</c:v>
              </c:pt>
              <c:pt idx="39">
                <c:v>93.497321074176625</c:v>
              </c:pt>
              <c:pt idx="40">
                <c:v>95.020656278042509</c:v>
              </c:pt>
              <c:pt idx="41">
                <c:v>93.769019377502957</c:v>
              </c:pt>
              <c:pt idx="42">
                <c:v>94.606748887642752</c:v>
              </c:pt>
              <c:pt idx="43">
                <c:v>94.342644898785849</c:v>
              </c:pt>
              <c:pt idx="44">
                <c:v>92.371669139112711</c:v>
              </c:pt>
              <c:pt idx="45">
                <c:v>92.876185576665051</c:v>
              </c:pt>
              <c:pt idx="46">
                <c:v>92.317083545852412</c:v>
              </c:pt>
              <c:pt idx="47">
                <c:v>91.086912419762498</c:v>
              </c:pt>
              <c:pt idx="48">
                <c:v>93.42035398886857</c:v>
              </c:pt>
            </c:numLit>
          </c:val>
          <c:smooth val="0"/>
          <c:extLst>
            <c:ext xmlns:c16="http://schemas.microsoft.com/office/drawing/2014/chart" uri="{C3380CC4-5D6E-409C-BE32-E72D297353CC}">
              <c16:uniqueId val="{00000001-D159-403A-81C6-4734135C9F9B}"/>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101.90063812137495</c:v>
              </c:pt>
              <c:pt idx="1">
                <c:v>98.243979339974146</c:v>
              </c:pt>
              <c:pt idx="2">
                <c:v>97.388582609571131</c:v>
              </c:pt>
              <c:pt idx="3">
                <c:v>98.174647525017406</c:v>
              </c:pt>
              <c:pt idx="4">
                <c:v>97.646250805909574</c:v>
              </c:pt>
              <c:pt idx="5">
                <c:v>95.309249420002402</c:v>
              </c:pt>
              <c:pt idx="6">
                <c:v>98.636431206738465</c:v>
              </c:pt>
              <c:pt idx="7">
                <c:v>97.460681622616832</c:v>
              </c:pt>
              <c:pt idx="8">
                <c:v>96.393042436166738</c:v>
              </c:pt>
              <c:pt idx="9">
                <c:v>97.165187053819949</c:v>
              </c:pt>
              <c:pt idx="10">
                <c:v>96.348609986580556</c:v>
              </c:pt>
              <c:pt idx="11">
                <c:v>95.698828200308682</c:v>
              </c:pt>
              <c:pt idx="12">
                <c:v>101.98730670834621</c:v>
              </c:pt>
              <c:pt idx="13">
                <c:v>99.550498423546983</c:v>
              </c:pt>
              <c:pt idx="14">
                <c:v>99.091218573033785</c:v>
              </c:pt>
              <c:pt idx="15">
                <c:v>99.904009903265404</c:v>
              </c:pt>
              <c:pt idx="16">
                <c:v>97.461845723863789</c:v>
              </c:pt>
              <c:pt idx="17">
                <c:v>105.60108236687877</c:v>
              </c:pt>
              <c:pt idx="18">
                <c:v>101.40765337126068</c:v>
              </c:pt>
              <c:pt idx="19">
                <c:v>100.65661706559553</c:v>
              </c:pt>
              <c:pt idx="20">
                <c:v>100.60589220583265</c:v>
              </c:pt>
              <c:pt idx="21">
                <c:v>98.258334102011119</c:v>
              </c:pt>
              <c:pt idx="22">
                <c:v>101.04478897289275</c:v>
              </c:pt>
              <c:pt idx="23">
                <c:v>98.191514263160087</c:v>
              </c:pt>
              <c:pt idx="24">
                <c:v>96.550242873650816</c:v>
              </c:pt>
              <c:pt idx="25">
                <c:v>95.46712817599672</c:v>
              </c:pt>
              <c:pt idx="26">
                <c:v>95.503905918262205</c:v>
              </c:pt>
              <c:pt idx="27">
                <c:v>95.373352163134513</c:v>
              </c:pt>
              <c:pt idx="28">
                <c:v>96.073308623609705</c:v>
              </c:pt>
              <c:pt idx="29">
                <c:v>95.909242933958225</c:v>
              </c:pt>
              <c:pt idx="30">
                <c:v>94.696737827121922</c:v>
              </c:pt>
              <c:pt idx="31">
                <c:v>95.325889794225759</c:v>
              </c:pt>
              <c:pt idx="32">
                <c:v>95.644116113193235</c:v>
              </c:pt>
              <c:pt idx="33">
                <c:v>95.737173850767647</c:v>
              </c:pt>
              <c:pt idx="34">
                <c:v>93.015130931788917</c:v>
              </c:pt>
              <c:pt idx="35">
                <c:v>95.498537724111472</c:v>
              </c:pt>
              <c:pt idx="36">
                <c:v>95.964875582482662</c:v>
              </c:pt>
              <c:pt idx="37">
                <c:v>95.500260699348374</c:v>
              </c:pt>
              <c:pt idx="38">
                <c:v>95.339400685286293</c:v>
              </c:pt>
              <c:pt idx="39">
                <c:v>93.293659745946883</c:v>
              </c:pt>
              <c:pt idx="40">
                <c:v>94.378273382593676</c:v>
              </c:pt>
              <c:pt idx="41">
                <c:v>93.619436938085727</c:v>
              </c:pt>
              <c:pt idx="42">
                <c:v>94.208806917469957</c:v>
              </c:pt>
              <c:pt idx="43">
                <c:v>94.696455402923689</c:v>
              </c:pt>
              <c:pt idx="44">
                <c:v>92.28019058229215</c:v>
              </c:pt>
              <c:pt idx="45">
                <c:v>92.700354258795556</c:v>
              </c:pt>
              <c:pt idx="46">
                <c:v>91.60410924243412</c:v>
              </c:pt>
              <c:pt idx="47">
                <c:v>90.074488238064205</c:v>
              </c:pt>
              <c:pt idx="48">
                <c:v>93.495165006074487</c:v>
              </c:pt>
            </c:numLit>
          </c:val>
          <c:smooth val="0"/>
          <c:extLst>
            <c:ext xmlns:c16="http://schemas.microsoft.com/office/drawing/2014/chart" uri="{C3380CC4-5D6E-409C-BE32-E72D297353CC}">
              <c16:uniqueId val="{00000002-D159-403A-81C6-4734135C9F9B}"/>
            </c:ext>
          </c:extLst>
        </c:ser>
        <c:dLbls>
          <c:showLegendKey val="0"/>
          <c:showVal val="0"/>
          <c:showCatName val="0"/>
          <c:showSerName val="0"/>
          <c:showPercent val="0"/>
          <c:showBubbleSize val="0"/>
        </c:dLbls>
        <c:marker val="1"/>
        <c:smooth val="0"/>
        <c:axId val="479868232"/>
        <c:axId val="479869016"/>
      </c:lineChart>
      <c:dateAx>
        <c:axId val="47986823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txPr>
          <a:bodyPr rot="0" vert="horz"/>
          <a:lstStyle/>
          <a:p>
            <a:pPr>
              <a:defRPr sz="700" b="0" i="0" u="none" strike="noStrike" baseline="0">
                <a:solidFill>
                  <a:srgbClr val="000000"/>
                </a:solidFill>
                <a:latin typeface="Arial"/>
                <a:ea typeface="Arial"/>
                <a:cs typeface="Arial"/>
              </a:defRPr>
            </a:pPr>
            <a:endParaRPr lang="fr-FR"/>
          </a:p>
        </c:txPr>
        <c:crossAx val="479869016"/>
        <c:crosses val="autoZero"/>
        <c:auto val="0"/>
        <c:lblOffset val="100"/>
        <c:baseTimeUnit val="months"/>
        <c:majorUnit val="6"/>
        <c:majorTimeUnit val="months"/>
        <c:minorUnit val="1"/>
        <c:minorTimeUnit val="months"/>
      </c:dateAx>
      <c:valAx>
        <c:axId val="479869016"/>
        <c:scaling>
          <c:orientation val="minMax"/>
          <c:max val="120"/>
          <c:min val="8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823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5789470760599369"/>
          <c:y val="0.90686717808342632"/>
          <c:w val="0.7026316154925078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42105263157901E-2"/>
          <c:y val="7.3529763756911365E-2"/>
          <c:w val="0.86578947368421055"/>
          <c:h val="0.74096808714361351"/>
        </c:manualLayout>
      </c:layout>
      <c:lineChart>
        <c:grouping val="standard"/>
        <c:varyColors val="0"/>
        <c:ser>
          <c:idx val="1"/>
          <c:order val="0"/>
          <c:tx>
            <c:v>TOTAL Infirmiers</c:v>
          </c:tx>
          <c:spPr>
            <a:ln w="12700">
              <a:solidFill>
                <a:srgbClr val="FF00FF"/>
              </a:solidFill>
              <a:prstDash val="solid"/>
            </a:ln>
          </c:spPr>
          <c:marker>
            <c:symbol val="diamond"/>
            <c:size val="4"/>
            <c:spPr>
              <a:solidFill>
                <a:srgbClr val="FF00FF"/>
              </a:solidFill>
              <a:ln>
                <a:solidFill>
                  <a:srgbClr val="FF00FF"/>
                </a:solidFill>
                <a:prstDash val="solid"/>
              </a:ln>
            </c:spPr>
          </c:marker>
          <c:trendline>
            <c:name>Tendance</c:name>
            <c:spPr>
              <a:ln w="3175">
                <a:solidFill>
                  <a:srgbClr val="000000"/>
                </a:solidFill>
                <a:prstDash val="solid"/>
              </a:ln>
            </c:spPr>
            <c:trendlineType val="movingAvg"/>
            <c:period val="3"/>
            <c:dispRSqr val="0"/>
            <c:dispEq val="0"/>
          </c:trendline>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111.2864543225967</c:v>
              </c:pt>
              <c:pt idx="1">
                <c:v>111.84256700443899</c:v>
              </c:pt>
              <c:pt idx="2">
                <c:v>107.12838101181796</c:v>
              </c:pt>
              <c:pt idx="3">
                <c:v>112.37251257326146</c:v>
              </c:pt>
              <c:pt idx="4">
                <c:v>106.69573608607661</c:v>
              </c:pt>
              <c:pt idx="5">
                <c:v>112.62067084915127</c:v>
              </c:pt>
              <c:pt idx="6">
                <c:v>112.58036350792528</c:v>
              </c:pt>
              <c:pt idx="7">
                <c:v>109.15616209356598</c:v>
              </c:pt>
              <c:pt idx="8">
                <c:v>109.35865149313364</c:v>
              </c:pt>
              <c:pt idx="9">
                <c:v>110.48967520185758</c:v>
              </c:pt>
              <c:pt idx="10">
                <c:v>107.06184682404272</c:v>
              </c:pt>
              <c:pt idx="11">
                <c:v>102.15463150797018</c:v>
              </c:pt>
              <c:pt idx="12">
                <c:v>119.79248427575446</c:v>
              </c:pt>
              <c:pt idx="13">
                <c:v>117.05848915849376</c:v>
              </c:pt>
              <c:pt idx="14">
                <c:v>113.46677363693698</c:v>
              </c:pt>
              <c:pt idx="15">
                <c:v>117.02434247589582</c:v>
              </c:pt>
              <c:pt idx="16">
                <c:v>120.30000501264557</c:v>
              </c:pt>
              <c:pt idx="17">
                <c:v>128.65705761126321</c:v>
              </c:pt>
              <c:pt idx="18">
                <c:v>118.81353061042165</c:v>
              </c:pt>
              <c:pt idx="19">
                <c:v>115.87751484972692</c:v>
              </c:pt>
              <c:pt idx="20">
                <c:v>121.7082790119109</c:v>
              </c:pt>
              <c:pt idx="21">
                <c:v>123.45751210912459</c:v>
              </c:pt>
              <c:pt idx="22">
                <c:v>128.49480185682992</c:v>
              </c:pt>
              <c:pt idx="23">
                <c:v>115.71148889684252</c:v>
              </c:pt>
              <c:pt idx="24">
                <c:v>117.23566580146401</c:v>
              </c:pt>
              <c:pt idx="25">
                <c:v>123.67611507852952</c:v>
              </c:pt>
              <c:pt idx="26">
                <c:v>123.64390195384895</c:v>
              </c:pt>
              <c:pt idx="27">
                <c:v>122.72821282872881</c:v>
              </c:pt>
              <c:pt idx="28">
                <c:v>122.06577506239262</c:v>
              </c:pt>
              <c:pt idx="29">
                <c:v>125.45755965361509</c:v>
              </c:pt>
              <c:pt idx="30">
                <c:v>120.17445711409076</c:v>
              </c:pt>
              <c:pt idx="31">
                <c:v>134.33309479002381</c:v>
              </c:pt>
              <c:pt idx="32">
                <c:v>131.14279593184921</c:v>
              </c:pt>
              <c:pt idx="33">
                <c:v>125.0460028717745</c:v>
              </c:pt>
              <c:pt idx="34">
                <c:v>124.50408828398348</c:v>
              </c:pt>
              <c:pt idx="35">
                <c:v>119.71123434093356</c:v>
              </c:pt>
              <c:pt idx="36">
                <c:v>126.37399871784551</c:v>
              </c:pt>
              <c:pt idx="37">
                <c:v>122.18283308239243</c:v>
              </c:pt>
              <c:pt idx="38">
                <c:v>129.86414321711834</c:v>
              </c:pt>
              <c:pt idx="39">
                <c:v>124.75530961800384</c:v>
              </c:pt>
              <c:pt idx="40">
                <c:v>126.23401957188132</c:v>
              </c:pt>
              <c:pt idx="41">
                <c:v>120.73512560524881</c:v>
              </c:pt>
              <c:pt idx="42">
                <c:v>125.51494660674255</c:v>
              </c:pt>
              <c:pt idx="43">
                <c:v>122.21849309637956</c:v>
              </c:pt>
              <c:pt idx="44">
                <c:v>121.93665064476447</c:v>
              </c:pt>
              <c:pt idx="45">
                <c:v>122.64135551525752</c:v>
              </c:pt>
              <c:pt idx="46">
                <c:v>118.13287436282209</c:v>
              </c:pt>
              <c:pt idx="47">
                <c:v>130.87327150203581</c:v>
              </c:pt>
              <c:pt idx="48">
                <c:v>125.33082924934278</c:v>
              </c:pt>
            </c:numLit>
          </c:val>
          <c:smooth val="0"/>
          <c:extLst>
            <c:ext xmlns:c16="http://schemas.microsoft.com/office/drawing/2014/chart" uri="{C3380CC4-5D6E-409C-BE32-E72D297353CC}">
              <c16:uniqueId val="{00000001-5954-402A-94CC-5570146EC2A9}"/>
            </c:ext>
          </c:extLst>
        </c:ser>
        <c:ser>
          <c:idx val="0"/>
          <c:order val="1"/>
          <c:tx>
            <c:v>"HORS COVID"</c:v>
          </c:tx>
          <c:spPr>
            <a:ln w="12700">
              <a:solidFill>
                <a:srgbClr val="FF00FF"/>
              </a:solidFill>
              <a:prstDash val="solid"/>
            </a:ln>
          </c:spPr>
          <c:cat>
            <c:numLit>
              <c:formatCode>General</c:formatCode>
              <c:ptCount val="49"/>
              <c:pt idx="0">
                <c:v>43617</c:v>
              </c:pt>
              <c:pt idx="1">
                <c:v>43647</c:v>
              </c:pt>
              <c:pt idx="2">
                <c:v>43678</c:v>
              </c:pt>
              <c:pt idx="3">
                <c:v>43709</c:v>
              </c:pt>
              <c:pt idx="4">
                <c:v>43739</c:v>
              </c:pt>
              <c:pt idx="5">
                <c:v>43770</c:v>
              </c:pt>
              <c:pt idx="6">
                <c:v>43800</c:v>
              </c:pt>
              <c:pt idx="7">
                <c:v>43831</c:v>
              </c:pt>
              <c:pt idx="8">
                <c:v>43862</c:v>
              </c:pt>
              <c:pt idx="9">
                <c:v>43891</c:v>
              </c:pt>
              <c:pt idx="10">
                <c:v>43922</c:v>
              </c:pt>
              <c:pt idx="11">
                <c:v>43952</c:v>
              </c:pt>
              <c:pt idx="12">
                <c:v>43983</c:v>
              </c:pt>
              <c:pt idx="13">
                <c:v>44013</c:v>
              </c:pt>
              <c:pt idx="14">
                <c:v>44044</c:v>
              </c:pt>
              <c:pt idx="15">
                <c:v>44075</c:v>
              </c:pt>
              <c:pt idx="16">
                <c:v>44105</c:v>
              </c:pt>
              <c:pt idx="17">
                <c:v>44136</c:v>
              </c:pt>
              <c:pt idx="18">
                <c:v>44166</c:v>
              </c:pt>
              <c:pt idx="19">
                <c:v>44197</c:v>
              </c:pt>
              <c:pt idx="20">
                <c:v>44228</c:v>
              </c:pt>
              <c:pt idx="21">
                <c:v>44256</c:v>
              </c:pt>
              <c:pt idx="22">
                <c:v>44287</c:v>
              </c:pt>
              <c:pt idx="23">
                <c:v>44317</c:v>
              </c:pt>
              <c:pt idx="24">
                <c:v>44348</c:v>
              </c:pt>
              <c:pt idx="25">
                <c:v>44378</c:v>
              </c:pt>
              <c:pt idx="26">
                <c:v>44409</c:v>
              </c:pt>
              <c:pt idx="27">
                <c:v>44440</c:v>
              </c:pt>
              <c:pt idx="28">
                <c:v>44470</c:v>
              </c:pt>
              <c:pt idx="29">
                <c:v>44501</c:v>
              </c:pt>
              <c:pt idx="30">
                <c:v>44531</c:v>
              </c:pt>
              <c:pt idx="31">
                <c:v>44562</c:v>
              </c:pt>
              <c:pt idx="32">
                <c:v>44593</c:v>
              </c:pt>
              <c:pt idx="33">
                <c:v>44621</c:v>
              </c:pt>
              <c:pt idx="34">
                <c:v>44652</c:v>
              </c:pt>
              <c:pt idx="35">
                <c:v>44682</c:v>
              </c:pt>
              <c:pt idx="36">
                <c:v>44713</c:v>
              </c:pt>
              <c:pt idx="37">
                <c:v>44743</c:v>
              </c:pt>
              <c:pt idx="38">
                <c:v>44774</c:v>
              </c:pt>
              <c:pt idx="39">
                <c:v>44805</c:v>
              </c:pt>
              <c:pt idx="40">
                <c:v>44835</c:v>
              </c:pt>
              <c:pt idx="41">
                <c:v>44866</c:v>
              </c:pt>
              <c:pt idx="42">
                <c:v>44896</c:v>
              </c:pt>
              <c:pt idx="43">
                <c:v>44927</c:v>
              </c:pt>
              <c:pt idx="44">
                <c:v>44958</c:v>
              </c:pt>
              <c:pt idx="45">
                <c:v>44986</c:v>
              </c:pt>
              <c:pt idx="46">
                <c:v>45017</c:v>
              </c:pt>
              <c:pt idx="47">
                <c:v>45047</c:v>
              </c:pt>
              <c:pt idx="48">
                <c:v>45078</c:v>
              </c:pt>
            </c:numLit>
          </c:cat>
          <c:val>
            <c:numLit>
              <c:formatCode>General</c:formatCode>
              <c:ptCount val="49"/>
              <c:pt idx="0">
                <c:v>111.83048879188023</c:v>
              </c:pt>
              <c:pt idx="1">
                <c:v>109.84566245010201</c:v>
              </c:pt>
              <c:pt idx="2">
                <c:v>107.51902816769747</c:v>
              </c:pt>
              <c:pt idx="3">
                <c:v>110.25517191733394</c:v>
              </c:pt>
              <c:pt idx="4">
                <c:v>110.09883424921223</c:v>
              </c:pt>
              <c:pt idx="5">
                <c:v>108.30617683809265</c:v>
              </c:pt>
              <c:pt idx="6">
                <c:v>111.90974263109177</c:v>
              </c:pt>
              <c:pt idx="7">
                <c:v>110.1423433744029</c:v>
              </c:pt>
              <c:pt idx="8">
                <c:v>110.91453421414074</c:v>
              </c:pt>
              <c:pt idx="9">
                <c:v>111.03265255962751</c:v>
              </c:pt>
              <c:pt idx="10">
                <c:v>109.01260829403667</c:v>
              </c:pt>
              <c:pt idx="11">
                <c:v>109.2385892192911</c:v>
              </c:pt>
              <c:pt idx="12">
                <c:v>113.45667729417825</c:v>
              </c:pt>
              <c:pt idx="13">
                <c:v>113.31802274851077</c:v>
              </c:pt>
              <c:pt idx="14">
                <c:v>115.72322130699453</c:v>
              </c:pt>
              <c:pt idx="15">
                <c:v>118.25390178945796</c:v>
              </c:pt>
              <c:pt idx="16">
                <c:v>115.69527542743123</c:v>
              </c:pt>
              <c:pt idx="17">
                <c:v>121.44033993209497</c:v>
              </c:pt>
              <c:pt idx="18">
                <c:v>118.98136840600355</c:v>
              </c:pt>
              <c:pt idx="19">
                <c:v>115.41056521749773</c:v>
              </c:pt>
              <c:pt idx="20">
                <c:v>118.02607916991423</c:v>
              </c:pt>
              <c:pt idx="21">
                <c:v>116.23554084705125</c:v>
              </c:pt>
              <c:pt idx="22">
                <c:v>121.27517902506959</c:v>
              </c:pt>
              <c:pt idx="23">
                <c:v>119.09350168136048</c:v>
              </c:pt>
              <c:pt idx="24">
                <c:v>118.01938351801012</c:v>
              </c:pt>
              <c:pt idx="25">
                <c:v>116.24906483297595</c:v>
              </c:pt>
              <c:pt idx="26">
                <c:v>117.01297955153625</c:v>
              </c:pt>
              <c:pt idx="27">
                <c:v>117.25125744241723</c:v>
              </c:pt>
              <c:pt idx="28">
                <c:v>119.6254948925643</c:v>
              </c:pt>
              <c:pt idx="29">
                <c:v>116.29799104405103</c:v>
              </c:pt>
              <c:pt idx="30">
                <c:v>117.53781669143955</c:v>
              </c:pt>
              <c:pt idx="31">
                <c:v>120.24286488269109</c:v>
              </c:pt>
              <c:pt idx="32">
                <c:v>118.38752956904595</c:v>
              </c:pt>
              <c:pt idx="33">
                <c:v>121.16282166653581</c:v>
              </c:pt>
              <c:pt idx="34">
                <c:v>116.56115544449506</c:v>
              </c:pt>
              <c:pt idx="35">
                <c:v>120.32991529188321</c:v>
              </c:pt>
              <c:pt idx="36">
                <c:v>121.83243520177743</c:v>
              </c:pt>
              <c:pt idx="37">
                <c:v>121.91995355521905</c:v>
              </c:pt>
              <c:pt idx="38">
                <c:v>121.63049559609713</c:v>
              </c:pt>
              <c:pt idx="39">
                <c:v>121.08170426511111</c:v>
              </c:pt>
              <c:pt idx="40">
                <c:v>120.99675183234342</c:v>
              </c:pt>
              <c:pt idx="41">
                <c:v>119.67657442407533</c:v>
              </c:pt>
              <c:pt idx="42">
                <c:v>120.87904479925764</c:v>
              </c:pt>
              <c:pt idx="43">
                <c:v>122.0472819427183</c:v>
              </c:pt>
              <c:pt idx="44">
                <c:v>122.08461468736644</c:v>
              </c:pt>
              <c:pt idx="45">
                <c:v>122.89901925024958</c:v>
              </c:pt>
              <c:pt idx="46">
                <c:v>121.48837038328928</c:v>
              </c:pt>
              <c:pt idx="47">
                <c:v>120.73414970144698</c:v>
              </c:pt>
              <c:pt idx="48">
                <c:v>125.06915943799697</c:v>
              </c:pt>
            </c:numLit>
          </c:val>
          <c:smooth val="0"/>
          <c:extLst>
            <c:ext xmlns:c16="http://schemas.microsoft.com/office/drawing/2014/chart" uri="{C3380CC4-5D6E-409C-BE32-E72D297353CC}">
              <c16:uniqueId val="{00000002-5954-402A-94CC-5570146EC2A9}"/>
            </c:ext>
          </c:extLst>
        </c:ser>
        <c:dLbls>
          <c:showLegendKey val="0"/>
          <c:showVal val="0"/>
          <c:showCatName val="0"/>
          <c:showSerName val="0"/>
          <c:showPercent val="0"/>
          <c:showBubbleSize val="0"/>
        </c:dLbls>
        <c:marker val="1"/>
        <c:smooth val="0"/>
        <c:axId val="479870192"/>
        <c:axId val="479867056"/>
      </c:lineChart>
      <c:dateAx>
        <c:axId val="479870192"/>
        <c:scaling>
          <c:orientation val="minMax"/>
        </c:scaling>
        <c:delete val="0"/>
        <c:axPos val="b"/>
        <c:majorGridlines>
          <c:spPr>
            <a:ln w="3175">
              <a:solidFill>
                <a:srgbClr val="969696"/>
              </a:solidFill>
              <a:prstDash val="solid"/>
            </a:ln>
          </c:spPr>
        </c:majorGridlines>
        <c:numFmt formatCode="mmm\ yy"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67056"/>
        <c:crosses val="autoZero"/>
        <c:auto val="0"/>
        <c:lblOffset val="100"/>
        <c:baseTimeUnit val="months"/>
        <c:majorUnit val="6"/>
        <c:majorTimeUnit val="months"/>
        <c:minorUnit val="1"/>
        <c:minorTimeUnit val="months"/>
      </c:dateAx>
      <c:valAx>
        <c:axId val="479867056"/>
        <c:scaling>
          <c:orientation val="minMax"/>
          <c:min val="100"/>
        </c:scaling>
        <c:delete val="0"/>
        <c:axPos val="l"/>
        <c:majorGridlines>
          <c:spPr>
            <a:ln w="3175">
              <a:solidFill>
                <a:srgbClr val="969696"/>
              </a:solidFill>
              <a:prstDash val="solid"/>
            </a:ln>
          </c:spPr>
        </c:majorGridlines>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fr-FR"/>
          </a:p>
        </c:txPr>
        <c:crossAx val="479870192"/>
        <c:crosses val="autoZero"/>
        <c:crossBetween val="midCat"/>
        <c:majorUnit val="8"/>
      </c:valAx>
      <c:spPr>
        <a:solidFill>
          <a:srgbClr val="FFFFFF"/>
        </a:solidFill>
        <a:ln w="12700">
          <a:solidFill>
            <a:srgbClr val="808080"/>
          </a:solidFill>
          <a:prstDash val="solid"/>
        </a:ln>
      </c:spPr>
    </c:plotArea>
    <c:legend>
      <c:legendPos val="r"/>
      <c:layout>
        <c:manualLayout>
          <c:xMode val="edge"/>
          <c:yMode val="edge"/>
          <c:x val="0.19730811426349484"/>
          <c:y val="0.90686717808342632"/>
          <c:w val="0.70526323098501575"/>
          <c:h val="7.843150507474117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9525</xdr:rowOff>
    </xdr:from>
    <xdr:to>
      <xdr:col>8</xdr:col>
      <xdr:colOff>0</xdr:colOff>
      <xdr:row>17</xdr:row>
      <xdr:rowOff>128025</xdr:rowOff>
    </xdr:to>
    <xdr:graphicFrame macro="">
      <xdr:nvGraphicFramePr>
        <xdr:cNvPr id="2" name="Graphique 26">
          <a:extLst>
            <a:ext uri="{FF2B5EF4-FFF2-40B4-BE49-F238E27FC236}">
              <a16:creationId xmlns:a16="http://schemas.microsoft.com/office/drawing/2014/main" id="{9E1F87CA-9F22-4643-B1C6-30CADE699A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xdr:row>
      <xdr:rowOff>9525</xdr:rowOff>
    </xdr:from>
    <xdr:to>
      <xdr:col>11</xdr:col>
      <xdr:colOff>885375</xdr:colOff>
      <xdr:row>17</xdr:row>
      <xdr:rowOff>128025</xdr:rowOff>
    </xdr:to>
    <xdr:graphicFrame macro="">
      <xdr:nvGraphicFramePr>
        <xdr:cNvPr id="3" name="Graphique 42">
          <a:extLst>
            <a:ext uri="{FF2B5EF4-FFF2-40B4-BE49-F238E27FC236}">
              <a16:creationId xmlns:a16="http://schemas.microsoft.com/office/drawing/2014/main" id="{81EBBCE6-B977-499E-98FA-E5014AD7B9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xdr:row>
      <xdr:rowOff>9525</xdr:rowOff>
    </xdr:from>
    <xdr:to>
      <xdr:col>3</xdr:col>
      <xdr:colOff>885375</xdr:colOff>
      <xdr:row>17</xdr:row>
      <xdr:rowOff>128025</xdr:rowOff>
    </xdr:to>
    <xdr:graphicFrame macro="">
      <xdr:nvGraphicFramePr>
        <xdr:cNvPr id="4" name="Graphique 3">
          <a:extLst>
            <a:ext uri="{FF2B5EF4-FFF2-40B4-BE49-F238E27FC236}">
              <a16:creationId xmlns:a16="http://schemas.microsoft.com/office/drawing/2014/main" id="{F96C122F-1F85-42A2-8F4E-CFE59F1606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9525</xdr:rowOff>
    </xdr:from>
    <xdr:to>
      <xdr:col>3</xdr:col>
      <xdr:colOff>885375</xdr:colOff>
      <xdr:row>32</xdr:row>
      <xdr:rowOff>128025</xdr:rowOff>
    </xdr:to>
    <xdr:graphicFrame macro="">
      <xdr:nvGraphicFramePr>
        <xdr:cNvPr id="5" name="Graphique 3">
          <a:extLst>
            <a:ext uri="{FF2B5EF4-FFF2-40B4-BE49-F238E27FC236}">
              <a16:creationId xmlns:a16="http://schemas.microsoft.com/office/drawing/2014/main" id="{20AFCB7A-07B0-4C9A-A7E9-47E1D911BA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19</xdr:row>
      <xdr:rowOff>9525</xdr:rowOff>
    </xdr:from>
    <xdr:to>
      <xdr:col>8</xdr:col>
      <xdr:colOff>0</xdr:colOff>
      <xdr:row>32</xdr:row>
      <xdr:rowOff>128025</xdr:rowOff>
    </xdr:to>
    <xdr:graphicFrame macro="">
      <xdr:nvGraphicFramePr>
        <xdr:cNvPr id="6" name="Graphique 26">
          <a:extLst>
            <a:ext uri="{FF2B5EF4-FFF2-40B4-BE49-F238E27FC236}">
              <a16:creationId xmlns:a16="http://schemas.microsoft.com/office/drawing/2014/main" id="{46C2D41B-4018-4CF2-ABF7-157F34D445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19</xdr:row>
      <xdr:rowOff>9525</xdr:rowOff>
    </xdr:from>
    <xdr:to>
      <xdr:col>11</xdr:col>
      <xdr:colOff>885375</xdr:colOff>
      <xdr:row>32</xdr:row>
      <xdr:rowOff>128025</xdr:rowOff>
    </xdr:to>
    <xdr:graphicFrame macro="">
      <xdr:nvGraphicFramePr>
        <xdr:cNvPr id="7" name="Graphique 42">
          <a:extLst>
            <a:ext uri="{FF2B5EF4-FFF2-40B4-BE49-F238E27FC236}">
              <a16:creationId xmlns:a16="http://schemas.microsoft.com/office/drawing/2014/main" id="{CB07140C-B534-446F-928F-9DA89A0E57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79</xdr:row>
      <xdr:rowOff>9525</xdr:rowOff>
    </xdr:from>
    <xdr:to>
      <xdr:col>3</xdr:col>
      <xdr:colOff>885375</xdr:colOff>
      <xdr:row>92</xdr:row>
      <xdr:rowOff>128025</xdr:rowOff>
    </xdr:to>
    <xdr:graphicFrame macro="">
      <xdr:nvGraphicFramePr>
        <xdr:cNvPr id="8" name="Graphique 3">
          <a:extLst>
            <a:ext uri="{FF2B5EF4-FFF2-40B4-BE49-F238E27FC236}">
              <a16:creationId xmlns:a16="http://schemas.microsoft.com/office/drawing/2014/main" id="{197B24C6-76D6-4A39-B826-B373D0F1E4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79</xdr:row>
      <xdr:rowOff>9525</xdr:rowOff>
    </xdr:from>
    <xdr:to>
      <xdr:col>8</xdr:col>
      <xdr:colOff>0</xdr:colOff>
      <xdr:row>92</xdr:row>
      <xdr:rowOff>128025</xdr:rowOff>
    </xdr:to>
    <xdr:graphicFrame macro="">
      <xdr:nvGraphicFramePr>
        <xdr:cNvPr id="9" name="Graphique 26">
          <a:extLst>
            <a:ext uri="{FF2B5EF4-FFF2-40B4-BE49-F238E27FC236}">
              <a16:creationId xmlns:a16="http://schemas.microsoft.com/office/drawing/2014/main" id="{C59236AE-0C26-493E-A6C1-BD0537FF6D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79</xdr:row>
      <xdr:rowOff>9525</xdr:rowOff>
    </xdr:from>
    <xdr:to>
      <xdr:col>11</xdr:col>
      <xdr:colOff>885375</xdr:colOff>
      <xdr:row>92</xdr:row>
      <xdr:rowOff>128025</xdr:rowOff>
    </xdr:to>
    <xdr:graphicFrame macro="">
      <xdr:nvGraphicFramePr>
        <xdr:cNvPr id="10" name="Graphique 42">
          <a:extLst>
            <a:ext uri="{FF2B5EF4-FFF2-40B4-BE49-F238E27FC236}">
              <a16:creationId xmlns:a16="http://schemas.microsoft.com/office/drawing/2014/main" id="{661E37FE-3AEA-4A0B-8E4F-1F6F55B8C5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94</xdr:row>
      <xdr:rowOff>9525</xdr:rowOff>
    </xdr:from>
    <xdr:to>
      <xdr:col>3</xdr:col>
      <xdr:colOff>885375</xdr:colOff>
      <xdr:row>107</xdr:row>
      <xdr:rowOff>128025</xdr:rowOff>
    </xdr:to>
    <xdr:graphicFrame macro="">
      <xdr:nvGraphicFramePr>
        <xdr:cNvPr id="11" name="Graphique 3">
          <a:extLst>
            <a:ext uri="{FF2B5EF4-FFF2-40B4-BE49-F238E27FC236}">
              <a16:creationId xmlns:a16="http://schemas.microsoft.com/office/drawing/2014/main" id="{1ABF8EDE-BB8A-44B1-A032-E63ED660C0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94</xdr:row>
      <xdr:rowOff>9525</xdr:rowOff>
    </xdr:from>
    <xdr:to>
      <xdr:col>8</xdr:col>
      <xdr:colOff>0</xdr:colOff>
      <xdr:row>107</xdr:row>
      <xdr:rowOff>128025</xdr:rowOff>
    </xdr:to>
    <xdr:graphicFrame macro="">
      <xdr:nvGraphicFramePr>
        <xdr:cNvPr id="12" name="Graphique 26">
          <a:extLst>
            <a:ext uri="{FF2B5EF4-FFF2-40B4-BE49-F238E27FC236}">
              <a16:creationId xmlns:a16="http://schemas.microsoft.com/office/drawing/2014/main" id="{9ABB2436-CD6B-4683-8A21-4168E00CF9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94</xdr:row>
      <xdr:rowOff>9525</xdr:rowOff>
    </xdr:from>
    <xdr:to>
      <xdr:col>11</xdr:col>
      <xdr:colOff>885375</xdr:colOff>
      <xdr:row>107</xdr:row>
      <xdr:rowOff>128025</xdr:rowOff>
    </xdr:to>
    <xdr:graphicFrame macro="">
      <xdr:nvGraphicFramePr>
        <xdr:cNvPr id="13" name="Graphique 42">
          <a:extLst>
            <a:ext uri="{FF2B5EF4-FFF2-40B4-BE49-F238E27FC236}">
              <a16:creationId xmlns:a16="http://schemas.microsoft.com/office/drawing/2014/main" id="{D32612D6-C536-48CD-8FA0-B499450E5D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124</xdr:row>
      <xdr:rowOff>9525</xdr:rowOff>
    </xdr:from>
    <xdr:to>
      <xdr:col>3</xdr:col>
      <xdr:colOff>885375</xdr:colOff>
      <xdr:row>137</xdr:row>
      <xdr:rowOff>128025</xdr:rowOff>
    </xdr:to>
    <xdr:graphicFrame macro="">
      <xdr:nvGraphicFramePr>
        <xdr:cNvPr id="14" name="Graphique 3">
          <a:extLst>
            <a:ext uri="{FF2B5EF4-FFF2-40B4-BE49-F238E27FC236}">
              <a16:creationId xmlns:a16="http://schemas.microsoft.com/office/drawing/2014/main" id="{EFCD5870-D8A1-4528-BCC2-AA9EE090F0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0</xdr:colOff>
      <xdr:row>124</xdr:row>
      <xdr:rowOff>9525</xdr:rowOff>
    </xdr:from>
    <xdr:to>
      <xdr:col>8</xdr:col>
      <xdr:colOff>0</xdr:colOff>
      <xdr:row>137</xdr:row>
      <xdr:rowOff>128025</xdr:rowOff>
    </xdr:to>
    <xdr:graphicFrame macro="">
      <xdr:nvGraphicFramePr>
        <xdr:cNvPr id="15" name="Graphique 26">
          <a:extLst>
            <a:ext uri="{FF2B5EF4-FFF2-40B4-BE49-F238E27FC236}">
              <a16:creationId xmlns:a16="http://schemas.microsoft.com/office/drawing/2014/main" id="{0F57A1EC-D759-4C87-8C8A-1B743FAEE7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124</xdr:row>
      <xdr:rowOff>9525</xdr:rowOff>
    </xdr:from>
    <xdr:to>
      <xdr:col>11</xdr:col>
      <xdr:colOff>885375</xdr:colOff>
      <xdr:row>137</xdr:row>
      <xdr:rowOff>128025</xdr:rowOff>
    </xdr:to>
    <xdr:graphicFrame macro="">
      <xdr:nvGraphicFramePr>
        <xdr:cNvPr id="16" name="Graphique 42">
          <a:extLst>
            <a:ext uri="{FF2B5EF4-FFF2-40B4-BE49-F238E27FC236}">
              <a16:creationId xmlns:a16="http://schemas.microsoft.com/office/drawing/2014/main" id="{B5D5F023-FA14-4CD9-8798-9689FF4FCA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154</xdr:row>
      <xdr:rowOff>9525</xdr:rowOff>
    </xdr:from>
    <xdr:to>
      <xdr:col>3</xdr:col>
      <xdr:colOff>885375</xdr:colOff>
      <xdr:row>167</xdr:row>
      <xdr:rowOff>128025</xdr:rowOff>
    </xdr:to>
    <xdr:graphicFrame macro="">
      <xdr:nvGraphicFramePr>
        <xdr:cNvPr id="17" name="Graphique 3">
          <a:extLst>
            <a:ext uri="{FF2B5EF4-FFF2-40B4-BE49-F238E27FC236}">
              <a16:creationId xmlns:a16="http://schemas.microsoft.com/office/drawing/2014/main" id="{C222BFB7-E833-4F2F-AB20-EB9A00D71C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0</xdr:colOff>
      <xdr:row>154</xdr:row>
      <xdr:rowOff>9525</xdr:rowOff>
    </xdr:from>
    <xdr:to>
      <xdr:col>8</xdr:col>
      <xdr:colOff>0</xdr:colOff>
      <xdr:row>167</xdr:row>
      <xdr:rowOff>128025</xdr:rowOff>
    </xdr:to>
    <xdr:graphicFrame macro="">
      <xdr:nvGraphicFramePr>
        <xdr:cNvPr id="18" name="Graphique 17">
          <a:extLst>
            <a:ext uri="{FF2B5EF4-FFF2-40B4-BE49-F238E27FC236}">
              <a16:creationId xmlns:a16="http://schemas.microsoft.com/office/drawing/2014/main" id="{794145ED-FA2B-4584-8DA1-9DF31BCA8C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154</xdr:row>
      <xdr:rowOff>9525</xdr:rowOff>
    </xdr:from>
    <xdr:to>
      <xdr:col>11</xdr:col>
      <xdr:colOff>875850</xdr:colOff>
      <xdr:row>167</xdr:row>
      <xdr:rowOff>128025</xdr:rowOff>
    </xdr:to>
    <xdr:graphicFrame macro="">
      <xdr:nvGraphicFramePr>
        <xdr:cNvPr id="19" name="Graphique 42">
          <a:extLst>
            <a:ext uri="{FF2B5EF4-FFF2-40B4-BE49-F238E27FC236}">
              <a16:creationId xmlns:a16="http://schemas.microsoft.com/office/drawing/2014/main" id="{2ED4610F-3C2D-4843-9CE5-49D24D2ED8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183</xdr:row>
      <xdr:rowOff>9525</xdr:rowOff>
    </xdr:from>
    <xdr:to>
      <xdr:col>3</xdr:col>
      <xdr:colOff>885375</xdr:colOff>
      <xdr:row>196</xdr:row>
      <xdr:rowOff>128025</xdr:rowOff>
    </xdr:to>
    <xdr:graphicFrame macro="">
      <xdr:nvGraphicFramePr>
        <xdr:cNvPr id="20" name="Graphique 3">
          <a:extLst>
            <a:ext uri="{FF2B5EF4-FFF2-40B4-BE49-F238E27FC236}">
              <a16:creationId xmlns:a16="http://schemas.microsoft.com/office/drawing/2014/main" id="{B60058DF-1DB8-420E-B087-FFE762CFC2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0</xdr:colOff>
      <xdr:row>183</xdr:row>
      <xdr:rowOff>9525</xdr:rowOff>
    </xdr:from>
    <xdr:to>
      <xdr:col>8</xdr:col>
      <xdr:colOff>0</xdr:colOff>
      <xdr:row>196</xdr:row>
      <xdr:rowOff>128025</xdr:rowOff>
    </xdr:to>
    <xdr:graphicFrame macro="">
      <xdr:nvGraphicFramePr>
        <xdr:cNvPr id="21" name="Graphique 26">
          <a:extLst>
            <a:ext uri="{FF2B5EF4-FFF2-40B4-BE49-F238E27FC236}">
              <a16:creationId xmlns:a16="http://schemas.microsoft.com/office/drawing/2014/main" id="{A0BB369E-6A44-49FC-8B37-92C9DB79BB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183</xdr:row>
      <xdr:rowOff>9525</xdr:rowOff>
    </xdr:from>
    <xdr:to>
      <xdr:col>11</xdr:col>
      <xdr:colOff>885375</xdr:colOff>
      <xdr:row>196</xdr:row>
      <xdr:rowOff>128025</xdr:rowOff>
    </xdr:to>
    <xdr:graphicFrame macro="">
      <xdr:nvGraphicFramePr>
        <xdr:cNvPr id="22" name="Graphique 42">
          <a:extLst>
            <a:ext uri="{FF2B5EF4-FFF2-40B4-BE49-F238E27FC236}">
              <a16:creationId xmlns:a16="http://schemas.microsoft.com/office/drawing/2014/main" id="{F8504CD5-7465-4D34-A22D-0DC72D4D00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895350</xdr:colOff>
      <xdr:row>34</xdr:row>
      <xdr:rowOff>19050</xdr:rowOff>
    </xdr:from>
    <xdr:to>
      <xdr:col>8</xdr:col>
      <xdr:colOff>0</xdr:colOff>
      <xdr:row>48</xdr:row>
      <xdr:rowOff>0</xdr:rowOff>
    </xdr:to>
    <xdr:graphicFrame macro="">
      <xdr:nvGraphicFramePr>
        <xdr:cNvPr id="23" name="Graphique 26">
          <a:extLst>
            <a:ext uri="{FF2B5EF4-FFF2-40B4-BE49-F238E27FC236}">
              <a16:creationId xmlns:a16="http://schemas.microsoft.com/office/drawing/2014/main" id="{9F4C5EB7-1499-47B2-8DDB-F8795DAE7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0</xdr:colOff>
      <xdr:row>34</xdr:row>
      <xdr:rowOff>28575</xdr:rowOff>
    </xdr:from>
    <xdr:to>
      <xdr:col>11</xdr:col>
      <xdr:colOff>895350</xdr:colOff>
      <xdr:row>48</xdr:row>
      <xdr:rowOff>0</xdr:rowOff>
    </xdr:to>
    <xdr:graphicFrame macro="">
      <xdr:nvGraphicFramePr>
        <xdr:cNvPr id="24" name="Graphique 42">
          <a:extLst>
            <a:ext uri="{FF2B5EF4-FFF2-40B4-BE49-F238E27FC236}">
              <a16:creationId xmlns:a16="http://schemas.microsoft.com/office/drawing/2014/main" id="{8C843586-08F2-40C2-BBCB-457B216AF8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47626</xdr:colOff>
      <xdr:row>34</xdr:row>
      <xdr:rowOff>19050</xdr:rowOff>
    </xdr:from>
    <xdr:to>
      <xdr:col>3</xdr:col>
      <xdr:colOff>876301</xdr:colOff>
      <xdr:row>48</xdr:row>
      <xdr:rowOff>0</xdr:rowOff>
    </xdr:to>
    <xdr:graphicFrame macro="">
      <xdr:nvGraphicFramePr>
        <xdr:cNvPr id="25" name="Graphique 3">
          <a:extLst>
            <a:ext uri="{FF2B5EF4-FFF2-40B4-BE49-F238E27FC236}">
              <a16:creationId xmlns:a16="http://schemas.microsoft.com/office/drawing/2014/main" id="{909BA098-79FC-4C39-A866-546C68F0C1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866776</xdr:colOff>
      <xdr:row>49</xdr:row>
      <xdr:rowOff>0</xdr:rowOff>
    </xdr:from>
    <xdr:to>
      <xdr:col>8</xdr:col>
      <xdr:colOff>0</xdr:colOff>
      <xdr:row>62</xdr:row>
      <xdr:rowOff>118500</xdr:rowOff>
    </xdr:to>
    <xdr:graphicFrame macro="">
      <xdr:nvGraphicFramePr>
        <xdr:cNvPr id="26" name="Graphique 26">
          <a:extLst>
            <a:ext uri="{FF2B5EF4-FFF2-40B4-BE49-F238E27FC236}">
              <a16:creationId xmlns:a16="http://schemas.microsoft.com/office/drawing/2014/main" id="{BFB862A6-79D1-4FFC-B19B-8D81D941299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49</xdr:row>
      <xdr:rowOff>0</xdr:rowOff>
    </xdr:from>
    <xdr:to>
      <xdr:col>11</xdr:col>
      <xdr:colOff>877187</xdr:colOff>
      <xdr:row>62</xdr:row>
      <xdr:rowOff>118500</xdr:rowOff>
    </xdr:to>
    <xdr:graphicFrame macro="">
      <xdr:nvGraphicFramePr>
        <xdr:cNvPr id="27" name="Graphique 26">
          <a:extLst>
            <a:ext uri="{FF2B5EF4-FFF2-40B4-BE49-F238E27FC236}">
              <a16:creationId xmlns:a16="http://schemas.microsoft.com/office/drawing/2014/main" id="{84E7B42D-3252-455D-AC43-BF7CB447C26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1</xdr:colOff>
      <xdr:row>49</xdr:row>
      <xdr:rowOff>0</xdr:rowOff>
    </xdr:from>
    <xdr:to>
      <xdr:col>3</xdr:col>
      <xdr:colOff>866775</xdr:colOff>
      <xdr:row>62</xdr:row>
      <xdr:rowOff>118500</xdr:rowOff>
    </xdr:to>
    <xdr:graphicFrame macro="">
      <xdr:nvGraphicFramePr>
        <xdr:cNvPr id="28" name="Graphique 27">
          <a:extLst>
            <a:ext uri="{FF2B5EF4-FFF2-40B4-BE49-F238E27FC236}">
              <a16:creationId xmlns:a16="http://schemas.microsoft.com/office/drawing/2014/main" id="{7454CDCC-A868-4E4A-8455-DA9459A4E6F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xdr:col>
      <xdr:colOff>47625</xdr:colOff>
      <xdr:row>64</xdr:row>
      <xdr:rowOff>9525</xdr:rowOff>
    </xdr:from>
    <xdr:to>
      <xdr:col>8</xdr:col>
      <xdr:colOff>0</xdr:colOff>
      <xdr:row>78</xdr:row>
      <xdr:rowOff>0</xdr:rowOff>
    </xdr:to>
    <xdr:graphicFrame macro="">
      <xdr:nvGraphicFramePr>
        <xdr:cNvPr id="29" name="Graphique 26">
          <a:extLst>
            <a:ext uri="{FF2B5EF4-FFF2-40B4-BE49-F238E27FC236}">
              <a16:creationId xmlns:a16="http://schemas.microsoft.com/office/drawing/2014/main" id="{E4D2B7EF-497C-4B58-8750-5611F12A6A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0</xdr:colOff>
      <xdr:row>64</xdr:row>
      <xdr:rowOff>9525</xdr:rowOff>
    </xdr:from>
    <xdr:to>
      <xdr:col>11</xdr:col>
      <xdr:colOff>901212</xdr:colOff>
      <xdr:row>78</xdr:row>
      <xdr:rowOff>0</xdr:rowOff>
    </xdr:to>
    <xdr:graphicFrame macro="">
      <xdr:nvGraphicFramePr>
        <xdr:cNvPr id="30" name="Graphique 42">
          <a:extLst>
            <a:ext uri="{FF2B5EF4-FFF2-40B4-BE49-F238E27FC236}">
              <a16:creationId xmlns:a16="http://schemas.microsoft.com/office/drawing/2014/main" id="{D2A48BA3-4AD5-4B5A-B221-FA96BE4521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14287</xdr:colOff>
      <xdr:row>64</xdr:row>
      <xdr:rowOff>9525</xdr:rowOff>
    </xdr:from>
    <xdr:to>
      <xdr:col>3</xdr:col>
      <xdr:colOff>857250</xdr:colOff>
      <xdr:row>78</xdr:row>
      <xdr:rowOff>0</xdr:rowOff>
    </xdr:to>
    <xdr:graphicFrame macro="">
      <xdr:nvGraphicFramePr>
        <xdr:cNvPr id="31" name="Graphique 3">
          <a:extLst>
            <a:ext uri="{FF2B5EF4-FFF2-40B4-BE49-F238E27FC236}">
              <a16:creationId xmlns:a16="http://schemas.microsoft.com/office/drawing/2014/main" id="{96B31F02-3331-45A1-8481-3D2AAF0827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xdr:col>
      <xdr:colOff>1</xdr:colOff>
      <xdr:row>109</xdr:row>
      <xdr:rowOff>0</xdr:rowOff>
    </xdr:from>
    <xdr:to>
      <xdr:col>8</xdr:col>
      <xdr:colOff>0</xdr:colOff>
      <xdr:row>122</xdr:row>
      <xdr:rowOff>118500</xdr:rowOff>
    </xdr:to>
    <xdr:graphicFrame macro="">
      <xdr:nvGraphicFramePr>
        <xdr:cNvPr id="32" name="Graphique 26">
          <a:extLst>
            <a:ext uri="{FF2B5EF4-FFF2-40B4-BE49-F238E27FC236}">
              <a16:creationId xmlns:a16="http://schemas.microsoft.com/office/drawing/2014/main" id="{C80FF04E-9469-4047-A0DD-6BCCF09F54F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xdr:col>
      <xdr:colOff>904874</xdr:colOff>
      <xdr:row>109</xdr:row>
      <xdr:rowOff>0</xdr:rowOff>
    </xdr:from>
    <xdr:to>
      <xdr:col>11</xdr:col>
      <xdr:colOff>886558</xdr:colOff>
      <xdr:row>122</xdr:row>
      <xdr:rowOff>118500</xdr:rowOff>
    </xdr:to>
    <xdr:graphicFrame macro="">
      <xdr:nvGraphicFramePr>
        <xdr:cNvPr id="33" name="Graphique 42">
          <a:extLst>
            <a:ext uri="{FF2B5EF4-FFF2-40B4-BE49-F238E27FC236}">
              <a16:creationId xmlns:a16="http://schemas.microsoft.com/office/drawing/2014/main" id="{4FEC1662-AA09-482A-A753-930C42D9A4C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xdr:colOff>
      <xdr:row>109</xdr:row>
      <xdr:rowOff>0</xdr:rowOff>
    </xdr:from>
    <xdr:to>
      <xdr:col>4</xdr:col>
      <xdr:colOff>0</xdr:colOff>
      <xdr:row>122</xdr:row>
      <xdr:rowOff>118500</xdr:rowOff>
    </xdr:to>
    <xdr:graphicFrame macro="">
      <xdr:nvGraphicFramePr>
        <xdr:cNvPr id="34" name="Graphique 33">
          <a:extLst>
            <a:ext uri="{FF2B5EF4-FFF2-40B4-BE49-F238E27FC236}">
              <a16:creationId xmlns:a16="http://schemas.microsoft.com/office/drawing/2014/main" id="{0E27760A-CFF1-40C8-B57D-0B53201B9DE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xdr:colOff>
      <xdr:row>139</xdr:row>
      <xdr:rowOff>0</xdr:rowOff>
    </xdr:from>
    <xdr:to>
      <xdr:col>8</xdr:col>
      <xdr:colOff>0</xdr:colOff>
      <xdr:row>152</xdr:row>
      <xdr:rowOff>118500</xdr:rowOff>
    </xdr:to>
    <xdr:graphicFrame macro="">
      <xdr:nvGraphicFramePr>
        <xdr:cNvPr id="35" name="Graphique 26">
          <a:extLst>
            <a:ext uri="{FF2B5EF4-FFF2-40B4-BE49-F238E27FC236}">
              <a16:creationId xmlns:a16="http://schemas.microsoft.com/office/drawing/2014/main" id="{FCA1EFAF-53B8-402A-8E82-7EBA9CD500C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0</xdr:colOff>
      <xdr:row>139</xdr:row>
      <xdr:rowOff>0</xdr:rowOff>
    </xdr:from>
    <xdr:to>
      <xdr:col>11</xdr:col>
      <xdr:colOff>877187</xdr:colOff>
      <xdr:row>152</xdr:row>
      <xdr:rowOff>118500</xdr:rowOff>
    </xdr:to>
    <xdr:graphicFrame macro="">
      <xdr:nvGraphicFramePr>
        <xdr:cNvPr id="36" name="Graphique 42">
          <a:extLst>
            <a:ext uri="{FF2B5EF4-FFF2-40B4-BE49-F238E27FC236}">
              <a16:creationId xmlns:a16="http://schemas.microsoft.com/office/drawing/2014/main" id="{F4EB8D50-4172-4146-A298-372DCF50D5C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1</xdr:colOff>
      <xdr:row>139</xdr:row>
      <xdr:rowOff>0</xdr:rowOff>
    </xdr:from>
    <xdr:to>
      <xdr:col>4</xdr:col>
      <xdr:colOff>0</xdr:colOff>
      <xdr:row>152</xdr:row>
      <xdr:rowOff>118500</xdr:rowOff>
    </xdr:to>
    <xdr:graphicFrame macro="">
      <xdr:nvGraphicFramePr>
        <xdr:cNvPr id="37" name="Graphique 3">
          <a:extLst>
            <a:ext uri="{FF2B5EF4-FFF2-40B4-BE49-F238E27FC236}">
              <a16:creationId xmlns:a16="http://schemas.microsoft.com/office/drawing/2014/main" id="{E3DA6E9A-B4AA-4F3E-A3EC-EE40E804438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4</xdr:col>
      <xdr:colOff>1</xdr:colOff>
      <xdr:row>169</xdr:row>
      <xdr:rowOff>0</xdr:rowOff>
    </xdr:from>
    <xdr:to>
      <xdr:col>8</xdr:col>
      <xdr:colOff>0</xdr:colOff>
      <xdr:row>181</xdr:row>
      <xdr:rowOff>118500</xdr:rowOff>
    </xdr:to>
    <xdr:graphicFrame macro="">
      <xdr:nvGraphicFramePr>
        <xdr:cNvPr id="38" name="Graphique 26">
          <a:extLst>
            <a:ext uri="{FF2B5EF4-FFF2-40B4-BE49-F238E27FC236}">
              <a16:creationId xmlns:a16="http://schemas.microsoft.com/office/drawing/2014/main" id="{AE5476C1-C367-4553-8E91-03A5609F125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0</xdr:colOff>
      <xdr:row>169</xdr:row>
      <xdr:rowOff>0</xdr:rowOff>
    </xdr:from>
    <xdr:to>
      <xdr:col>11</xdr:col>
      <xdr:colOff>908538</xdr:colOff>
      <xdr:row>181</xdr:row>
      <xdr:rowOff>118500</xdr:rowOff>
    </xdr:to>
    <xdr:graphicFrame macro="">
      <xdr:nvGraphicFramePr>
        <xdr:cNvPr id="39" name="Graphique 42">
          <a:extLst>
            <a:ext uri="{FF2B5EF4-FFF2-40B4-BE49-F238E27FC236}">
              <a16:creationId xmlns:a16="http://schemas.microsoft.com/office/drawing/2014/main" id="{DD3CCBD0-74AA-4B6E-8AC9-5B7AB757E9F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xdr:colOff>
      <xdr:row>169</xdr:row>
      <xdr:rowOff>0</xdr:rowOff>
    </xdr:from>
    <xdr:to>
      <xdr:col>4</xdr:col>
      <xdr:colOff>0</xdr:colOff>
      <xdr:row>181</xdr:row>
      <xdr:rowOff>118500</xdr:rowOff>
    </xdr:to>
    <xdr:graphicFrame macro="">
      <xdr:nvGraphicFramePr>
        <xdr:cNvPr id="40" name="Graphique 3">
          <a:extLst>
            <a:ext uri="{FF2B5EF4-FFF2-40B4-BE49-F238E27FC236}">
              <a16:creationId xmlns:a16="http://schemas.microsoft.com/office/drawing/2014/main" id="{9D695BE1-F3BD-4895-9E0E-F71B861B219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1</xdr:colOff>
      <xdr:row>198</xdr:row>
      <xdr:rowOff>0</xdr:rowOff>
    </xdr:from>
    <xdr:to>
      <xdr:col>8</xdr:col>
      <xdr:colOff>0</xdr:colOff>
      <xdr:row>210</xdr:row>
      <xdr:rowOff>108974</xdr:rowOff>
    </xdr:to>
    <xdr:graphicFrame macro="">
      <xdr:nvGraphicFramePr>
        <xdr:cNvPr id="41" name="Graphique 26">
          <a:extLst>
            <a:ext uri="{FF2B5EF4-FFF2-40B4-BE49-F238E27FC236}">
              <a16:creationId xmlns:a16="http://schemas.microsoft.com/office/drawing/2014/main" id="{9E6F7A74-E616-4C52-8276-CC4442F2E5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7</xdr:col>
      <xdr:colOff>904874</xdr:colOff>
      <xdr:row>197</xdr:row>
      <xdr:rowOff>152399</xdr:rowOff>
    </xdr:from>
    <xdr:to>
      <xdr:col>11</xdr:col>
      <xdr:colOff>886558</xdr:colOff>
      <xdr:row>210</xdr:row>
      <xdr:rowOff>108973</xdr:rowOff>
    </xdr:to>
    <xdr:graphicFrame macro="">
      <xdr:nvGraphicFramePr>
        <xdr:cNvPr id="42" name="Graphique 42">
          <a:extLst>
            <a:ext uri="{FF2B5EF4-FFF2-40B4-BE49-F238E27FC236}">
              <a16:creationId xmlns:a16="http://schemas.microsoft.com/office/drawing/2014/main" id="{C14FE2E7-21F2-49C0-8A5B-AE97C291C8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23813</xdr:colOff>
      <xdr:row>198</xdr:row>
      <xdr:rowOff>3174</xdr:rowOff>
    </xdr:from>
    <xdr:to>
      <xdr:col>4</xdr:col>
      <xdr:colOff>0</xdr:colOff>
      <xdr:row>210</xdr:row>
      <xdr:rowOff>108974</xdr:rowOff>
    </xdr:to>
    <xdr:graphicFrame macro="">
      <xdr:nvGraphicFramePr>
        <xdr:cNvPr id="43" name="Graphique 3">
          <a:extLst>
            <a:ext uri="{FF2B5EF4-FFF2-40B4-BE49-F238E27FC236}">
              <a16:creationId xmlns:a16="http://schemas.microsoft.com/office/drawing/2014/main" id="{CB642C68-4D7F-49AC-BB07-CCC9995147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1.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1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2.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6.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7.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8.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drawings/drawing9.xml><?xml version="1.0" encoding="utf-8"?>
<c:userShapes xmlns:c="http://schemas.openxmlformats.org/drawingml/2006/chart">
  <cdr:relSizeAnchor xmlns:cdr="http://schemas.openxmlformats.org/drawingml/2006/chartDrawing">
    <cdr:from>
      <cdr:x>0.74603</cdr:x>
      <cdr:y>0</cdr:y>
    </cdr:from>
    <cdr:to>
      <cdr:x>1</cdr:x>
      <cdr:y>0.48</cdr:y>
    </cdr:to>
    <cdr:sp macro="" textlink="">
      <cdr:nvSpPr>
        <cdr:cNvPr id="2"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0.74603</cdr:x>
      <cdr:y>0</cdr:y>
    </cdr:from>
    <cdr:to>
      <cdr:x>1</cdr:x>
      <cdr:y>0.48</cdr:y>
    </cdr:to>
    <cdr:sp macro="" textlink="">
      <cdr:nvSpPr>
        <cdr:cNvPr id="3" name="ZoneTexte 1"/>
        <cdr:cNvSpPr txBox="1"/>
      </cdr:nvSpPr>
      <cdr:spPr>
        <a:xfrm xmlns:a="http://schemas.openxmlformats.org/drawingml/2006/main">
          <a:off x="2771775" y="-381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STATISTIQUES/04_STATS_PRESTATIONS_MALADIE/01_CONJONCTURE/04_SOINS_VILLE/01_DAT_REMB/02_CVS_CJO/03_RESULTATS/RESULTATS_DU_MOIS/SDV_CVS_CJO_hors_cov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NSA_R9"/>
      <sheetName val="SA_R9"/>
      <sheetName val="RA_R9"/>
      <sheetName val="NSA_INDICES"/>
      <sheetName val="SA_INDICES"/>
      <sheetName val="RA_INDICES"/>
    </sheetNames>
    <sheetDataSet>
      <sheetData sheetId="0"/>
      <sheetData sheetId="1">
        <row r="28">
          <cell r="BA28">
            <v>18703.308406614884</v>
          </cell>
        </row>
      </sheetData>
      <sheetData sheetId="2">
        <row r="28">
          <cell r="BA28">
            <v>12593.546483746333</v>
          </cell>
        </row>
      </sheetData>
      <sheetData sheetId="3">
        <row r="28">
          <cell r="BA28">
            <v>31296.854890361217</v>
          </cell>
        </row>
      </sheetData>
      <sheetData sheetId="4">
        <row r="3">
          <cell r="BZ3">
            <v>43617</v>
          </cell>
          <cell r="CA3">
            <v>43647</v>
          </cell>
          <cell r="CB3">
            <v>43678</v>
          </cell>
          <cell r="CC3">
            <v>43709</v>
          </cell>
          <cell r="CD3">
            <v>43739</v>
          </cell>
          <cell r="CE3">
            <v>43770</v>
          </cell>
          <cell r="CF3">
            <v>43800</v>
          </cell>
          <cell r="CG3">
            <v>43831</v>
          </cell>
          <cell r="CH3">
            <v>43862</v>
          </cell>
          <cell r="CI3">
            <v>43891</v>
          </cell>
          <cell r="CJ3">
            <v>43922</v>
          </cell>
          <cell r="CK3">
            <v>43952</v>
          </cell>
          <cell r="CL3">
            <v>43983</v>
          </cell>
          <cell r="CM3">
            <v>44013</v>
          </cell>
          <cell r="CN3">
            <v>44044</v>
          </cell>
          <cell r="CO3">
            <v>44075</v>
          </cell>
          <cell r="CP3">
            <v>44105</v>
          </cell>
          <cell r="CQ3">
            <v>44136</v>
          </cell>
          <cell r="CR3">
            <v>44166</v>
          </cell>
          <cell r="CS3">
            <v>44197</v>
          </cell>
          <cell r="CT3">
            <v>44228</v>
          </cell>
          <cell r="CU3">
            <v>44256</v>
          </cell>
          <cell r="CV3">
            <v>44287</v>
          </cell>
          <cell r="CW3">
            <v>44317</v>
          </cell>
          <cell r="CX3">
            <v>44348</v>
          </cell>
          <cell r="CY3">
            <v>44378</v>
          </cell>
          <cell r="CZ3">
            <v>44409</v>
          </cell>
          <cell r="DA3">
            <v>44440</v>
          </cell>
          <cell r="DB3">
            <v>44470</v>
          </cell>
          <cell r="DC3">
            <v>44501</v>
          </cell>
          <cell r="DD3">
            <v>44531</v>
          </cell>
          <cell r="DE3">
            <v>44562</v>
          </cell>
          <cell r="DF3">
            <v>44593</v>
          </cell>
          <cell r="DG3">
            <v>44621</v>
          </cell>
          <cell r="DH3">
            <v>44652</v>
          </cell>
          <cell r="DI3">
            <v>44682</v>
          </cell>
          <cell r="DJ3">
            <v>44713</v>
          </cell>
          <cell r="DK3">
            <v>44743</v>
          </cell>
          <cell r="DL3">
            <v>44774</v>
          </cell>
          <cell r="DM3">
            <v>44805</v>
          </cell>
          <cell r="DN3">
            <v>44835</v>
          </cell>
          <cell r="DO3">
            <v>44866</v>
          </cell>
          <cell r="DP3">
            <v>44896</v>
          </cell>
          <cell r="DQ3">
            <v>44927</v>
          </cell>
          <cell r="DR3">
            <v>44958</v>
          </cell>
          <cell r="DS3">
            <v>44986</v>
          </cell>
          <cell r="DT3">
            <v>45017</v>
          </cell>
          <cell r="DU3">
            <v>45047</v>
          </cell>
          <cell r="DV3">
            <v>45078</v>
          </cell>
        </row>
        <row r="28">
          <cell r="E28" t="str">
            <v>TOTAL généralistes</v>
          </cell>
          <cell r="BZ28">
            <v>76.209437222993188</v>
          </cell>
          <cell r="CA28">
            <v>74.966540377171299</v>
          </cell>
          <cell r="CB28">
            <v>73.003842796350341</v>
          </cell>
          <cell r="CC28">
            <v>74.651473851745067</v>
          </cell>
          <cell r="CD28">
            <v>72.990417211299658</v>
          </cell>
          <cell r="CE28">
            <v>72.870897239116019</v>
          </cell>
          <cell r="CF28">
            <v>73.514921266234296</v>
          </cell>
          <cell r="CG28">
            <v>71.769475956983214</v>
          </cell>
          <cell r="CH28">
            <v>72.987072122460305</v>
          </cell>
          <cell r="CI28">
            <v>58.808029135488901</v>
          </cell>
          <cell r="CJ28">
            <v>52.466488899021272</v>
          </cell>
          <cell r="CK28">
            <v>70.570441236108266</v>
          </cell>
          <cell r="CL28">
            <v>74.285799240500467</v>
          </cell>
          <cell r="CM28">
            <v>70.639709599379813</v>
          </cell>
          <cell r="CN28">
            <v>70.194016700130518</v>
          </cell>
          <cell r="CO28">
            <v>70.116741480915664</v>
          </cell>
          <cell r="CP28">
            <v>67.299244021752912</v>
          </cell>
          <cell r="CQ28">
            <v>72.494293142829889</v>
          </cell>
          <cell r="CR28">
            <v>67.939089416997007</v>
          </cell>
          <cell r="CS28">
            <v>72.989836732177167</v>
          </cell>
          <cell r="CT28">
            <v>72.628520518269909</v>
          </cell>
          <cell r="CU28">
            <v>74.55161562721176</v>
          </cell>
          <cell r="CV28">
            <v>73.514121928983741</v>
          </cell>
          <cell r="CW28">
            <v>71.343988432107551</v>
          </cell>
          <cell r="CX28">
            <v>68.22696306756329</v>
          </cell>
          <cell r="CY28">
            <v>66.990399365009097</v>
          </cell>
          <cell r="CZ28">
            <v>65.669927364940349</v>
          </cell>
          <cell r="DA28">
            <v>66.540191630862068</v>
          </cell>
          <cell r="DB28">
            <v>65.557880725763084</v>
          </cell>
          <cell r="DC28">
            <v>66.413956058466781</v>
          </cell>
          <cell r="DD28">
            <v>64.728544322101769</v>
          </cell>
          <cell r="DE28">
            <v>63.542601737021485</v>
          </cell>
          <cell r="DF28">
            <v>61.454124735496286</v>
          </cell>
          <cell r="DG28">
            <v>61.251687516769636</v>
          </cell>
          <cell r="DH28">
            <v>63.646742728869086</v>
          </cell>
          <cell r="DI28">
            <v>63.586486998855833</v>
          </cell>
          <cell r="DJ28">
            <v>63.649369011568446</v>
          </cell>
          <cell r="DK28">
            <v>63.769869593647435</v>
          </cell>
          <cell r="DL28">
            <v>64.924411251594421</v>
          </cell>
          <cell r="DM28">
            <v>63.764000863962011</v>
          </cell>
          <cell r="DN28">
            <v>63.709162539953176</v>
          </cell>
          <cell r="DO28">
            <v>62.137276625774405</v>
          </cell>
          <cell r="DP28">
            <v>61.617854842540488</v>
          </cell>
          <cell r="DQ28">
            <v>62.447477549617936</v>
          </cell>
          <cell r="DR28">
            <v>59.830365754719104</v>
          </cell>
          <cell r="DS28">
            <v>61.170428284082121</v>
          </cell>
          <cell r="DT28">
            <v>60.574033930528955</v>
          </cell>
          <cell r="DU28">
            <v>61.870600536018351</v>
          </cell>
          <cell r="DV28">
            <v>61.83121013492827</v>
          </cell>
        </row>
        <row r="51">
          <cell r="E51" t="str">
            <v>TOTAL spécialistes</v>
          </cell>
          <cell r="BZ51">
            <v>96.600449295860301</v>
          </cell>
          <cell r="CA51">
            <v>99.605416462821864</v>
          </cell>
          <cell r="CB51">
            <v>95.968446222259018</v>
          </cell>
          <cell r="CC51">
            <v>94.699653052840276</v>
          </cell>
          <cell r="CD51">
            <v>97.076325754795619</v>
          </cell>
          <cell r="CE51">
            <v>99.987938097288932</v>
          </cell>
          <cell r="CF51">
            <v>96.536018878265551</v>
          </cell>
          <cell r="CG51">
            <v>96.743724192488969</v>
          </cell>
          <cell r="CH51">
            <v>97.774666190588206</v>
          </cell>
          <cell r="CI51">
            <v>86.803985722679116</v>
          </cell>
          <cell r="CJ51">
            <v>47.26598966205534</v>
          </cell>
          <cell r="CK51">
            <v>67.951467973833019</v>
          </cell>
          <cell r="CL51">
            <v>83.220066438553161</v>
          </cell>
          <cell r="CM51">
            <v>89.771395531126899</v>
          </cell>
          <cell r="CN51">
            <v>91.991991024296368</v>
          </cell>
          <cell r="CO51">
            <v>92.340053633850715</v>
          </cell>
          <cell r="CP51">
            <v>90.987872381551853</v>
          </cell>
          <cell r="CQ51">
            <v>89.381156226106782</v>
          </cell>
          <cell r="CR51">
            <v>89.152606507724187</v>
          </cell>
          <cell r="CS51">
            <v>93.647503124241709</v>
          </cell>
          <cell r="CT51">
            <v>90.079678042552004</v>
          </cell>
          <cell r="CU51">
            <v>87.101514758438839</v>
          </cell>
          <cell r="CV51">
            <v>92.14771492594187</v>
          </cell>
          <cell r="CW51">
            <v>89.202072612728017</v>
          </cell>
          <cell r="CX51">
            <v>89.761563631337495</v>
          </cell>
          <cell r="CY51">
            <v>89.254396813032457</v>
          </cell>
          <cell r="CZ51">
            <v>89.264669211138596</v>
          </cell>
          <cell r="DA51">
            <v>90.059299782134502</v>
          </cell>
          <cell r="DB51">
            <v>91.189553658640818</v>
          </cell>
          <cell r="DC51">
            <v>88.908869302712716</v>
          </cell>
          <cell r="DD51">
            <v>91.643066276905003</v>
          </cell>
          <cell r="DE51">
            <v>90.741356444804623</v>
          </cell>
          <cell r="DF51">
            <v>87.946250638656736</v>
          </cell>
          <cell r="DG51">
            <v>86.863334337506657</v>
          </cell>
          <cell r="DH51">
            <v>85.300736375201353</v>
          </cell>
          <cell r="DI51">
            <v>94.810355186541216</v>
          </cell>
          <cell r="DJ51">
            <v>90.589876232815357</v>
          </cell>
          <cell r="DK51">
            <v>92.023437021237299</v>
          </cell>
          <cell r="DL51">
            <v>92.075794504979385</v>
          </cell>
          <cell r="DM51">
            <v>92.15995627854025</v>
          </cell>
          <cell r="DN51">
            <v>90.127684968048911</v>
          </cell>
          <cell r="DO51">
            <v>91.877650802049558</v>
          </cell>
          <cell r="DP51">
            <v>91.673850590068412</v>
          </cell>
          <cell r="DQ51">
            <v>92.362538765807869</v>
          </cell>
          <cell r="DR51">
            <v>91.951391826916733</v>
          </cell>
          <cell r="DS51">
            <v>91.711744174737703</v>
          </cell>
          <cell r="DT51">
            <v>91.697057064805577</v>
          </cell>
          <cell r="DU51">
            <v>92.616500165067237</v>
          </cell>
          <cell r="DV51">
            <v>95.849231728227352</v>
          </cell>
        </row>
        <row r="55">
          <cell r="E55" t="str">
            <v>Honoraires de dentistes</v>
          </cell>
          <cell r="BZ55">
            <v>97.616277948529927</v>
          </cell>
          <cell r="CA55">
            <v>95.273001408710556</v>
          </cell>
          <cell r="CB55">
            <v>97.547598624667884</v>
          </cell>
          <cell r="CC55">
            <v>96.553591197122032</v>
          </cell>
          <cell r="CD55">
            <v>94.61206804375027</v>
          </cell>
          <cell r="CE55">
            <v>95.807538849409028</v>
          </cell>
          <cell r="CF55">
            <v>95.847659509573134</v>
          </cell>
          <cell r="CG55">
            <v>95.934296857125048</v>
          </cell>
          <cell r="CH55">
            <v>97.96794359175496</v>
          </cell>
          <cell r="CI55">
            <v>48.296182972499992</v>
          </cell>
          <cell r="CJ55">
            <v>-0.12954522549829192</v>
          </cell>
          <cell r="CK55">
            <v>65.157253719952138</v>
          </cell>
          <cell r="CL55">
            <v>100.93997771959768</v>
          </cell>
          <cell r="CM55">
            <v>104.40855365066358</v>
          </cell>
          <cell r="CN55">
            <v>104.64413249188544</v>
          </cell>
          <cell r="CO55">
            <v>99.893138677296335</v>
          </cell>
          <cell r="CP55">
            <v>96.551516292626303</v>
          </cell>
          <cell r="CQ55">
            <v>100.45114468711664</v>
          </cell>
          <cell r="CR55">
            <v>99.55788826737529</v>
          </cell>
          <cell r="CS55">
            <v>99.867004142797271</v>
          </cell>
          <cell r="CT55">
            <v>100.04105361151825</v>
          </cell>
          <cell r="CU55">
            <v>95.41561196683837</v>
          </cell>
          <cell r="CV55">
            <v>100.74917239076721</v>
          </cell>
          <cell r="CW55">
            <v>97.322473634912484</v>
          </cell>
          <cell r="CX55">
            <v>100.44901369857988</v>
          </cell>
          <cell r="CY55">
            <v>100.61262537908893</v>
          </cell>
          <cell r="CZ55">
            <v>95.117106726649098</v>
          </cell>
          <cell r="DA55">
            <v>100.84651279325385</v>
          </cell>
          <cell r="DB55">
            <v>100.71243588574002</v>
          </cell>
          <cell r="DC55">
            <v>98.034491423279917</v>
          </cell>
          <cell r="DD55">
            <v>95.656402000403119</v>
          </cell>
          <cell r="DE55">
            <v>99.577405827243297</v>
          </cell>
          <cell r="DF55">
            <v>99.450316992493327</v>
          </cell>
          <cell r="DG55">
            <v>100.57407244297372</v>
          </cell>
          <cell r="DH55">
            <v>98.932966198051446</v>
          </cell>
          <cell r="DI55">
            <v>104.45808635176748</v>
          </cell>
          <cell r="DJ55">
            <v>100.21799446591191</v>
          </cell>
          <cell r="DK55">
            <v>100.15237688892682</v>
          </cell>
          <cell r="DL55">
            <v>99.734278415244731</v>
          </cell>
          <cell r="DM55">
            <v>101.62497545622224</v>
          </cell>
          <cell r="DN55">
            <v>104.30197197117094</v>
          </cell>
          <cell r="DO55">
            <v>102.74172978916522</v>
          </cell>
          <cell r="DP55">
            <v>100.49164975463162</v>
          </cell>
          <cell r="DQ55">
            <v>103.24616055146116</v>
          </cell>
          <cell r="DR55">
            <v>100.45878946442582</v>
          </cell>
          <cell r="DS55">
            <v>105.19915102494286</v>
          </cell>
          <cell r="DT55">
            <v>102.4365904862335</v>
          </cell>
          <cell r="DU55">
            <v>103.05773741154974</v>
          </cell>
          <cell r="DV55">
            <v>104.94027897383629</v>
          </cell>
        </row>
        <row r="69">
          <cell r="E69" t="str">
            <v>TOTAL Infirmiers</v>
          </cell>
          <cell r="BZ69">
            <v>102.28928518721321</v>
          </cell>
          <cell r="CA69">
            <v>98.340079149817598</v>
          </cell>
          <cell r="CB69">
            <v>98.276447115893475</v>
          </cell>
          <cell r="CC69">
            <v>97.885995334390344</v>
          </cell>
          <cell r="CD69">
            <v>98.20022467152215</v>
          </cell>
          <cell r="CE69">
            <v>94.264730254860027</v>
          </cell>
          <cell r="CF69">
            <v>99.362302716244002</v>
          </cell>
          <cell r="CG69">
            <v>97.778461742298489</v>
          </cell>
          <cell r="CH69">
            <v>96.959104235301808</v>
          </cell>
          <cell r="CI69">
            <v>97.123867421301355</v>
          </cell>
          <cell r="CJ69">
            <v>96.377670095764145</v>
          </cell>
          <cell r="CK69">
            <v>95.480309795619263</v>
          </cell>
          <cell r="CL69">
            <v>101.82528854573079</v>
          </cell>
          <cell r="CM69">
            <v>99.366616318953689</v>
          </cell>
          <cell r="CN69">
            <v>99.670365696388714</v>
          </cell>
          <cell r="CO69">
            <v>101.07391902388281</v>
          </cell>
          <cell r="CP69">
            <v>97.869775494766927</v>
          </cell>
          <cell r="CQ69">
            <v>106.16126970287357</v>
          </cell>
          <cell r="CR69">
            <v>101.99722814689028</v>
          </cell>
          <cell r="CS69">
            <v>101.03360047866565</v>
          </cell>
          <cell r="CT69">
            <v>101.61855508557056</v>
          </cell>
          <cell r="CU69">
            <v>99.740911261669396</v>
          </cell>
          <cell r="CV69">
            <v>102.20710336820325</v>
          </cell>
          <cell r="CW69">
            <v>100.06216837124586</v>
          </cell>
          <cell r="CX69">
            <v>98.17302477157277</v>
          </cell>
          <cell r="CY69">
            <v>96.737278848217372</v>
          </cell>
          <cell r="CZ69">
            <v>97.399384061521232</v>
          </cell>
          <cell r="DA69">
            <v>96.676746644354054</v>
          </cell>
          <cell r="DB69">
            <v>97.590839260664637</v>
          </cell>
          <cell r="DC69">
            <v>96.992096307854709</v>
          </cell>
          <cell r="DD69">
            <v>96.812495453080359</v>
          </cell>
          <cell r="DE69">
            <v>98.567979072327645</v>
          </cell>
          <cell r="DF69">
            <v>98.625332738121557</v>
          </cell>
          <cell r="DG69">
            <v>97.964320259567955</v>
          </cell>
          <cell r="DH69">
            <v>95.168344940024667</v>
          </cell>
          <cell r="DI69">
            <v>97.044852173353163</v>
          </cell>
          <cell r="DJ69">
            <v>97.140006186364488</v>
          </cell>
          <cell r="DK69">
            <v>98.275394692397583</v>
          </cell>
          <cell r="DL69">
            <v>97.253662766357465</v>
          </cell>
          <cell r="DM69">
            <v>93.497321074176625</v>
          </cell>
          <cell r="DN69">
            <v>95.020656278042509</v>
          </cell>
          <cell r="DO69">
            <v>93.769019377502957</v>
          </cell>
          <cell r="DP69">
            <v>94.606748887642752</v>
          </cell>
          <cell r="DQ69">
            <v>94.342644898785849</v>
          </cell>
          <cell r="DR69">
            <v>92.371669139112711</v>
          </cell>
          <cell r="DS69">
            <v>92.876185576665051</v>
          </cell>
          <cell r="DT69">
            <v>92.317083545852412</v>
          </cell>
          <cell r="DU69">
            <v>91.086912419762498</v>
          </cell>
          <cell r="DV69">
            <v>93.42035398886857</v>
          </cell>
        </row>
        <row r="74">
          <cell r="E74" t="str">
            <v>Montants masseurs-kiné</v>
          </cell>
          <cell r="BZ74">
            <v>97.761377031417069</v>
          </cell>
          <cell r="CA74">
            <v>94.295212993664478</v>
          </cell>
          <cell r="CB74">
            <v>94.728121451412932</v>
          </cell>
          <cell r="CC74">
            <v>96.315526746926679</v>
          </cell>
          <cell r="CD74">
            <v>94.703046821930798</v>
          </cell>
          <cell r="CE74">
            <v>95.066751231143428</v>
          </cell>
          <cell r="CF74">
            <v>94.150828712576029</v>
          </cell>
          <cell r="CG74">
            <v>94.888130833521174</v>
          </cell>
          <cell r="CH74">
            <v>93.955319143287397</v>
          </cell>
          <cell r="CI74">
            <v>76.890853946089564</v>
          </cell>
          <cell r="CJ74">
            <v>21.973603172726662</v>
          </cell>
          <cell r="CK74">
            <v>49.444958865616961</v>
          </cell>
          <cell r="CL74">
            <v>85.835512850447557</v>
          </cell>
          <cell r="CM74">
            <v>90.027988894027217</v>
          </cell>
          <cell r="CN74">
            <v>92.306299616593776</v>
          </cell>
          <cell r="CO74">
            <v>91.566820533948004</v>
          </cell>
          <cell r="CP74">
            <v>91.386430635973397</v>
          </cell>
          <cell r="CQ74">
            <v>92.238985652759936</v>
          </cell>
          <cell r="CR74">
            <v>93.451593439101373</v>
          </cell>
          <cell r="CS74">
            <v>88.1636545719997</v>
          </cell>
          <cell r="CT74">
            <v>90.849430256268761</v>
          </cell>
          <cell r="CU74">
            <v>89.762829058925732</v>
          </cell>
          <cell r="CV74">
            <v>91.961179401570547</v>
          </cell>
          <cell r="CW74">
            <v>91.525980285106741</v>
          </cell>
          <cell r="CX74">
            <v>90.966631413147951</v>
          </cell>
          <cell r="CY74">
            <v>90.335330266988095</v>
          </cell>
          <cell r="CZ74">
            <v>87.722120507939806</v>
          </cell>
          <cell r="DA74">
            <v>88.578892211135724</v>
          </cell>
          <cell r="DB74">
            <v>89.996079366430806</v>
          </cell>
          <cell r="DC74">
            <v>88.184836934507189</v>
          </cell>
          <cell r="DD74">
            <v>87.469329536208178</v>
          </cell>
          <cell r="DE74">
            <v>89.391271961840005</v>
          </cell>
          <cell r="DF74">
            <v>87.036005798386569</v>
          </cell>
          <cell r="DG74">
            <v>87.654248512420011</v>
          </cell>
          <cell r="DH74">
            <v>85.683874318856908</v>
          </cell>
          <cell r="DI74">
            <v>88.462632738994628</v>
          </cell>
          <cell r="DJ74">
            <v>89.025939883429999</v>
          </cell>
          <cell r="DK74">
            <v>90.000267434094852</v>
          </cell>
          <cell r="DL74">
            <v>89.834694233845013</v>
          </cell>
          <cell r="DM74">
            <v>89.27446675280089</v>
          </cell>
          <cell r="DN74">
            <v>88.635343237522363</v>
          </cell>
          <cell r="DO74">
            <v>89.176915435645398</v>
          </cell>
          <cell r="DP74">
            <v>89.472641955067999</v>
          </cell>
          <cell r="DQ74">
            <v>89.435738411196624</v>
          </cell>
          <cell r="DR74">
            <v>90.25774043805356</v>
          </cell>
          <cell r="DS74">
            <v>91.204756656889984</v>
          </cell>
          <cell r="DT74">
            <v>90.911986201372372</v>
          </cell>
          <cell r="DU74">
            <v>89.120974922490774</v>
          </cell>
          <cell r="DV74">
            <v>91.767977266956549</v>
          </cell>
        </row>
        <row r="83">
          <cell r="E83" t="str">
            <v>TOTAL Laboratoires</v>
          </cell>
          <cell r="BZ83">
            <v>88.809535740638822</v>
          </cell>
          <cell r="CA83">
            <v>88.926384916784556</v>
          </cell>
          <cell r="CB83">
            <v>85.717694963838554</v>
          </cell>
          <cell r="CC83">
            <v>84.68892515876621</v>
          </cell>
          <cell r="CD83">
            <v>86.041287353472427</v>
          </cell>
          <cell r="CE83">
            <v>90.167057596700332</v>
          </cell>
          <cell r="CF83">
            <v>85.853006707046035</v>
          </cell>
          <cell r="CG83">
            <v>86.015050772070239</v>
          </cell>
          <cell r="CH83">
            <v>87.18201656438508</v>
          </cell>
          <cell r="CI83">
            <v>74.710487523565348</v>
          </cell>
          <cell r="CJ83">
            <v>57.559088398013394</v>
          </cell>
          <cell r="CK83">
            <v>82.729770169689061</v>
          </cell>
          <cell r="CL83">
            <v>95.074531743557529</v>
          </cell>
          <cell r="CM83">
            <v>94.083169265793458</v>
          </cell>
          <cell r="CN83">
            <v>95.880960433986345</v>
          </cell>
          <cell r="CO83">
            <v>102.4950942415563</v>
          </cell>
          <cell r="CP83">
            <v>118.95287467038898</v>
          </cell>
          <cell r="CQ83">
            <v>150.89413178955692</v>
          </cell>
          <cell r="CR83">
            <v>128.38078371443123</v>
          </cell>
          <cell r="CS83">
            <v>128.12835896040002</v>
          </cell>
          <cell r="CT83">
            <v>127.19603881345482</v>
          </cell>
          <cell r="CU83">
            <v>119.55794270483248</v>
          </cell>
          <cell r="CV83">
            <v>122.21801628731355</v>
          </cell>
          <cell r="CW83">
            <v>110.33818476658975</v>
          </cell>
          <cell r="CX83">
            <v>99.576895755451716</v>
          </cell>
          <cell r="CY83">
            <v>100.03923281657983</v>
          </cell>
          <cell r="CZ83">
            <v>102.50359444043688</v>
          </cell>
          <cell r="DA83">
            <v>99.980737463478434</v>
          </cell>
          <cell r="DB83">
            <v>96.045517487552431</v>
          </cell>
          <cell r="DC83">
            <v>98.492376782884548</v>
          </cell>
          <cell r="DD83">
            <v>100.46057820983766</v>
          </cell>
          <cell r="DE83">
            <v>113.57122649118121</v>
          </cell>
          <cell r="DF83">
            <v>106.58867438388427</v>
          </cell>
          <cell r="DG83">
            <v>98.289382305539874</v>
          </cell>
          <cell r="DH83">
            <v>97.872102970769987</v>
          </cell>
          <cell r="DI83">
            <v>96.041207360135132</v>
          </cell>
          <cell r="DJ83">
            <v>90.956407445139547</v>
          </cell>
          <cell r="DK83">
            <v>95.949604478182366</v>
          </cell>
          <cell r="DL83">
            <v>89.996880212811377</v>
          </cell>
          <cell r="DM83">
            <v>84.980518665841259</v>
          </cell>
          <cell r="DN83">
            <v>87.681506528217383</v>
          </cell>
          <cell r="DO83">
            <v>82.081410084874179</v>
          </cell>
          <cell r="DP83">
            <v>82.412654589664385</v>
          </cell>
          <cell r="DQ83">
            <v>79.23571512212682</v>
          </cell>
          <cell r="DR83">
            <v>75.549902962517407</v>
          </cell>
          <cell r="DS83">
            <v>74.288664617193206</v>
          </cell>
          <cell r="DT83">
            <v>72.184608616013819</v>
          </cell>
          <cell r="DU83">
            <v>71.145904531637044</v>
          </cell>
          <cell r="DV83">
            <v>74.82467850165834</v>
          </cell>
        </row>
        <row r="89">
          <cell r="E89" t="str">
            <v>TOTAL transports</v>
          </cell>
          <cell r="BZ89">
            <v>89.488392695364311</v>
          </cell>
          <cell r="CA89">
            <v>90.111238221820585</v>
          </cell>
          <cell r="CB89">
            <v>86.95758315411048</v>
          </cell>
          <cell r="CC89">
            <v>86.993491402121819</v>
          </cell>
          <cell r="CD89">
            <v>89.76819876236523</v>
          </cell>
          <cell r="CE89">
            <v>87.170383753049833</v>
          </cell>
          <cell r="CF89">
            <v>89.094472613639368</v>
          </cell>
          <cell r="CG89">
            <v>88.355800513076929</v>
          </cell>
          <cell r="CH89">
            <v>90.091247804802066</v>
          </cell>
          <cell r="CI89">
            <v>89.779349210568213</v>
          </cell>
          <cell r="CJ89">
            <v>61.041687958626021</v>
          </cell>
          <cell r="CK89">
            <v>66.097516283372386</v>
          </cell>
          <cell r="CL89">
            <v>67.416115371888111</v>
          </cell>
          <cell r="CM89">
            <v>73.086603491218369</v>
          </cell>
          <cell r="CN89">
            <v>76.765911253167303</v>
          </cell>
          <cell r="CO89">
            <v>82.94276723460878</v>
          </cell>
          <cell r="CP89">
            <v>78.267650196762304</v>
          </cell>
          <cell r="CQ89">
            <v>84.974050268192912</v>
          </cell>
          <cell r="CR89">
            <v>81.231646173430406</v>
          </cell>
          <cell r="CS89">
            <v>81.556630085255804</v>
          </cell>
          <cell r="CT89">
            <v>83.4645001802172</v>
          </cell>
          <cell r="CU89">
            <v>86.162507046009225</v>
          </cell>
          <cell r="CV89">
            <v>86.795625209956398</v>
          </cell>
          <cell r="CW89">
            <v>89.351646176026506</v>
          </cell>
          <cell r="CX89">
            <v>85.387296456926492</v>
          </cell>
          <cell r="CY89">
            <v>88.358097883049993</v>
          </cell>
          <cell r="CZ89">
            <v>87.051115611914227</v>
          </cell>
          <cell r="DA89">
            <v>86.683155380770216</v>
          </cell>
          <cell r="DB89">
            <v>89.826261620345548</v>
          </cell>
          <cell r="DC89">
            <v>87.43179673696163</v>
          </cell>
          <cell r="DD89">
            <v>86.625890400574733</v>
          </cell>
          <cell r="DE89">
            <v>87.215756031394207</v>
          </cell>
          <cell r="DF89">
            <v>87.002090327645348</v>
          </cell>
          <cell r="DG89">
            <v>87.17963670453976</v>
          </cell>
          <cell r="DH89">
            <v>86.60055373089736</v>
          </cell>
          <cell r="DI89">
            <v>88.199702741141408</v>
          </cell>
          <cell r="DJ89">
            <v>87.091994115544466</v>
          </cell>
          <cell r="DK89">
            <v>87.917186973641293</v>
          </cell>
          <cell r="DL89">
            <v>89.587430931435662</v>
          </cell>
          <cell r="DM89">
            <v>91.294898135180446</v>
          </cell>
          <cell r="DN89">
            <v>90.212840333185</v>
          </cell>
          <cell r="DO89">
            <v>90.966081675382242</v>
          </cell>
          <cell r="DP89">
            <v>93.984689260620499</v>
          </cell>
          <cell r="DQ89">
            <v>88.451288729654209</v>
          </cell>
          <cell r="DR89">
            <v>90.73666459448647</v>
          </cell>
          <cell r="DS89">
            <v>91.06340873507574</v>
          </cell>
          <cell r="DT89">
            <v>92.116073174957421</v>
          </cell>
          <cell r="DU89">
            <v>89.883147818360058</v>
          </cell>
          <cell r="DV89">
            <v>90.545799406258638</v>
          </cell>
        </row>
        <row r="90">
          <cell r="E90" t="str">
            <v>IJ maladie</v>
          </cell>
          <cell r="BZ90">
            <v>97.440853650332073</v>
          </cell>
          <cell r="CA90">
            <v>96.928133531373888</v>
          </cell>
          <cell r="CB90">
            <v>94.706353759122877</v>
          </cell>
          <cell r="CC90">
            <v>99.679672053995134</v>
          </cell>
          <cell r="CD90">
            <v>96.519132831250246</v>
          </cell>
          <cell r="CE90">
            <v>98.798319854286476</v>
          </cell>
          <cell r="CF90">
            <v>103.36700775353749</v>
          </cell>
          <cell r="CG90">
            <v>102.82049408936351</v>
          </cell>
          <cell r="CH90">
            <v>101.07906097110573</v>
          </cell>
          <cell r="CI90">
            <v>108.15481990021168</v>
          </cell>
          <cell r="CJ90">
            <v>141.12117173885744</v>
          </cell>
          <cell r="CK90">
            <v>144.46474998232671</v>
          </cell>
          <cell r="CL90">
            <v>137.93454209669417</v>
          </cell>
          <cell r="CM90">
            <v>119.28987072952133</v>
          </cell>
          <cell r="CN90">
            <v>111.92720730329448</v>
          </cell>
          <cell r="CO90">
            <v>102.79424765435208</v>
          </cell>
          <cell r="CP90">
            <v>102.43076711126299</v>
          </cell>
          <cell r="CQ90">
            <v>102.69676566860069</v>
          </cell>
          <cell r="CR90">
            <v>101.77317884291739</v>
          </cell>
          <cell r="CS90">
            <v>97.696251514640736</v>
          </cell>
          <cell r="CT90">
            <v>101.52864895894682</v>
          </cell>
          <cell r="CU90">
            <v>98.665711419541367</v>
          </cell>
          <cell r="CV90">
            <v>105.62459337165913</v>
          </cell>
          <cell r="CW90">
            <v>100.8017732288147</v>
          </cell>
          <cell r="CX90">
            <v>99.352042984307687</v>
          </cell>
          <cell r="CY90">
            <v>97.603380253729583</v>
          </cell>
          <cell r="CZ90">
            <v>92.335272737912945</v>
          </cell>
          <cell r="DA90">
            <v>99.161377197397542</v>
          </cell>
          <cell r="DB90">
            <v>98.369796208547271</v>
          </cell>
          <cell r="DC90">
            <v>100.89083709656153</v>
          </cell>
          <cell r="DD90">
            <v>98.251652437895856</v>
          </cell>
          <cell r="DE90">
            <v>102.20694084460233</v>
          </cell>
          <cell r="DF90">
            <v>106.60418758131087</v>
          </cell>
          <cell r="DG90">
            <v>103.14475946654484</v>
          </cell>
          <cell r="DH90">
            <v>102.67688197296489</v>
          </cell>
          <cell r="DI90">
            <v>101.285331115194</v>
          </cell>
          <cell r="DJ90">
            <v>104.53547857682939</v>
          </cell>
          <cell r="DK90">
            <v>99.855698603776048</v>
          </cell>
          <cell r="DL90">
            <v>105.47077968126879</v>
          </cell>
          <cell r="DM90">
            <v>106.85865370218008</v>
          </cell>
          <cell r="DN90">
            <v>110.9613588481827</v>
          </cell>
          <cell r="DO90">
            <v>104.9866278513903</v>
          </cell>
          <cell r="DP90">
            <v>107.86145181008555</v>
          </cell>
          <cell r="DQ90">
            <v>106.09896800538003</v>
          </cell>
          <cell r="DR90">
            <v>104.75870405258493</v>
          </cell>
          <cell r="DS90">
            <v>103.33908995747996</v>
          </cell>
          <cell r="DT90">
            <v>101.76202307573176</v>
          </cell>
          <cell r="DU90">
            <v>109.89106695661575</v>
          </cell>
          <cell r="DV90">
            <v>102.30543336838352</v>
          </cell>
        </row>
        <row r="91">
          <cell r="E91" t="str">
            <v>IJ AT</v>
          </cell>
          <cell r="BZ91">
            <v>101.12283791943788</v>
          </cell>
          <cell r="CA91">
            <v>99.299105978290953</v>
          </cell>
          <cell r="CB91">
            <v>102.624826906496</v>
          </cell>
          <cell r="CC91">
            <v>99.490628823180373</v>
          </cell>
          <cell r="CD91">
            <v>102.83659512624648</v>
          </cell>
          <cell r="CE91">
            <v>100.88730297829147</v>
          </cell>
          <cell r="CF91">
            <v>99.431227142361905</v>
          </cell>
          <cell r="CG91">
            <v>98.857318640181958</v>
          </cell>
          <cell r="CH91">
            <v>97.389125431248246</v>
          </cell>
          <cell r="CI91">
            <v>102.81397107435603</v>
          </cell>
          <cell r="CJ91">
            <v>95.120665018932556</v>
          </cell>
          <cell r="CK91">
            <v>101.65944165024014</v>
          </cell>
          <cell r="CL91">
            <v>98.570796417525656</v>
          </cell>
          <cell r="CM91">
            <v>98.121498075694618</v>
          </cell>
          <cell r="CN91">
            <v>97.767257695139747</v>
          </cell>
          <cell r="CO91">
            <v>97.384410739197676</v>
          </cell>
          <cell r="CP91">
            <v>95.541772215038065</v>
          </cell>
          <cell r="CQ91">
            <v>103.01299109019799</v>
          </cell>
          <cell r="CR91">
            <v>99.93095280541155</v>
          </cell>
          <cell r="CS91">
            <v>102.35426825353416</v>
          </cell>
          <cell r="CT91">
            <v>99.269057738195428</v>
          </cell>
          <cell r="CU91">
            <v>98.877785877587172</v>
          </cell>
          <cell r="CV91">
            <v>100.29643800097475</v>
          </cell>
          <cell r="CW91">
            <v>99.648802873032764</v>
          </cell>
          <cell r="CX91">
            <v>95.986847293868877</v>
          </cell>
          <cell r="CY91">
            <v>97.411615915779379</v>
          </cell>
          <cell r="CZ91">
            <v>95.344238226784597</v>
          </cell>
          <cell r="DA91">
            <v>93.416181918997026</v>
          </cell>
          <cell r="DB91">
            <v>90.249518840793115</v>
          </cell>
          <cell r="DC91">
            <v>93.652010987323933</v>
          </cell>
          <cell r="DD91">
            <v>94.017738219057904</v>
          </cell>
          <cell r="DE91">
            <v>93.530287775957021</v>
          </cell>
          <cell r="DF91">
            <v>94.393361832447127</v>
          </cell>
          <cell r="DG91">
            <v>93.538242072728252</v>
          </cell>
          <cell r="DH91">
            <v>94.404992269339857</v>
          </cell>
          <cell r="DI91">
            <v>92.549438398533923</v>
          </cell>
          <cell r="DJ91">
            <v>95.682627202462044</v>
          </cell>
          <cell r="DK91">
            <v>94.682220454020978</v>
          </cell>
          <cell r="DL91">
            <v>96.557543472649584</v>
          </cell>
          <cell r="DM91">
            <v>97.963540321342791</v>
          </cell>
          <cell r="DN91">
            <v>103.98710959877245</v>
          </cell>
          <cell r="DO91">
            <v>95.614379321515159</v>
          </cell>
          <cell r="DP91">
            <v>86.515770637159918</v>
          </cell>
          <cell r="DQ91">
            <v>90.875971006430063</v>
          </cell>
          <cell r="DR91">
            <v>90.031021152184081</v>
          </cell>
          <cell r="DS91">
            <v>96.741920303758448</v>
          </cell>
          <cell r="DT91">
            <v>98.358417142998817</v>
          </cell>
          <cell r="DU91">
            <v>101.05249569315231</v>
          </cell>
          <cell r="DV91">
            <v>101.94935332630681</v>
          </cell>
        </row>
        <row r="107">
          <cell r="E107" t="str">
            <v>Médicaments de ville</v>
          </cell>
          <cell r="BZ107">
            <v>98.633230245187619</v>
          </cell>
          <cell r="CA107">
            <v>96.704496929851871</v>
          </cell>
          <cell r="CB107">
            <v>94.861600168248572</v>
          </cell>
          <cell r="CC107">
            <v>95.672067232015863</v>
          </cell>
          <cell r="CD107">
            <v>95.305009622359151</v>
          </cell>
          <cell r="CE107">
            <v>96.101989041180545</v>
          </cell>
          <cell r="CF107">
            <v>94.036326147198849</v>
          </cell>
          <cell r="CG107">
            <v>95.503241236904898</v>
          </cell>
          <cell r="CH107">
            <v>97.039892097350162</v>
          </cell>
          <cell r="CI107">
            <v>100.3317515275558</v>
          </cell>
          <cell r="CJ107">
            <v>87.209018235192431</v>
          </cell>
          <cell r="CK107">
            <v>92.553319304851783</v>
          </cell>
          <cell r="CL107">
            <v>94.702408908928334</v>
          </cell>
          <cell r="CM107">
            <v>94.310817988711392</v>
          </cell>
          <cell r="CN107">
            <v>96.988718661674909</v>
          </cell>
          <cell r="CO107">
            <v>96.36096146666145</v>
          </cell>
          <cell r="CP107">
            <v>100.00672227682321</v>
          </cell>
          <cell r="CQ107">
            <v>97.650528184041903</v>
          </cell>
          <cell r="CR107">
            <v>96.684934942947621</v>
          </cell>
          <cell r="CS107">
            <v>97.235027657689599</v>
          </cell>
          <cell r="CT107">
            <v>98.365863403972966</v>
          </cell>
          <cell r="CU107">
            <v>98.953178550179715</v>
          </cell>
          <cell r="CV107">
            <v>99.269771586709268</v>
          </cell>
          <cell r="CW107">
            <v>100.29670749620453</v>
          </cell>
          <cell r="CX107">
            <v>100.25489645827727</v>
          </cell>
          <cell r="CY107">
            <v>101.42695149360463</v>
          </cell>
          <cell r="CZ107">
            <v>103.59909253530017</v>
          </cell>
          <cell r="DA107">
            <v>104.10510614462238</v>
          </cell>
          <cell r="DB107">
            <v>103.58925408059659</v>
          </cell>
          <cell r="DC107">
            <v>104.2207819302299</v>
          </cell>
          <cell r="DD107">
            <v>105.81973967966118</v>
          </cell>
          <cell r="DE107">
            <v>112.36277548887151</v>
          </cell>
          <cell r="DF107">
            <v>110.28763584172177</v>
          </cell>
          <cell r="DG107">
            <v>107.74112338934414</v>
          </cell>
          <cell r="DH107">
            <v>108.38126951469229</v>
          </cell>
          <cell r="DI107">
            <v>107.68264272058774</v>
          </cell>
          <cell r="DJ107">
            <v>105.76434600732571</v>
          </cell>
          <cell r="DK107">
            <v>106.38785509861009</v>
          </cell>
          <cell r="DL107">
            <v>106.47202252048072</v>
          </cell>
          <cell r="DM107">
            <v>104.67382529058906</v>
          </cell>
          <cell r="DN107">
            <v>106.41124210998719</v>
          </cell>
          <cell r="DO107">
            <v>105.88291036716943</v>
          </cell>
          <cell r="DP107">
            <v>107.87738460507114</v>
          </cell>
          <cell r="DQ107">
            <v>107.92949900388101</v>
          </cell>
          <cell r="DR107">
            <v>107.79108132891695</v>
          </cell>
          <cell r="DS107">
            <v>108.66733918298878</v>
          </cell>
          <cell r="DT107">
            <v>108.78943235333985</v>
          </cell>
          <cell r="DU107">
            <v>104.53540571952968</v>
          </cell>
          <cell r="DV107">
            <v>113.31003291892286</v>
          </cell>
        </row>
        <row r="108">
          <cell r="E108" t="str">
            <v>Médicaments rétrocédés</v>
          </cell>
          <cell r="BZ108">
            <v>90.186735025425122</v>
          </cell>
          <cell r="CA108">
            <v>92.610846680523437</v>
          </cell>
          <cell r="CB108">
            <v>93.943263275996259</v>
          </cell>
          <cell r="CC108">
            <v>91.418589689776198</v>
          </cell>
          <cell r="CD108">
            <v>91.1509191401815</v>
          </cell>
          <cell r="CE108">
            <v>98.038152990948618</v>
          </cell>
          <cell r="CF108">
            <v>89.745576336139564</v>
          </cell>
          <cell r="CG108">
            <v>91.637899052512282</v>
          </cell>
          <cell r="CH108">
            <v>93.756366607398732</v>
          </cell>
          <cell r="CI108">
            <v>74.667869592985809</v>
          </cell>
          <cell r="CJ108">
            <v>103.29074145580243</v>
          </cell>
          <cell r="CK108">
            <v>98.257498087254902</v>
          </cell>
          <cell r="CL108">
            <v>93.315667942436392</v>
          </cell>
          <cell r="CM108">
            <v>97.229310580687368</v>
          </cell>
          <cell r="CN108">
            <v>103.85680406914229</v>
          </cell>
          <cell r="CO108">
            <v>96.976731161901455</v>
          </cell>
          <cell r="CP108">
            <v>103.88592460162059</v>
          </cell>
          <cell r="CQ108">
            <v>105.27378028868031</v>
          </cell>
          <cell r="CR108">
            <v>102.14205940243761</v>
          </cell>
          <cell r="CS108">
            <v>105.69197489586895</v>
          </cell>
          <cell r="CT108">
            <v>105.18581107722372</v>
          </cell>
          <cell r="CU108">
            <v>104.46648516928852</v>
          </cell>
          <cell r="CV108">
            <v>106.7835827414503</v>
          </cell>
          <cell r="CW108">
            <v>113.68415987400779</v>
          </cell>
          <cell r="CX108">
            <v>112.12104350385412</v>
          </cell>
          <cell r="CY108">
            <v>112.97508032976742</v>
          </cell>
          <cell r="CZ108">
            <v>97.233270487242777</v>
          </cell>
          <cell r="DA108">
            <v>90.940792007544118</v>
          </cell>
          <cell r="DB108">
            <v>95.033247264406356</v>
          </cell>
          <cell r="DC108">
            <v>82.007898521549123</v>
          </cell>
          <cell r="DD108">
            <v>94.525898196957442</v>
          </cell>
          <cell r="DE108">
            <v>83.344892622816076</v>
          </cell>
          <cell r="DF108">
            <v>73.180009637407792</v>
          </cell>
          <cell r="DG108">
            <v>82.637275756440502</v>
          </cell>
          <cell r="DH108">
            <v>85.605860887903575</v>
          </cell>
          <cell r="DI108">
            <v>73.873265824013956</v>
          </cell>
          <cell r="DJ108">
            <v>79.402032267148655</v>
          </cell>
          <cell r="DK108">
            <v>76.218117717170514</v>
          </cell>
          <cell r="DL108">
            <v>77.108757469516675</v>
          </cell>
          <cell r="DM108">
            <v>76.900667772358233</v>
          </cell>
          <cell r="DN108">
            <v>72.394953142072424</v>
          </cell>
          <cell r="DO108">
            <v>82.261656488687663</v>
          </cell>
          <cell r="DP108">
            <v>66.003000547593842</v>
          </cell>
          <cell r="DQ108">
            <v>77.873427909340123</v>
          </cell>
          <cell r="DR108">
            <v>77.06164602612894</v>
          </cell>
          <cell r="DS108">
            <v>70.228906597722101</v>
          </cell>
          <cell r="DT108">
            <v>66.291338297138552</v>
          </cell>
          <cell r="DU108">
            <v>65.581710163801645</v>
          </cell>
          <cell r="DV108">
            <v>69.780436967585331</v>
          </cell>
        </row>
        <row r="118">
          <cell r="E118" t="str">
            <v>TOTAL médicaments</v>
          </cell>
          <cell r="BZ118">
            <v>97.96351070607885</v>
          </cell>
          <cell r="CA118">
            <v>96.37991288795979</v>
          </cell>
          <cell r="CB118">
            <v>94.788785569503915</v>
          </cell>
          <cell r="CC118">
            <v>95.334810542101067</v>
          </cell>
          <cell r="CD118">
            <v>94.975633296349898</v>
          </cell>
          <cell r="CE118">
            <v>96.255506777749417</v>
          </cell>
          <cell r="CF118">
            <v>93.696114152622656</v>
          </cell>
          <cell r="CG118">
            <v>95.19675965858444</v>
          </cell>
          <cell r="CH118">
            <v>96.779542553478166</v>
          </cell>
          <cell r="CI118">
            <v>98.296871647348453</v>
          </cell>
          <cell r="CJ118">
            <v>88.484132230187967</v>
          </cell>
          <cell r="CK118">
            <v>93.005601569359186</v>
          </cell>
          <cell r="CL118">
            <v>94.59245472121161</v>
          </cell>
          <cell r="CM118">
            <v>94.542224206643937</v>
          </cell>
          <cell r="CN118">
            <v>97.533286659876907</v>
          </cell>
          <cell r="CO118">
            <v>96.409785622215153</v>
          </cell>
          <cell r="CP118">
            <v>100.31430282064386</v>
          </cell>
          <cell r="CQ118">
            <v>98.254973075466594</v>
          </cell>
          <cell r="CR118">
            <v>97.117628359895022</v>
          </cell>
          <cell r="CS118">
            <v>97.905575933543602</v>
          </cell>
          <cell r="CT118">
            <v>98.906614578707419</v>
          </cell>
          <cell r="CU118">
            <v>99.390326630163912</v>
          </cell>
          <cell r="CV118">
            <v>99.865538944953883</v>
          </cell>
          <cell r="CW118">
            <v>101.35819373434573</v>
          </cell>
          <cell r="CX118">
            <v>101.19575894900208</v>
          </cell>
          <cell r="CY118">
            <v>102.34259843597529</v>
          </cell>
          <cell r="CZ118">
            <v>103.09434881649733</v>
          </cell>
          <cell r="DA118">
            <v>103.06131245656829</v>
          </cell>
          <cell r="DB118">
            <v>102.91085140676999</v>
          </cell>
          <cell r="DC118">
            <v>102.45953047010572</v>
          </cell>
          <cell r="DD118">
            <v>104.92425508921627</v>
          </cell>
          <cell r="DE118">
            <v>110.06195809262209</v>
          </cell>
          <cell r="DF118">
            <v>107.34538563351379</v>
          </cell>
          <cell r="DG118">
            <v>105.7506484255712</v>
          </cell>
          <cell r="DH118">
            <v>106.57541563427348</v>
          </cell>
          <cell r="DI118">
            <v>105.00190950241813</v>
          </cell>
          <cell r="DJ118">
            <v>103.67408772284774</v>
          </cell>
          <cell r="DK118">
            <v>103.99570757606658</v>
          </cell>
          <cell r="DL118">
            <v>104.14381989619588</v>
          </cell>
          <cell r="DM118">
            <v>102.47170171521718</v>
          </cell>
          <cell r="DN118">
            <v>103.71410290880934</v>
          </cell>
          <cell r="DO118">
            <v>104.00998972386468</v>
          </cell>
          <cell r="DP118">
            <v>104.5571798974639</v>
          </cell>
          <cell r="DQ118">
            <v>105.54636403995421</v>
          </cell>
          <cell r="DR118">
            <v>105.35455556141231</v>
          </cell>
          <cell r="DS118">
            <v>105.61956982004202</v>
          </cell>
          <cell r="DT118">
            <v>105.41977390639872</v>
          </cell>
          <cell r="DU118">
            <v>101.44678134274359</v>
          </cell>
          <cell r="DV118">
            <v>109.85858706124787</v>
          </cell>
        </row>
        <row r="126">
          <cell r="E126" t="str">
            <v>Produits de LPP</v>
          </cell>
          <cell r="BZ126">
            <v>99.579459216813106</v>
          </cell>
          <cell r="CA126">
            <v>97.481240001198472</v>
          </cell>
          <cell r="CB126">
            <v>94.841099811029068</v>
          </cell>
          <cell r="CC126">
            <v>96.812424358076129</v>
          </cell>
          <cell r="CD126">
            <v>97.726770237433598</v>
          </cell>
          <cell r="CE126">
            <v>96.693775469883747</v>
          </cell>
          <cell r="CF126">
            <v>97.259934991392939</v>
          </cell>
          <cell r="CG126">
            <v>93.736266621924571</v>
          </cell>
          <cell r="CH126">
            <v>94.610802338155196</v>
          </cell>
          <cell r="CI126">
            <v>94.980019853509702</v>
          </cell>
          <cell r="CJ126">
            <v>87.105697701799343</v>
          </cell>
          <cell r="CK126">
            <v>89.510906294807697</v>
          </cell>
          <cell r="CL126">
            <v>94.32150122906971</v>
          </cell>
          <cell r="CM126">
            <v>93.112756711972253</v>
          </cell>
          <cell r="CN126">
            <v>95.168807533391771</v>
          </cell>
          <cell r="CO126">
            <v>94.684205271700534</v>
          </cell>
          <cell r="CP126">
            <v>95.806067458318196</v>
          </cell>
          <cell r="CQ126">
            <v>96.45361409996724</v>
          </cell>
          <cell r="CR126">
            <v>98.398328013716778</v>
          </cell>
          <cell r="CS126">
            <v>98.472777059640649</v>
          </cell>
          <cell r="CT126">
            <v>98.97121779708884</v>
          </cell>
          <cell r="CU126">
            <v>97.822408474299593</v>
          </cell>
          <cell r="CV126">
            <v>100.73517009097222</v>
          </cell>
          <cell r="CW126">
            <v>101.47687702726532</v>
          </cell>
          <cell r="CX126">
            <v>97.681759117441317</v>
          </cell>
          <cell r="CY126">
            <v>95.367706238070411</v>
          </cell>
          <cell r="CZ126">
            <v>94.558328748255732</v>
          </cell>
          <cell r="DA126">
            <v>97.967561040529333</v>
          </cell>
          <cell r="DB126">
            <v>96.599257195634294</v>
          </cell>
          <cell r="DC126">
            <v>96.243370804373257</v>
          </cell>
          <cell r="DD126">
            <v>94.00287193053201</v>
          </cell>
          <cell r="DE126">
            <v>92.500783120144575</v>
          </cell>
          <cell r="DF126">
            <v>98.620169957180224</v>
          </cell>
          <cell r="DG126">
            <v>95.961313605871993</v>
          </cell>
          <cell r="DH126">
            <v>96.094374437928636</v>
          </cell>
          <cell r="DI126">
            <v>97.020306649409733</v>
          </cell>
          <cell r="DJ126">
            <v>96.458458774564093</v>
          </cell>
          <cell r="DK126">
            <v>96.338929618105624</v>
          </cell>
          <cell r="DL126">
            <v>96.735128555578527</v>
          </cell>
          <cell r="DM126">
            <v>95.612564081120382</v>
          </cell>
          <cell r="DN126">
            <v>94.631016907340339</v>
          </cell>
          <cell r="DO126">
            <v>95.175163505879596</v>
          </cell>
          <cell r="DP126">
            <v>94.395786853358928</v>
          </cell>
          <cell r="DQ126">
            <v>95.088631086684188</v>
          </cell>
          <cell r="DR126">
            <v>94.653798517365445</v>
          </cell>
          <cell r="DS126">
            <v>94.138489708205796</v>
          </cell>
          <cell r="DT126">
            <v>91.986000659779421</v>
          </cell>
          <cell r="DU126">
            <v>90.849506886485941</v>
          </cell>
          <cell r="DV126">
            <v>94.701733299164175</v>
          </cell>
        </row>
        <row r="134">
          <cell r="E134" t="str">
            <v xml:space="preserve">TOTAL SOINS DE VILLE </v>
          </cell>
          <cell r="BZ134">
            <v>96.22004580284144</v>
          </cell>
          <cell r="CA134">
            <v>94.78728387780194</v>
          </cell>
          <cell r="CB134">
            <v>93.214823050151679</v>
          </cell>
          <cell r="CC134">
            <v>93.577959838124016</v>
          </cell>
          <cell r="CD134">
            <v>93.831220848885337</v>
          </cell>
          <cell r="CE134">
            <v>93.717703349391812</v>
          </cell>
          <cell r="CF134">
            <v>93.761160351268714</v>
          </cell>
          <cell r="CG134">
            <v>93.331915309666229</v>
          </cell>
          <cell r="CH134">
            <v>94.056882122189563</v>
          </cell>
          <cell r="CI134">
            <v>89.422468338545912</v>
          </cell>
          <cell r="CJ134">
            <v>74.398370386612015</v>
          </cell>
          <cell r="CK134">
            <v>84.378363742670018</v>
          </cell>
          <cell r="CL134">
            <v>91.996387852435134</v>
          </cell>
          <cell r="CM134">
            <v>92.082455087268997</v>
          </cell>
          <cell r="CN134">
            <v>93.699346530038028</v>
          </cell>
          <cell r="CO134">
            <v>93.929104020150433</v>
          </cell>
          <cell r="CP134">
            <v>94.346897655154763</v>
          </cell>
          <cell r="CQ134">
            <v>97.740799703150969</v>
          </cell>
          <cell r="CR134">
            <v>95.186223589401649</v>
          </cell>
          <cell r="CS134">
            <v>95.860287765699496</v>
          </cell>
          <cell r="CT134">
            <v>96.154199433103088</v>
          </cell>
          <cell r="CU134">
            <v>95.252671101950654</v>
          </cell>
          <cell r="CV134">
            <v>97.232197815011546</v>
          </cell>
          <cell r="CW134">
            <v>96.237060758437693</v>
          </cell>
          <cell r="CX134">
            <v>94.427079686402038</v>
          </cell>
          <cell r="CY134">
            <v>94.364408817517514</v>
          </cell>
          <cell r="CZ134">
            <v>93.994548213483014</v>
          </cell>
          <cell r="DA134">
            <v>94.646110909832259</v>
          </cell>
          <cell r="DB134">
            <v>94.776810478807505</v>
          </cell>
          <cell r="DC134">
            <v>94.159304429245068</v>
          </cell>
          <cell r="DD134">
            <v>94.553757880779486</v>
          </cell>
          <cell r="DE134">
            <v>96.823789310483804</v>
          </cell>
          <cell r="DF134">
            <v>95.971239053508299</v>
          </cell>
          <cell r="DG134">
            <v>94.630314756287447</v>
          </cell>
          <cell r="DH134">
            <v>94.10533796614807</v>
          </cell>
          <cell r="DI134">
            <v>95.52143303048895</v>
          </cell>
          <cell r="DJ134">
            <v>94.437425582688533</v>
          </cell>
          <cell r="DK134">
            <v>95.05688574831494</v>
          </cell>
          <cell r="DL134">
            <v>95.105426180882588</v>
          </cell>
          <cell r="DM134">
            <v>93.717523458825255</v>
          </cell>
          <cell r="DN134">
            <v>94.250203639638514</v>
          </cell>
          <cell r="DO134">
            <v>93.7650080615051</v>
          </cell>
          <cell r="DP134">
            <v>94.06442113635201</v>
          </cell>
          <cell r="DQ134">
            <v>94.065800250350335</v>
          </cell>
          <cell r="DR134">
            <v>93.260280608317089</v>
          </cell>
          <cell r="DS134">
            <v>93.701240382741446</v>
          </cell>
          <cell r="DT134">
            <v>93.157305144368905</v>
          </cell>
          <cell r="DU134">
            <v>91.892622712951621</v>
          </cell>
          <cell r="DV134">
            <v>95.622636642243748</v>
          </cell>
        </row>
      </sheetData>
      <sheetData sheetId="5">
        <row r="3">
          <cell r="BZ3">
            <v>43617</v>
          </cell>
          <cell r="CA3">
            <v>43647</v>
          </cell>
          <cell r="CB3">
            <v>43678</v>
          </cell>
          <cell r="CC3">
            <v>43709</v>
          </cell>
          <cell r="CD3">
            <v>43739</v>
          </cell>
          <cell r="CE3">
            <v>43770</v>
          </cell>
          <cell r="CF3">
            <v>43800</v>
          </cell>
          <cell r="CG3">
            <v>43831</v>
          </cell>
          <cell r="CH3">
            <v>43862</v>
          </cell>
          <cell r="CI3">
            <v>43891</v>
          </cell>
          <cell r="CJ3">
            <v>43922</v>
          </cell>
          <cell r="CK3">
            <v>43952</v>
          </cell>
          <cell r="CL3">
            <v>43983</v>
          </cell>
          <cell r="CM3">
            <v>44013</v>
          </cell>
          <cell r="CN3">
            <v>44044</v>
          </cell>
          <cell r="CO3">
            <v>44075</v>
          </cell>
          <cell r="CP3">
            <v>44105</v>
          </cell>
          <cell r="CQ3">
            <v>44136</v>
          </cell>
          <cell r="CR3">
            <v>44166</v>
          </cell>
          <cell r="CS3">
            <v>44197</v>
          </cell>
          <cell r="CT3">
            <v>44228</v>
          </cell>
          <cell r="CU3">
            <v>44256</v>
          </cell>
          <cell r="CV3">
            <v>44287</v>
          </cell>
          <cell r="CW3">
            <v>44317</v>
          </cell>
          <cell r="CX3">
            <v>44348</v>
          </cell>
          <cell r="CY3">
            <v>44378</v>
          </cell>
          <cell r="CZ3">
            <v>44409</v>
          </cell>
          <cell r="DA3">
            <v>44440</v>
          </cell>
          <cell r="DB3">
            <v>44470</v>
          </cell>
          <cell r="DC3">
            <v>44501</v>
          </cell>
          <cell r="DD3">
            <v>44531</v>
          </cell>
          <cell r="DE3">
            <v>44562</v>
          </cell>
          <cell r="DF3">
            <v>44593</v>
          </cell>
          <cell r="DG3">
            <v>44621</v>
          </cell>
          <cell r="DH3">
            <v>44652</v>
          </cell>
          <cell r="DI3">
            <v>44682</v>
          </cell>
          <cell r="DJ3">
            <v>44713</v>
          </cell>
          <cell r="DK3">
            <v>44743</v>
          </cell>
          <cell r="DL3">
            <v>44774</v>
          </cell>
          <cell r="DM3">
            <v>44805</v>
          </cell>
          <cell r="DN3">
            <v>44835</v>
          </cell>
          <cell r="DO3">
            <v>44866</v>
          </cell>
          <cell r="DP3">
            <v>44896</v>
          </cell>
          <cell r="DQ3">
            <v>44927</v>
          </cell>
          <cell r="DR3">
            <v>44958</v>
          </cell>
          <cell r="DS3">
            <v>44986</v>
          </cell>
          <cell r="DT3">
            <v>45017</v>
          </cell>
          <cell r="DU3">
            <v>45047</v>
          </cell>
          <cell r="DV3">
            <v>45078</v>
          </cell>
        </row>
        <row r="28">
          <cell r="E28" t="str">
            <v>TOTAL généralistes</v>
          </cell>
          <cell r="BZ28">
            <v>96.269428439495528</v>
          </cell>
          <cell r="CA28">
            <v>95.751382794548405</v>
          </cell>
          <cell r="CB28">
            <v>92.211904362814877</v>
          </cell>
          <cell r="CC28">
            <v>96.135147322867169</v>
          </cell>
          <cell r="CD28">
            <v>94.254863716319733</v>
          </cell>
          <cell r="CE28">
            <v>95.395859876618516</v>
          </cell>
          <cell r="CF28">
            <v>94.619262959001887</v>
          </cell>
          <cell r="CG28">
            <v>94.627576642707723</v>
          </cell>
          <cell r="CH28">
            <v>94.960112598217535</v>
          </cell>
          <cell r="CI28">
            <v>82.996905349784882</v>
          </cell>
          <cell r="CJ28">
            <v>68.381436718304357</v>
          </cell>
          <cell r="CK28">
            <v>84.996554191023293</v>
          </cell>
          <cell r="CL28">
            <v>92.986285624231442</v>
          </cell>
          <cell r="CM28">
            <v>95.034880291450136</v>
          </cell>
          <cell r="CN28">
            <v>94.337635021210772</v>
          </cell>
          <cell r="CO28">
            <v>94.207834661732534</v>
          </cell>
          <cell r="CP28">
            <v>91.354560553357615</v>
          </cell>
          <cell r="CQ28">
            <v>95.530555789245369</v>
          </cell>
          <cell r="CR28">
            <v>84.358227291376622</v>
          </cell>
          <cell r="CS28">
            <v>90.932366574559737</v>
          </cell>
          <cell r="CT28">
            <v>92.26921415441565</v>
          </cell>
          <cell r="CU28">
            <v>99.206229185844848</v>
          </cell>
          <cell r="CV28">
            <v>99.396980991313043</v>
          </cell>
          <cell r="CW28">
            <v>96.75068540444785</v>
          </cell>
          <cell r="CX28">
            <v>95.42688624794468</v>
          </cell>
          <cell r="CY28">
            <v>97.398425012530737</v>
          </cell>
          <cell r="CZ28">
            <v>96.617418568019289</v>
          </cell>
          <cell r="DA28">
            <v>93.51979629088774</v>
          </cell>
          <cell r="DB28">
            <v>95.91774949104493</v>
          </cell>
          <cell r="DC28">
            <v>96.7972604991932</v>
          </cell>
          <cell r="DD28">
            <v>94.881898922772351</v>
          </cell>
          <cell r="DE28">
            <v>96.714746309429771</v>
          </cell>
          <cell r="DF28">
            <v>89.914929314134923</v>
          </cell>
          <cell r="DG28">
            <v>93.337918290612905</v>
          </cell>
          <cell r="DH28">
            <v>95.044191657265685</v>
          </cell>
          <cell r="DI28">
            <v>94.336740775891442</v>
          </cell>
          <cell r="DJ28">
            <v>95.53641281848472</v>
          </cell>
          <cell r="DK28">
            <v>95.075044883994067</v>
          </cell>
          <cell r="DL28">
            <v>95.309529221052685</v>
          </cell>
          <cell r="DM28">
            <v>93.886230940180184</v>
          </cell>
          <cell r="DN28">
            <v>95.444516417486597</v>
          </cell>
          <cell r="DO28">
            <v>94.796739375983293</v>
          </cell>
          <cell r="DP28">
            <v>93.790797924049201</v>
          </cell>
          <cell r="DQ28">
            <v>92.682445369499817</v>
          </cell>
          <cell r="DR28">
            <v>91.70417764836894</v>
          </cell>
          <cell r="DS28">
            <v>92.279451281073648</v>
          </cell>
          <cell r="DT28">
            <v>91.234834082854533</v>
          </cell>
          <cell r="DU28">
            <v>94.418467681707497</v>
          </cell>
          <cell r="DV28">
            <v>95.095634949792128</v>
          </cell>
        </row>
        <row r="51">
          <cell r="E51" t="str">
            <v>TOTAL spécialistes</v>
          </cell>
          <cell r="BZ51">
            <v>110.55540048223132</v>
          </cell>
          <cell r="CA51">
            <v>113.6169123158944</v>
          </cell>
          <cell r="CB51">
            <v>110.52092803136159</v>
          </cell>
          <cell r="CC51">
            <v>113.44436323540347</v>
          </cell>
          <cell r="CD51">
            <v>113.48459321298627</v>
          </cell>
          <cell r="CE51">
            <v>115.47967419739145</v>
          </cell>
          <cell r="CF51">
            <v>113.12960406812056</v>
          </cell>
          <cell r="CG51">
            <v>112.8425461772355</v>
          </cell>
          <cell r="CH51">
            <v>114.91114341289077</v>
          </cell>
          <cell r="CI51">
            <v>102.18170333019994</v>
          </cell>
          <cell r="CJ51">
            <v>57.50245364184903</v>
          </cell>
          <cell r="CK51">
            <v>85.008776100699393</v>
          </cell>
          <cell r="CL51">
            <v>104.23335460689147</v>
          </cell>
          <cell r="CM51">
            <v>114.0947428832138</v>
          </cell>
          <cell r="CN51">
            <v>113.96687157264556</v>
          </cell>
          <cell r="CO51">
            <v>113.57217085286717</v>
          </cell>
          <cell r="CP51">
            <v>113.1151540813654</v>
          </cell>
          <cell r="CQ51">
            <v>115.92134122966944</v>
          </cell>
          <cell r="CR51">
            <v>114.41596670768892</v>
          </cell>
          <cell r="CS51">
            <v>119.0692422668314</v>
          </cell>
          <cell r="CT51">
            <v>114.72275637466687</v>
          </cell>
          <cell r="CU51">
            <v>112.75873536578376</v>
          </cell>
          <cell r="CV51">
            <v>118.39038829646766</v>
          </cell>
          <cell r="CW51">
            <v>114.78562132791943</v>
          </cell>
          <cell r="CX51">
            <v>116.47317380165649</v>
          </cell>
          <cell r="CY51">
            <v>114.99382801616879</v>
          </cell>
          <cell r="CZ51">
            <v>115.6521238095543</v>
          </cell>
          <cell r="DA51">
            <v>116.40041136609366</v>
          </cell>
          <cell r="DB51">
            <v>119.90293321464722</v>
          </cell>
          <cell r="DC51">
            <v>112.72593057971345</v>
          </cell>
          <cell r="DD51">
            <v>118.4555355054149</v>
          </cell>
          <cell r="DE51">
            <v>118.93079820989867</v>
          </cell>
          <cell r="DF51">
            <v>114.75149497777491</v>
          </cell>
          <cell r="DG51">
            <v>116.46841756008422</v>
          </cell>
          <cell r="DH51">
            <v>113.07967914564139</v>
          </cell>
          <cell r="DI51">
            <v>124.58492983128254</v>
          </cell>
          <cell r="DJ51">
            <v>118.84621553153517</v>
          </cell>
          <cell r="DK51">
            <v>121.49900654698375</v>
          </cell>
          <cell r="DL51">
            <v>122.41300263012167</v>
          </cell>
          <cell r="DM51">
            <v>121.66240414221441</v>
          </cell>
          <cell r="DN51">
            <v>119.85929697639992</v>
          </cell>
          <cell r="DO51">
            <v>123.1043474703244</v>
          </cell>
          <cell r="DP51">
            <v>122.19438238466876</v>
          </cell>
          <cell r="DQ51">
            <v>124.54166623050385</v>
          </cell>
          <cell r="DR51">
            <v>124.25540493733223</v>
          </cell>
          <cell r="DS51">
            <v>123.46460853191164</v>
          </cell>
          <cell r="DT51">
            <v>123.75214701379733</v>
          </cell>
          <cell r="DU51">
            <v>126.15151378925786</v>
          </cell>
          <cell r="DV51">
            <v>133.15951394791554</v>
          </cell>
        </row>
        <row r="55">
          <cell r="E55" t="str">
            <v>Honoraires de dentistes</v>
          </cell>
          <cell r="BZ55">
            <v>110.17538134619704</v>
          </cell>
          <cell r="CA55">
            <v>108.41495166562683</v>
          </cell>
          <cell r="CB55">
            <v>110.81872394713454</v>
          </cell>
          <cell r="CC55">
            <v>111.48171212472474</v>
          </cell>
          <cell r="CD55">
            <v>112.53197186952886</v>
          </cell>
          <cell r="CE55">
            <v>111.70969114075595</v>
          </cell>
          <cell r="CF55">
            <v>113.62912198128492</v>
          </cell>
          <cell r="CG55">
            <v>111.63830483701422</v>
          </cell>
          <cell r="CH55">
            <v>114.79580041362816</v>
          </cell>
          <cell r="CI55">
            <v>64.694771806474677</v>
          </cell>
          <cell r="CJ55">
            <v>6.261612150163316</v>
          </cell>
          <cell r="CK55">
            <v>68.122022951279632</v>
          </cell>
          <cell r="CL55">
            <v>119.54308159923632</v>
          </cell>
          <cell r="CM55">
            <v>120.4065664229506</v>
          </cell>
          <cell r="CN55">
            <v>124.42873280014355</v>
          </cell>
          <cell r="CO55">
            <v>116.49511822214767</v>
          </cell>
          <cell r="CP55">
            <v>112.17745049333412</v>
          </cell>
          <cell r="CQ55">
            <v>118.59640487316594</v>
          </cell>
          <cell r="CR55">
            <v>119.36293336511893</v>
          </cell>
          <cell r="CS55">
            <v>120.7124226825397</v>
          </cell>
          <cell r="CT55">
            <v>120.34465193962018</v>
          </cell>
          <cell r="CU55">
            <v>116.80666297949462</v>
          </cell>
          <cell r="CV55">
            <v>120.07882290512907</v>
          </cell>
          <cell r="CW55">
            <v>118.05477913336031</v>
          </cell>
          <cell r="CX55">
            <v>118.28684067806805</v>
          </cell>
          <cell r="CY55">
            <v>119.84374901319347</v>
          </cell>
          <cell r="CZ55">
            <v>111.93589280376651</v>
          </cell>
          <cell r="DA55">
            <v>117.72364842875558</v>
          </cell>
          <cell r="DB55">
            <v>121.60636668073663</v>
          </cell>
          <cell r="DC55">
            <v>118.70910182619467</v>
          </cell>
          <cell r="DD55">
            <v>114.20890438678985</v>
          </cell>
          <cell r="DE55">
            <v>119.04806275838389</v>
          </cell>
          <cell r="DF55">
            <v>117.15669470326662</v>
          </cell>
          <cell r="DG55">
            <v>120.68367405959964</v>
          </cell>
          <cell r="DH55">
            <v>117.01807558528165</v>
          </cell>
          <cell r="DI55">
            <v>120.33539465891032</v>
          </cell>
          <cell r="DJ55">
            <v>118.36458475460103</v>
          </cell>
          <cell r="DK55">
            <v>118.42680256944161</v>
          </cell>
          <cell r="DL55">
            <v>120.26842662392613</v>
          </cell>
          <cell r="DM55">
            <v>125.4737780022928</v>
          </cell>
          <cell r="DN55">
            <v>124.204984261814</v>
          </cell>
          <cell r="DO55">
            <v>121.85216532885848</v>
          </cell>
          <cell r="DP55">
            <v>119.2113057334367</v>
          </cell>
          <cell r="DQ55">
            <v>125.69603844855175</v>
          </cell>
          <cell r="DR55">
            <v>123.55517255621969</v>
          </cell>
          <cell r="DS55">
            <v>125.72677484699106</v>
          </cell>
          <cell r="DT55">
            <v>124.47409015296986</v>
          </cell>
          <cell r="DU55">
            <v>124.11414323664312</v>
          </cell>
          <cell r="DV55">
            <v>128.67164818809843</v>
          </cell>
        </row>
        <row r="69">
          <cell r="E69" t="str">
            <v>TOTAL Infirmiers</v>
          </cell>
          <cell r="BZ69">
            <v>111.2864543225967</v>
          </cell>
          <cell r="CA69">
            <v>111.84256700443899</v>
          </cell>
          <cell r="CB69">
            <v>107.12838101181796</v>
          </cell>
          <cell r="CC69">
            <v>112.37251257326146</v>
          </cell>
          <cell r="CD69">
            <v>106.69573608607661</v>
          </cell>
          <cell r="CE69">
            <v>112.62067084915127</v>
          </cell>
          <cell r="CF69">
            <v>112.58036350792528</v>
          </cell>
          <cell r="CG69">
            <v>109.15616209356598</v>
          </cell>
          <cell r="CH69">
            <v>109.35865149313364</v>
          </cell>
          <cell r="CI69">
            <v>110.48967520185758</v>
          </cell>
          <cell r="CJ69">
            <v>107.06184682404272</v>
          </cell>
          <cell r="CK69">
            <v>102.15463150797018</v>
          </cell>
          <cell r="CL69">
            <v>119.79248427575446</v>
          </cell>
          <cell r="CM69">
            <v>117.05848915849376</v>
          </cell>
          <cell r="CN69">
            <v>113.46677363693698</v>
          </cell>
          <cell r="CO69">
            <v>117.02434247589582</v>
          </cell>
          <cell r="CP69">
            <v>120.30000501264557</v>
          </cell>
          <cell r="CQ69">
            <v>128.65705761126321</v>
          </cell>
          <cell r="CR69">
            <v>118.81353061042165</v>
          </cell>
          <cell r="CS69">
            <v>115.87751484972692</v>
          </cell>
          <cell r="CT69">
            <v>121.7082790119109</v>
          </cell>
          <cell r="CU69">
            <v>123.45751210912459</v>
          </cell>
          <cell r="CV69">
            <v>128.49480185682992</v>
          </cell>
          <cell r="CW69">
            <v>115.71148889684252</v>
          </cell>
          <cell r="CX69">
            <v>117.23566580146401</v>
          </cell>
          <cell r="CY69">
            <v>123.67611507852952</v>
          </cell>
          <cell r="CZ69">
            <v>123.64390195384895</v>
          </cell>
          <cell r="DA69">
            <v>122.72821282872881</v>
          </cell>
          <cell r="DB69">
            <v>122.06577506239262</v>
          </cell>
          <cell r="DC69">
            <v>125.45755965361509</v>
          </cell>
          <cell r="DD69">
            <v>120.17445711409076</v>
          </cell>
          <cell r="DE69">
            <v>134.33309479002381</v>
          </cell>
          <cell r="DF69">
            <v>131.14279593184921</v>
          </cell>
          <cell r="DG69">
            <v>125.0460028717745</v>
          </cell>
          <cell r="DH69">
            <v>124.50408828398348</v>
          </cell>
          <cell r="DI69">
            <v>119.71123434093356</v>
          </cell>
          <cell r="DJ69">
            <v>126.37399871784551</v>
          </cell>
          <cell r="DK69">
            <v>122.18283308239243</v>
          </cell>
          <cell r="DL69">
            <v>129.86414321711834</v>
          </cell>
          <cell r="DM69">
            <v>124.75530961800384</v>
          </cell>
          <cell r="DN69">
            <v>126.23401957188132</v>
          </cell>
          <cell r="DO69">
            <v>120.73512560524881</v>
          </cell>
          <cell r="DP69">
            <v>125.51494660674255</v>
          </cell>
          <cell r="DQ69">
            <v>122.21849309637956</v>
          </cell>
          <cell r="DR69">
            <v>121.93665064476447</v>
          </cell>
          <cell r="DS69">
            <v>122.64135551525752</v>
          </cell>
          <cell r="DT69">
            <v>118.13287436282209</v>
          </cell>
          <cell r="DU69">
            <v>130.87327150203581</v>
          </cell>
          <cell r="DV69">
            <v>125.33082924934278</v>
          </cell>
        </row>
        <row r="74">
          <cell r="E74" t="str">
            <v>Montants masseurs-kiné</v>
          </cell>
          <cell r="BZ74">
            <v>105.97988603239202</v>
          </cell>
          <cell r="CA74">
            <v>113.00808664474482</v>
          </cell>
          <cell r="CB74">
            <v>108.23372472096268</v>
          </cell>
          <cell r="CC74">
            <v>108.02606454845886</v>
          </cell>
          <cell r="CD74">
            <v>110.45384584734204</v>
          </cell>
          <cell r="CE74">
            <v>110.2916665039363</v>
          </cell>
          <cell r="CF74">
            <v>106.95604873032079</v>
          </cell>
          <cell r="CG74">
            <v>110.11847493542763</v>
          </cell>
          <cell r="CH74">
            <v>115.29058492476891</v>
          </cell>
          <cell r="CI74">
            <v>85.287399505588397</v>
          </cell>
          <cell r="CJ74">
            <v>20.836331650960357</v>
          </cell>
          <cell r="CK74">
            <v>54.070237293958598</v>
          </cell>
          <cell r="CL74">
            <v>89.156732007279885</v>
          </cell>
          <cell r="CM74">
            <v>104.42782709626614</v>
          </cell>
          <cell r="CN74">
            <v>112.2411106232279</v>
          </cell>
          <cell r="CO74">
            <v>112.29661486842942</v>
          </cell>
          <cell r="CP74">
            <v>110.38968990120517</v>
          </cell>
          <cell r="CQ74">
            <v>114.62954559122804</v>
          </cell>
          <cell r="CR74">
            <v>116.42424389986768</v>
          </cell>
          <cell r="CS74">
            <v>107.2306412444816</v>
          </cell>
          <cell r="CT74">
            <v>110.25992356896204</v>
          </cell>
          <cell r="CU74">
            <v>110.67425102008765</v>
          </cell>
          <cell r="CV74">
            <v>112.40018927964053</v>
          </cell>
          <cell r="CW74">
            <v>114.90445539446279</v>
          </cell>
          <cell r="CX74">
            <v>112.84542258192378</v>
          </cell>
          <cell r="CY74">
            <v>114.56674443133478</v>
          </cell>
          <cell r="CZ74">
            <v>110.37038979400009</v>
          </cell>
          <cell r="DA74">
            <v>111.23538446322081</v>
          </cell>
          <cell r="DB74">
            <v>115.07418868240148</v>
          </cell>
          <cell r="DC74">
            <v>106.81075802230184</v>
          </cell>
          <cell r="DD74">
            <v>111.73768740384982</v>
          </cell>
          <cell r="DE74">
            <v>111.78432292075225</v>
          </cell>
          <cell r="DF74">
            <v>109.4653658098734</v>
          </cell>
          <cell r="DG74">
            <v>112.02767759122003</v>
          </cell>
          <cell r="DH74">
            <v>110.44337272318454</v>
          </cell>
          <cell r="DI74">
            <v>119.06062429241133</v>
          </cell>
          <cell r="DJ74">
            <v>112.95645792446803</v>
          </cell>
          <cell r="DK74">
            <v>115.5646703848689</v>
          </cell>
          <cell r="DL74">
            <v>115.41721116180695</v>
          </cell>
          <cell r="DM74">
            <v>116.57892834751105</v>
          </cell>
          <cell r="DN74">
            <v>115.47608604210346</v>
          </cell>
          <cell r="DO74">
            <v>117.50300785724998</v>
          </cell>
          <cell r="DP74">
            <v>118.15420146057359</v>
          </cell>
          <cell r="DQ74">
            <v>118.50794368938793</v>
          </cell>
          <cell r="DR74">
            <v>118.16329249363432</v>
          </cell>
          <cell r="DS74">
            <v>120.32191786045357</v>
          </cell>
          <cell r="DT74">
            <v>120.26863434686955</v>
          </cell>
          <cell r="DU74">
            <v>111.57462427479192</v>
          </cell>
          <cell r="DV74">
            <v>121.58787000857868</v>
          </cell>
        </row>
        <row r="83">
          <cell r="E83" t="str">
            <v>TOTAL Laboratoires</v>
          </cell>
          <cell r="BZ83">
            <v>106.74313252031948</v>
          </cell>
          <cell r="CA83">
            <v>103.97882277811242</v>
          </cell>
          <cell r="CB83">
            <v>100.24168512491407</v>
          </cell>
          <cell r="CC83">
            <v>103.8556864779783</v>
          </cell>
          <cell r="CD83">
            <v>102.68629034779175</v>
          </cell>
          <cell r="CE83">
            <v>107.9069857951023</v>
          </cell>
          <cell r="CF83">
            <v>106.49417588317884</v>
          </cell>
          <cell r="CG83">
            <v>105.83444060844154</v>
          </cell>
          <cell r="CH83">
            <v>108.55134028980471</v>
          </cell>
          <cell r="CI83">
            <v>92.526435189040498</v>
          </cell>
          <cell r="CJ83">
            <v>66.268175411696944</v>
          </cell>
          <cell r="CK83">
            <v>96.251441556984503</v>
          </cell>
          <cell r="CL83">
            <v>125.20630646355231</v>
          </cell>
          <cell r="CM83">
            <v>128.09914813589248</v>
          </cell>
          <cell r="CN83">
            <v>144.37295731103589</v>
          </cell>
          <cell r="CO83">
            <v>171.46963161397787</v>
          </cell>
          <cell r="CP83">
            <v>189.24247666279808</v>
          </cell>
          <cell r="CQ83">
            <v>238.90891719847923</v>
          </cell>
          <cell r="CR83">
            <v>197.91600067541108</v>
          </cell>
          <cell r="CS83">
            <v>196.26504480376244</v>
          </cell>
          <cell r="CT83">
            <v>197.78096423088601</v>
          </cell>
          <cell r="CU83">
            <v>199.75082584465687</v>
          </cell>
          <cell r="CV83">
            <v>206.62877251569131</v>
          </cell>
          <cell r="CW83">
            <v>191.26872368935477</v>
          </cell>
          <cell r="CX83">
            <v>170.64778526903882</v>
          </cell>
          <cell r="CY83">
            <v>159.2807751125421</v>
          </cell>
          <cell r="CZ83">
            <v>190.1006768677446</v>
          </cell>
          <cell r="DA83">
            <v>161.97435954355402</v>
          </cell>
          <cell r="DB83">
            <v>152.17301997982148</v>
          </cell>
          <cell r="DC83">
            <v>150.89683809392261</v>
          </cell>
          <cell r="DD83">
            <v>184.24909299847246</v>
          </cell>
          <cell r="DE83">
            <v>215.21225780659628</v>
          </cell>
          <cell r="DF83">
            <v>193.75203132045954</v>
          </cell>
          <cell r="DG83">
            <v>165.47574694829711</v>
          </cell>
          <cell r="DH83">
            <v>163.537939575575</v>
          </cell>
          <cell r="DI83">
            <v>150.94056087978049</v>
          </cell>
          <cell r="DJ83">
            <v>143.68156231474251</v>
          </cell>
          <cell r="DK83">
            <v>154.2410391979495</v>
          </cell>
          <cell r="DL83">
            <v>140.6205157242546</v>
          </cell>
          <cell r="DM83">
            <v>128.01992628559435</v>
          </cell>
          <cell r="DN83">
            <v>131.65150955402365</v>
          </cell>
          <cell r="DO83">
            <v>123.65602862789862</v>
          </cell>
          <cell r="DP83">
            <v>125.08655928331937</v>
          </cell>
          <cell r="DQ83">
            <v>121.74180973532972</v>
          </cell>
          <cell r="DR83">
            <v>115.54301001123189</v>
          </cell>
          <cell r="DS83">
            <v>110.89386614714047</v>
          </cell>
          <cell r="DT83">
            <v>104.9330598707181</v>
          </cell>
          <cell r="DU83">
            <v>107.11264602336341</v>
          </cell>
          <cell r="DV83">
            <v>112.48267497354433</v>
          </cell>
        </row>
        <row r="89">
          <cell r="E89" t="str">
            <v>TOTAL transports</v>
          </cell>
          <cell r="BZ89">
            <v>104.78630176616721</v>
          </cell>
          <cell r="CA89">
            <v>106.03551264376456</v>
          </cell>
          <cell r="CB89">
            <v>104.88442134139535</v>
          </cell>
          <cell r="CC89">
            <v>104.52445673075006</v>
          </cell>
          <cell r="CD89">
            <v>108.62344519499831</v>
          </cell>
          <cell r="CE89">
            <v>106.53292712496616</v>
          </cell>
          <cell r="CF89">
            <v>107.81514559410851</v>
          </cell>
          <cell r="CG89">
            <v>106.51564025144992</v>
          </cell>
          <cell r="CH89">
            <v>112.40533375186781</v>
          </cell>
          <cell r="CI89">
            <v>109.15693296181097</v>
          </cell>
          <cell r="CJ89">
            <v>72.096003413464487</v>
          </cell>
          <cell r="CK89">
            <v>74.265065058846346</v>
          </cell>
          <cell r="CL89">
            <v>82.969561397541241</v>
          </cell>
          <cell r="CM89">
            <v>89.588144077909561</v>
          </cell>
          <cell r="CN89">
            <v>94.182426876096244</v>
          </cell>
          <cell r="CO89">
            <v>101.62726592372569</v>
          </cell>
          <cell r="CP89">
            <v>100.51480226067027</v>
          </cell>
          <cell r="CQ89">
            <v>107.21872137024371</v>
          </cell>
          <cell r="CR89">
            <v>105.45818034135273</v>
          </cell>
          <cell r="CS89">
            <v>105.98194476275404</v>
          </cell>
          <cell r="CT89">
            <v>106.58515078732087</v>
          </cell>
          <cell r="CU89">
            <v>110.3635964078259</v>
          </cell>
          <cell r="CV89">
            <v>112.13332234771669</v>
          </cell>
          <cell r="CW89">
            <v>115.26411649601091</v>
          </cell>
          <cell r="CX89">
            <v>114.86568257951626</v>
          </cell>
          <cell r="CY89">
            <v>117.97966399726742</v>
          </cell>
          <cell r="CZ89">
            <v>116.28327161227332</v>
          </cell>
          <cell r="DA89">
            <v>117.87946434960458</v>
          </cell>
          <cell r="DB89">
            <v>119.5541713542887</v>
          </cell>
          <cell r="DC89">
            <v>116.74201999844431</v>
          </cell>
          <cell r="DD89">
            <v>119.65302292071922</v>
          </cell>
          <cell r="DE89">
            <v>121.20225532973723</v>
          </cell>
          <cell r="DF89">
            <v>120.23125217849511</v>
          </cell>
          <cell r="DG89">
            <v>122.00152380465681</v>
          </cell>
          <cell r="DH89">
            <v>120.96087974807747</v>
          </cell>
          <cell r="DI89">
            <v>125.05838107690511</v>
          </cell>
          <cell r="DJ89">
            <v>122.32498688573597</v>
          </cell>
          <cell r="DK89">
            <v>123.44176274101221</v>
          </cell>
          <cell r="DL89">
            <v>124.59044670466717</v>
          </cell>
          <cell r="DM89">
            <v>129.32195744468271</v>
          </cell>
          <cell r="DN89">
            <v>129.72595444419076</v>
          </cell>
          <cell r="DO89">
            <v>131.54099830697641</v>
          </cell>
          <cell r="DP89">
            <v>134.6018198565767</v>
          </cell>
          <cell r="DQ89">
            <v>132.59277398302729</v>
          </cell>
          <cell r="DR89">
            <v>133.33494477527279</v>
          </cell>
          <cell r="DS89">
            <v>133.96033042950424</v>
          </cell>
          <cell r="DT89">
            <v>137.73263396258676</v>
          </cell>
          <cell r="DU89">
            <v>126.28714293520487</v>
          </cell>
          <cell r="DV89">
            <v>137.60671703462134</v>
          </cell>
        </row>
        <row r="90">
          <cell r="E90" t="str">
            <v>IJ maladie</v>
          </cell>
          <cell r="BZ90">
            <v>111.28431259171518</v>
          </cell>
          <cell r="CA90">
            <v>111.05060453021756</v>
          </cell>
          <cell r="CB90">
            <v>109.68182456546248</v>
          </cell>
          <cell r="CC90">
            <v>118.28050902537323</v>
          </cell>
          <cell r="CD90">
            <v>109.93065990352902</v>
          </cell>
          <cell r="CE90">
            <v>113.65271885924044</v>
          </cell>
          <cell r="CF90">
            <v>121.46429989866587</v>
          </cell>
          <cell r="CG90">
            <v>115.48466101553643</v>
          </cell>
          <cell r="CH90">
            <v>116.0136818723567</v>
          </cell>
          <cell r="CI90">
            <v>124.62733507370626</v>
          </cell>
          <cell r="CJ90">
            <v>220.60377978037948</v>
          </cell>
          <cell r="CK90">
            <v>193.42897686192103</v>
          </cell>
          <cell r="CL90">
            <v>154.152246710333</v>
          </cell>
          <cell r="CM90">
            <v>136.80346241894884</v>
          </cell>
          <cell r="CN90">
            <v>129.98274115736183</v>
          </cell>
          <cell r="CO90">
            <v>126.53728082397583</v>
          </cell>
          <cell r="CP90">
            <v>129.35911031540849</v>
          </cell>
          <cell r="CQ90">
            <v>137.64566435251277</v>
          </cell>
          <cell r="CR90">
            <v>127.26832212537005</v>
          </cell>
          <cell r="CS90">
            <v>130.76863340770865</v>
          </cell>
          <cell r="CT90">
            <v>130.12647952073843</v>
          </cell>
          <cell r="CU90">
            <v>131.35023867772219</v>
          </cell>
          <cell r="CV90">
            <v>131.97016766213707</v>
          </cell>
          <cell r="CW90">
            <v>133.7803545123534</v>
          </cell>
          <cell r="CX90">
            <v>131.61780132743104</v>
          </cell>
          <cell r="CY90">
            <v>133.44513607850243</v>
          </cell>
          <cell r="CZ90">
            <v>128.91612209445736</v>
          </cell>
          <cell r="DA90">
            <v>132.80084635381678</v>
          </cell>
          <cell r="DB90">
            <v>136.3765445608521</v>
          </cell>
          <cell r="DC90">
            <v>136.63935085816519</v>
          </cell>
          <cell r="DD90">
            <v>136.60607891681491</v>
          </cell>
          <cell r="DE90">
            <v>141.30992974218256</v>
          </cell>
          <cell r="DF90">
            <v>164.09575563993889</v>
          </cell>
          <cell r="DG90">
            <v>153.7478450272254</v>
          </cell>
          <cell r="DH90">
            <v>154.03500058000819</v>
          </cell>
          <cell r="DI90">
            <v>144.82376855987013</v>
          </cell>
          <cell r="DJ90">
            <v>148.66936951985264</v>
          </cell>
          <cell r="DK90">
            <v>146.14877575137191</v>
          </cell>
          <cell r="DL90">
            <v>148.13547565922102</v>
          </cell>
          <cell r="DM90">
            <v>153.13791260626394</v>
          </cell>
          <cell r="DN90">
            <v>149.06518071981941</v>
          </cell>
          <cell r="DO90">
            <v>145.85539804332845</v>
          </cell>
          <cell r="DP90">
            <v>145.42286316514733</v>
          </cell>
          <cell r="DQ90">
            <v>140.8990594574235</v>
          </cell>
          <cell r="DR90">
            <v>141.72223526778933</v>
          </cell>
          <cell r="DS90">
            <v>142.53496484246045</v>
          </cell>
          <cell r="DT90">
            <v>136.11870851264146</v>
          </cell>
          <cell r="DU90">
            <v>143.93499241388716</v>
          </cell>
          <cell r="DV90">
            <v>141.13418208550843</v>
          </cell>
        </row>
        <row r="91">
          <cell r="E91" t="str">
            <v>IJ AT</v>
          </cell>
          <cell r="BZ91">
            <v>119.92156097535869</v>
          </cell>
          <cell r="CA91">
            <v>119.6277350121931</v>
          </cell>
          <cell r="CB91">
            <v>115.35095080737543</v>
          </cell>
          <cell r="CC91">
            <v>116.03267770097068</v>
          </cell>
          <cell r="CD91">
            <v>116.57886378029328</v>
          </cell>
          <cell r="CE91">
            <v>121.53134544069677</v>
          </cell>
          <cell r="CF91">
            <v>123.20756273118319</v>
          </cell>
          <cell r="CG91">
            <v>119.0974228748688</v>
          </cell>
          <cell r="CH91">
            <v>119.08055839989657</v>
          </cell>
          <cell r="CI91">
            <v>120.50856664165708</v>
          </cell>
          <cell r="CJ91">
            <v>113.51980662761791</v>
          </cell>
          <cell r="CK91">
            <v>118.62809998666417</v>
          </cell>
          <cell r="CL91">
            <v>119.48975841172049</v>
          </cell>
          <cell r="CM91">
            <v>118.05371435997496</v>
          </cell>
          <cell r="CN91">
            <v>117.74145096348023</v>
          </cell>
          <cell r="CO91">
            <v>123.20874741478708</v>
          </cell>
          <cell r="CP91">
            <v>125.7718581735042</v>
          </cell>
          <cell r="CQ91">
            <v>131.69647121331957</v>
          </cell>
          <cell r="CR91">
            <v>129.95844566271569</v>
          </cell>
          <cell r="CS91">
            <v>127.44148704037764</v>
          </cell>
          <cell r="CT91">
            <v>129.58310392408038</v>
          </cell>
          <cell r="CU91">
            <v>126.71307095024844</v>
          </cell>
          <cell r="CV91">
            <v>128.7446558568746</v>
          </cell>
          <cell r="CW91">
            <v>130.187782463166</v>
          </cell>
          <cell r="CX91">
            <v>122.31844220771254</v>
          </cell>
          <cell r="CY91">
            <v>132.81330714193115</v>
          </cell>
          <cell r="CZ91">
            <v>125.70866971740583</v>
          </cell>
          <cell r="DA91">
            <v>122.84831308681457</v>
          </cell>
          <cell r="DB91">
            <v>128.67978418377749</v>
          </cell>
          <cell r="DC91">
            <v>132.76843350279069</v>
          </cell>
          <cell r="DD91">
            <v>125.57204836208567</v>
          </cell>
          <cell r="DE91">
            <v>130.86677963608273</v>
          </cell>
          <cell r="DF91">
            <v>125.50077951097836</v>
          </cell>
          <cell r="DG91">
            <v>128.86003779713201</v>
          </cell>
          <cell r="DH91">
            <v>131.3688748341674</v>
          </cell>
          <cell r="DI91">
            <v>123.03280475787889</v>
          </cell>
          <cell r="DJ91">
            <v>128.53448434263873</v>
          </cell>
          <cell r="DK91">
            <v>128.50751447958194</v>
          </cell>
          <cell r="DL91">
            <v>136.04801630863713</v>
          </cell>
          <cell r="DM91">
            <v>134.44568501474293</v>
          </cell>
          <cell r="DN91">
            <v>134.28190669671079</v>
          </cell>
          <cell r="DO91">
            <v>127.58222566499467</v>
          </cell>
          <cell r="DP91">
            <v>132.31515128620771</v>
          </cell>
          <cell r="DQ91">
            <v>127.1574248486767</v>
          </cell>
          <cell r="DR91">
            <v>125.02962302255338</v>
          </cell>
          <cell r="DS91">
            <v>131.79969876326265</v>
          </cell>
          <cell r="DT91">
            <v>134.82622918703495</v>
          </cell>
          <cell r="DU91">
            <v>134.34523918597176</v>
          </cell>
          <cell r="DV91">
            <v>136.32376844532888</v>
          </cell>
        </row>
        <row r="107">
          <cell r="E107" t="str">
            <v>Médicaments de ville</v>
          </cell>
          <cell r="BZ107">
            <v>111.54452972377955</v>
          </cell>
          <cell r="CA107">
            <v>110.49365698156282</v>
          </cell>
          <cell r="CB107">
            <v>108.36256150929616</v>
          </cell>
          <cell r="CC107">
            <v>110.91385060969949</v>
          </cell>
          <cell r="CD107">
            <v>108.45944224089862</v>
          </cell>
          <cell r="CE107">
            <v>110.5018110910011</v>
          </cell>
          <cell r="CF107">
            <v>109.80595936851974</v>
          </cell>
          <cell r="CG107">
            <v>111.44301165569892</v>
          </cell>
          <cell r="CH107">
            <v>112.15098516200253</v>
          </cell>
          <cell r="CI107">
            <v>118.28372611938948</v>
          </cell>
          <cell r="CJ107">
            <v>99.341878471494795</v>
          </cell>
          <cell r="CK107">
            <v>106.66338284749153</v>
          </cell>
          <cell r="CL107">
            <v>111.68900127019334</v>
          </cell>
          <cell r="CM107">
            <v>111.53289023751334</v>
          </cell>
          <cell r="CN107">
            <v>113.28736802195118</v>
          </cell>
          <cell r="CO107">
            <v>114.68852945560567</v>
          </cell>
          <cell r="CP107">
            <v>117.80467527486813</v>
          </cell>
          <cell r="CQ107">
            <v>118.76054853851178</v>
          </cell>
          <cell r="CR107">
            <v>115.79083738473339</v>
          </cell>
          <cell r="CS107">
            <v>116.67071002085565</v>
          </cell>
          <cell r="CT107">
            <v>119.3614860564165</v>
          </cell>
          <cell r="CU107">
            <v>123.21450290191456</v>
          </cell>
          <cell r="CV107">
            <v>124.32909264243285</v>
          </cell>
          <cell r="CW107">
            <v>121.92262620765553</v>
          </cell>
          <cell r="CX107">
            <v>121.87920205901467</v>
          </cell>
          <cell r="CY107">
            <v>127.99469800632195</v>
          </cell>
          <cell r="CZ107">
            <v>139.6053639129122</v>
          </cell>
          <cell r="DA107">
            <v>135.99961076537235</v>
          </cell>
          <cell r="DB107">
            <v>129.24008946342255</v>
          </cell>
          <cell r="DC107">
            <v>131.92433243141457</v>
          </cell>
          <cell r="DD107">
            <v>134.29565706548559</v>
          </cell>
          <cell r="DE107">
            <v>162.11277108285688</v>
          </cell>
          <cell r="DF107">
            <v>148.3828631175378</v>
          </cell>
          <cell r="DG107">
            <v>137.27353960074612</v>
          </cell>
          <cell r="DH107">
            <v>137.41423849101159</v>
          </cell>
          <cell r="DI107">
            <v>135.61782180664301</v>
          </cell>
          <cell r="DJ107">
            <v>133.97977787363493</v>
          </cell>
          <cell r="DK107">
            <v>135.29915835114409</v>
          </cell>
          <cell r="DL107">
            <v>137.69350025332082</v>
          </cell>
          <cell r="DM107">
            <v>134.77460715649886</v>
          </cell>
          <cell r="DN107">
            <v>137.08629080330854</v>
          </cell>
          <cell r="DO107">
            <v>135.1273631534745</v>
          </cell>
          <cell r="DP107">
            <v>135.98455998999697</v>
          </cell>
          <cell r="DQ107">
            <v>137.11856433684227</v>
          </cell>
          <cell r="DR107">
            <v>138.4451755257243</v>
          </cell>
          <cell r="DS107">
            <v>139.90460039737812</v>
          </cell>
          <cell r="DT107">
            <v>138.76589131297678</v>
          </cell>
          <cell r="DU107">
            <v>142.19314695652014</v>
          </cell>
          <cell r="DV107">
            <v>146.66609562522029</v>
          </cell>
        </row>
        <row r="108">
          <cell r="E108" t="str">
            <v>Médicaments rétrocédés</v>
          </cell>
          <cell r="BZ108">
            <v>82.361615247693464</v>
          </cell>
          <cell r="CA108">
            <v>101.69941024006826</v>
          </cell>
          <cell r="CB108">
            <v>96.001533749749612</v>
          </cell>
          <cell r="CC108">
            <v>89.553469668300821</v>
          </cell>
          <cell r="CD108">
            <v>90.989669139911868</v>
          </cell>
          <cell r="CE108">
            <v>101.09522321882467</v>
          </cell>
          <cell r="CF108">
            <v>91.536629809472984</v>
          </cell>
          <cell r="CG108">
            <v>90.115034916083317</v>
          </cell>
          <cell r="CH108">
            <v>85.049979143917938</v>
          </cell>
          <cell r="CI108">
            <v>87.964232545598549</v>
          </cell>
          <cell r="CJ108">
            <v>108.48656983073133</v>
          </cell>
          <cell r="CK108">
            <v>87.034836920500851</v>
          </cell>
          <cell r="CL108">
            <v>86.860196713575135</v>
          </cell>
          <cell r="CM108">
            <v>90.310795266734189</v>
          </cell>
          <cell r="CN108">
            <v>98.143389254667355</v>
          </cell>
          <cell r="CO108">
            <v>96.792434318100419</v>
          </cell>
          <cell r="CP108">
            <v>86.46938071401668</v>
          </cell>
          <cell r="CQ108">
            <v>98.799685881722453</v>
          </cell>
          <cell r="CR108">
            <v>93.763612381135616</v>
          </cell>
          <cell r="CS108">
            <v>98.667976480433069</v>
          </cell>
          <cell r="CT108">
            <v>97.622567984731162</v>
          </cell>
          <cell r="CU108">
            <v>96.192970650311111</v>
          </cell>
          <cell r="CV108">
            <v>99.413449626931111</v>
          </cell>
          <cell r="CW108">
            <v>109.64245622438797</v>
          </cell>
          <cell r="CX108">
            <v>97.392512985821497</v>
          </cell>
          <cell r="CY108">
            <v>97.645113979066394</v>
          </cell>
          <cell r="CZ108">
            <v>101.78321287547591</v>
          </cell>
          <cell r="DA108">
            <v>96.199967391454351</v>
          </cell>
          <cell r="DB108">
            <v>102.97775781694057</v>
          </cell>
          <cell r="DC108">
            <v>96.132295522904656</v>
          </cell>
          <cell r="DD108">
            <v>105.68425349137223</v>
          </cell>
          <cell r="DE108">
            <v>94.338562658594782</v>
          </cell>
          <cell r="DF108">
            <v>81.187276348072871</v>
          </cell>
          <cell r="DG108">
            <v>104.44977328051237</v>
          </cell>
          <cell r="DH108">
            <v>111.49156763489533</v>
          </cell>
          <cell r="DI108">
            <v>94.077939044127348</v>
          </cell>
          <cell r="DJ108">
            <v>95.764225983402781</v>
          </cell>
          <cell r="DK108">
            <v>87.579867619094074</v>
          </cell>
          <cell r="DL108">
            <v>90.429184553003694</v>
          </cell>
          <cell r="DM108">
            <v>94.296560583836865</v>
          </cell>
          <cell r="DN108">
            <v>87.73307909838735</v>
          </cell>
          <cell r="DO108">
            <v>95.911203046134759</v>
          </cell>
          <cell r="DP108">
            <v>83.205151093374667</v>
          </cell>
          <cell r="DQ108">
            <v>87.362328478212433</v>
          </cell>
          <cell r="DR108">
            <v>91.844914730567027</v>
          </cell>
          <cell r="DS108">
            <v>92.301550978538415</v>
          </cell>
          <cell r="DT108">
            <v>78.965045776719762</v>
          </cell>
          <cell r="DU108">
            <v>81.101397837280388</v>
          </cell>
          <cell r="DV108">
            <v>95.643367008574771</v>
          </cell>
        </row>
        <row r="118">
          <cell r="E118" t="str">
            <v>TOTAL médicaments</v>
          </cell>
          <cell r="BZ118">
            <v>108.25775830106717</v>
          </cell>
          <cell r="CA118">
            <v>109.50319117671965</v>
          </cell>
          <cell r="CB118">
            <v>106.97038140923367</v>
          </cell>
          <cell r="CC118">
            <v>108.50810427089668</v>
          </cell>
          <cell r="CD118">
            <v>106.49188170006762</v>
          </cell>
          <cell r="CE118">
            <v>109.44237940782094</v>
          </cell>
          <cell r="CF118">
            <v>107.74834753005871</v>
          </cell>
          <cell r="CG118">
            <v>109.04091489084402</v>
          </cell>
          <cell r="CH118">
            <v>109.09869193817154</v>
          </cell>
          <cell r="CI118">
            <v>114.86894569671755</v>
          </cell>
          <cell r="CJ118">
            <v>100.37181364996002</v>
          </cell>
          <cell r="CK118">
            <v>104.45268713801752</v>
          </cell>
          <cell r="CL118">
            <v>108.89261829262347</v>
          </cell>
          <cell r="CM118">
            <v>109.14271857260978</v>
          </cell>
          <cell r="CN118">
            <v>111.58175370850556</v>
          </cell>
          <cell r="CO118">
            <v>112.67295372809241</v>
          </cell>
          <cell r="CP118">
            <v>114.27548867600123</v>
          </cell>
          <cell r="CQ118">
            <v>116.51242513717079</v>
          </cell>
          <cell r="CR118">
            <v>113.30998668961836</v>
          </cell>
          <cell r="CS118">
            <v>114.64312397629335</v>
          </cell>
          <cell r="CT118">
            <v>116.91310638079322</v>
          </cell>
          <cell r="CU118">
            <v>120.1711605354333</v>
          </cell>
          <cell r="CV118">
            <v>121.52292934750352</v>
          </cell>
          <cell r="CW118">
            <v>120.53955284121267</v>
          </cell>
          <cell r="CX118">
            <v>119.12135037327691</v>
          </cell>
          <cell r="CY118">
            <v>124.57652859922817</v>
          </cell>
          <cell r="CZ118">
            <v>135.34558494953191</v>
          </cell>
          <cell r="DA118">
            <v>131.51711363223876</v>
          </cell>
          <cell r="DB118">
            <v>126.28225325346531</v>
          </cell>
          <cell r="DC118">
            <v>127.89319824953023</v>
          </cell>
          <cell r="DD118">
            <v>131.07325295269047</v>
          </cell>
          <cell r="DE118">
            <v>154.47959477250731</v>
          </cell>
          <cell r="DF118">
            <v>140.81485497677278</v>
          </cell>
          <cell r="DG118">
            <v>133.57671154008278</v>
          </cell>
          <cell r="DH118">
            <v>134.49465710923835</v>
          </cell>
          <cell r="DI118">
            <v>130.93932748838222</v>
          </cell>
          <cell r="DJ118">
            <v>129.67569152342045</v>
          </cell>
          <cell r="DK118">
            <v>129.9246985377238</v>
          </cell>
          <cell r="DL118">
            <v>132.37028271501916</v>
          </cell>
          <cell r="DM118">
            <v>130.21570380120622</v>
          </cell>
          <cell r="DN118">
            <v>131.52780808275179</v>
          </cell>
          <cell r="DO118">
            <v>130.7105817365622</v>
          </cell>
          <cell r="DP118">
            <v>130.04019644771873</v>
          </cell>
          <cell r="DQ118">
            <v>131.51469039012278</v>
          </cell>
          <cell r="DR118">
            <v>133.19674821055744</v>
          </cell>
          <cell r="DS118">
            <v>134.54323244380996</v>
          </cell>
          <cell r="DT118">
            <v>132.03072747854648</v>
          </cell>
          <cell r="DU118">
            <v>135.31259308541269</v>
          </cell>
          <cell r="DV118">
            <v>140.91958094919568</v>
          </cell>
        </row>
        <row r="126">
          <cell r="E126" t="str">
            <v>Produits de LPP</v>
          </cell>
          <cell r="BZ126">
            <v>114.82650905056477</v>
          </cell>
          <cell r="CA126">
            <v>115.28547572376915</v>
          </cell>
          <cell r="CB126">
            <v>109.77722207317322</v>
          </cell>
          <cell r="CC126">
            <v>114.06945720023994</v>
          </cell>
          <cell r="CD126">
            <v>114.66861603532503</v>
          </cell>
          <cell r="CE126">
            <v>116.87626442433574</v>
          </cell>
          <cell r="CF126">
            <v>115.0836487727433</v>
          </cell>
          <cell r="CG126">
            <v>113.2033241049285</v>
          </cell>
          <cell r="CH126">
            <v>113.37634726528636</v>
          </cell>
          <cell r="CI126">
            <v>112.82665059419408</v>
          </cell>
          <cell r="CJ126">
            <v>97.791778445832691</v>
          </cell>
          <cell r="CK126">
            <v>98.538585220634431</v>
          </cell>
          <cell r="CL126">
            <v>112.83045624267938</v>
          </cell>
          <cell r="CM126">
            <v>113.26501513252047</v>
          </cell>
          <cell r="CN126">
            <v>113.91802407626498</v>
          </cell>
          <cell r="CO126">
            <v>115.52454043076867</v>
          </cell>
          <cell r="CP126">
            <v>117.08926545673803</v>
          </cell>
          <cell r="CQ126">
            <v>118.29539564425944</v>
          </cell>
          <cell r="CR126">
            <v>118.86202186656223</v>
          </cell>
          <cell r="CS126">
            <v>122.05780365263553</v>
          </cell>
          <cell r="CT126">
            <v>121.50353081009877</v>
          </cell>
          <cell r="CU126">
            <v>123.66378632176145</v>
          </cell>
          <cell r="CV126">
            <v>123.15998034535967</v>
          </cell>
          <cell r="CW126">
            <v>122.88705096609482</v>
          </cell>
          <cell r="CX126">
            <v>122.48955629052544</v>
          </cell>
          <cell r="CY126">
            <v>122.63661176808363</v>
          </cell>
          <cell r="CZ126">
            <v>118.39155244016115</v>
          </cell>
          <cell r="DA126">
            <v>124.40271198535686</v>
          </cell>
          <cell r="DB126">
            <v>122.45857144585787</v>
          </cell>
          <cell r="DC126">
            <v>121.82252497170151</v>
          </cell>
          <cell r="DD126">
            <v>117.37995084624035</v>
          </cell>
          <cell r="DE126">
            <v>119.54697497515265</v>
          </cell>
          <cell r="DF126">
            <v>126.87710139795753</v>
          </cell>
          <cell r="DG126">
            <v>120.74512761866482</v>
          </cell>
          <cell r="DH126">
            <v>128.04252305226998</v>
          </cell>
          <cell r="DI126">
            <v>125.64307285189045</v>
          </cell>
          <cell r="DJ126">
            <v>125.41199590757699</v>
          </cell>
          <cell r="DK126">
            <v>126.85079176910517</v>
          </cell>
          <cell r="DL126">
            <v>130.70021617530458</v>
          </cell>
          <cell r="DM126">
            <v>128.16835063751728</v>
          </cell>
          <cell r="DN126">
            <v>124.83110527395438</v>
          </cell>
          <cell r="DO126">
            <v>129.0116851545921</v>
          </cell>
          <cell r="DP126">
            <v>128.9770195752271</v>
          </cell>
          <cell r="DQ126">
            <v>132.15085816016844</v>
          </cell>
          <cell r="DR126">
            <v>132.36941562942354</v>
          </cell>
          <cell r="DS126">
            <v>131.77664618403767</v>
          </cell>
          <cell r="DT126">
            <v>127.7369804025889</v>
          </cell>
          <cell r="DU126">
            <v>129.37018917007663</v>
          </cell>
          <cell r="DV126">
            <v>131.78051508095768</v>
          </cell>
        </row>
        <row r="134">
          <cell r="E134" t="str">
            <v xml:space="preserve">TOTAL SOINS DE VILLE </v>
          </cell>
          <cell r="BZ134">
            <v>109.68120718001431</v>
          </cell>
          <cell r="CA134">
            <v>110.57724573620595</v>
          </cell>
          <cell r="CB134">
            <v>107.61916960676521</v>
          </cell>
          <cell r="CC134">
            <v>110.75911945397027</v>
          </cell>
          <cell r="CD134">
            <v>108.94561739352089</v>
          </cell>
          <cell r="CE134">
            <v>111.65480340777665</v>
          </cell>
          <cell r="CF134">
            <v>111.85621688386914</v>
          </cell>
          <cell r="CG134">
            <v>110.54764178356781</v>
          </cell>
          <cell r="CH134">
            <v>111.74665366681057</v>
          </cell>
          <cell r="CI134">
            <v>107.46524086392341</v>
          </cell>
          <cell r="CJ134">
            <v>98.996785770050025</v>
          </cell>
          <cell r="CK134">
            <v>106.609021737402</v>
          </cell>
          <cell r="CL134">
            <v>113.85322458309189</v>
          </cell>
          <cell r="CM134">
            <v>114.01154676150864</v>
          </cell>
          <cell r="CN134">
            <v>114.82084282273381</v>
          </cell>
          <cell r="CO134">
            <v>116.64769781674408</v>
          </cell>
          <cell r="CP134">
            <v>118.06370947514968</v>
          </cell>
          <cell r="CQ134">
            <v>124.42602555332611</v>
          </cell>
          <cell r="CR134">
            <v>118.6396845583549</v>
          </cell>
          <cell r="CS134">
            <v>119.98065811701537</v>
          </cell>
          <cell r="CT134">
            <v>120.92190605496114</v>
          </cell>
          <cell r="CU134">
            <v>122.40421003089126</v>
          </cell>
          <cell r="CV134">
            <v>124.65492750689995</v>
          </cell>
          <cell r="CW134">
            <v>122.54835399720375</v>
          </cell>
          <cell r="CX134">
            <v>120.58661890247305</v>
          </cell>
          <cell r="CY134">
            <v>123.5781002868255</v>
          </cell>
          <cell r="CZ134">
            <v>125.40697943744586</v>
          </cell>
          <cell r="DA134">
            <v>124.32859829098568</v>
          </cell>
          <cell r="DB134">
            <v>124.4982884596356</v>
          </cell>
          <cell r="DC134">
            <v>123.89228637350769</v>
          </cell>
          <cell r="DD134">
            <v>125.27401016914477</v>
          </cell>
          <cell r="DE134">
            <v>135.31894769252503</v>
          </cell>
          <cell r="DF134">
            <v>132.47995362882497</v>
          </cell>
          <cell r="DG134">
            <v>128.41774146529815</v>
          </cell>
          <cell r="DH134">
            <v>128.76990437679763</v>
          </cell>
          <cell r="DI134">
            <v>127.11305566609386</v>
          </cell>
          <cell r="DJ134">
            <v>127.01136538801148</v>
          </cell>
          <cell r="DK134">
            <v>127.2857919176019</v>
          </cell>
          <cell r="DL134">
            <v>129.51429679120051</v>
          </cell>
          <cell r="DM134">
            <v>128.67239930606885</v>
          </cell>
          <cell r="DN134">
            <v>128.31433520342759</v>
          </cell>
          <cell r="DO134">
            <v>127.25120186442918</v>
          </cell>
          <cell r="DP134">
            <v>127.68112507554252</v>
          </cell>
          <cell r="DQ134">
            <v>127.35160128341165</v>
          </cell>
          <cell r="DR134">
            <v>127.32441941146588</v>
          </cell>
          <cell r="DS134">
            <v>128.31256472927711</v>
          </cell>
          <cell r="DT134">
            <v>126.31290806801334</v>
          </cell>
          <cell r="DU134">
            <v>128.96037805893582</v>
          </cell>
          <cell r="DV134">
            <v>132.19431485234961</v>
          </cell>
        </row>
      </sheetData>
      <sheetData sheetId="6">
        <row r="3">
          <cell r="BZ3">
            <v>43617</v>
          </cell>
          <cell r="CA3">
            <v>43647</v>
          </cell>
          <cell r="CB3">
            <v>43678</v>
          </cell>
          <cell r="CC3">
            <v>43709</v>
          </cell>
          <cell r="CD3">
            <v>43739</v>
          </cell>
          <cell r="CE3">
            <v>43770</v>
          </cell>
          <cell r="CF3">
            <v>43800</v>
          </cell>
          <cell r="CG3">
            <v>43831</v>
          </cell>
          <cell r="CH3">
            <v>43862</v>
          </cell>
          <cell r="CI3">
            <v>43891</v>
          </cell>
          <cell r="CJ3">
            <v>43922</v>
          </cell>
          <cell r="CK3">
            <v>43952</v>
          </cell>
          <cell r="CL3">
            <v>43983</v>
          </cell>
          <cell r="CM3">
            <v>44013</v>
          </cell>
          <cell r="CN3">
            <v>44044</v>
          </cell>
          <cell r="CO3">
            <v>44075</v>
          </cell>
          <cell r="CP3">
            <v>44105</v>
          </cell>
          <cell r="CQ3">
            <v>44136</v>
          </cell>
          <cell r="CR3">
            <v>44166</v>
          </cell>
          <cell r="CS3">
            <v>44197</v>
          </cell>
          <cell r="CT3">
            <v>44228</v>
          </cell>
          <cell r="CU3">
            <v>44256</v>
          </cell>
          <cell r="CV3">
            <v>44287</v>
          </cell>
          <cell r="CW3">
            <v>44317</v>
          </cell>
          <cell r="CX3">
            <v>44348</v>
          </cell>
          <cell r="CY3">
            <v>44378</v>
          </cell>
          <cell r="CZ3">
            <v>44409</v>
          </cell>
          <cell r="DA3">
            <v>44440</v>
          </cell>
          <cell r="DB3">
            <v>44470</v>
          </cell>
          <cell r="DC3">
            <v>44501</v>
          </cell>
          <cell r="DD3">
            <v>44531</v>
          </cell>
          <cell r="DE3">
            <v>44562</v>
          </cell>
          <cell r="DF3">
            <v>44593</v>
          </cell>
          <cell r="DG3">
            <v>44621</v>
          </cell>
          <cell r="DH3">
            <v>44652</v>
          </cell>
          <cell r="DI3">
            <v>44682</v>
          </cell>
          <cell r="DJ3">
            <v>44713</v>
          </cell>
          <cell r="DK3">
            <v>44743</v>
          </cell>
          <cell r="DL3">
            <v>44774</v>
          </cell>
          <cell r="DM3">
            <v>44805</v>
          </cell>
          <cell r="DN3">
            <v>44835</v>
          </cell>
          <cell r="DO3">
            <v>44866</v>
          </cell>
          <cell r="DP3">
            <v>44896</v>
          </cell>
          <cell r="DQ3">
            <v>44927</v>
          </cell>
          <cell r="DR3">
            <v>44958</v>
          </cell>
          <cell r="DS3">
            <v>44986</v>
          </cell>
          <cell r="DT3">
            <v>45017</v>
          </cell>
          <cell r="DU3">
            <v>45047</v>
          </cell>
          <cell r="DV3">
            <v>45078</v>
          </cell>
        </row>
        <row r="28">
          <cell r="E28" t="str">
            <v>TOTAL généralistes</v>
          </cell>
          <cell r="BZ28">
            <v>84.888822287783299</v>
          </cell>
          <cell r="CA28">
            <v>83.95954784683525</v>
          </cell>
          <cell r="CB28">
            <v>81.314622242075814</v>
          </cell>
          <cell r="CC28">
            <v>83.946845552042177</v>
          </cell>
          <cell r="CD28">
            <v>82.190935666904437</v>
          </cell>
          <cell r="CE28">
            <v>82.616805011003009</v>
          </cell>
          <cell r="CF28">
            <v>82.646166943936649</v>
          </cell>
          <cell r="CG28">
            <v>81.659523044239009</v>
          </cell>
          <cell r="CH28">
            <v>82.494178943944178</v>
          </cell>
          <cell r="CI28">
            <v>69.273864772331379</v>
          </cell>
          <cell r="CJ28">
            <v>59.35243211398965</v>
          </cell>
          <cell r="CK28">
            <v>76.812208142808657</v>
          </cell>
          <cell r="CL28">
            <v>82.376965406602395</v>
          </cell>
          <cell r="CM28">
            <v>81.194802962709744</v>
          </cell>
          <cell r="CN28">
            <v>80.64027053964314</v>
          </cell>
          <cell r="CO28">
            <v>80.540269192933636</v>
          </cell>
          <cell r="CP28">
            <v>77.707292199832452</v>
          </cell>
          <cell r="CQ28">
            <v>82.461425820206131</v>
          </cell>
          <cell r="CR28">
            <v>75.043181263576969</v>
          </cell>
          <cell r="CS28">
            <v>80.753056758435946</v>
          </cell>
          <cell r="CT28">
            <v>81.126487499803048</v>
          </cell>
          <cell r="CU28">
            <v>85.218962506353733</v>
          </cell>
          <cell r="CV28">
            <v>84.71289554533719</v>
          </cell>
          <cell r="CW28">
            <v>82.336740316563635</v>
          </cell>
          <cell r="CX28">
            <v>79.995592697920799</v>
          </cell>
          <cell r="CY28">
            <v>80.147083274109619</v>
          </cell>
          <cell r="CZ28">
            <v>79.060022606844484</v>
          </cell>
          <cell r="DA28">
            <v>78.213495732188477</v>
          </cell>
          <cell r="DB28">
            <v>78.693728527810109</v>
          </cell>
          <cell r="DC28">
            <v>79.559943807697323</v>
          </cell>
          <cell r="DD28">
            <v>77.775039345443702</v>
          </cell>
          <cell r="DE28">
            <v>77.895240931198543</v>
          </cell>
          <cell r="DF28">
            <v>73.768301722200718</v>
          </cell>
          <cell r="DG28">
            <v>75.134482835982212</v>
          </cell>
          <cell r="DH28">
            <v>77.231521822762971</v>
          </cell>
          <cell r="DI28">
            <v>76.891243241787237</v>
          </cell>
          <cell r="DJ28">
            <v>77.445981821168331</v>
          </cell>
          <cell r="DK28">
            <v>77.314724520709888</v>
          </cell>
          <cell r="DL28">
            <v>78.071183662892864</v>
          </cell>
          <cell r="DM28">
            <v>76.797029194833073</v>
          </cell>
          <cell r="DN28">
            <v>77.440143451046467</v>
          </cell>
          <cell r="DO28">
            <v>76.268093043332996</v>
          </cell>
          <cell r="DP28">
            <v>75.538168099820055</v>
          </cell>
          <cell r="DQ28">
            <v>75.529284281138928</v>
          </cell>
          <cell r="DR28">
            <v>73.62125349349796</v>
          </cell>
          <cell r="DS28">
            <v>74.630413718082664</v>
          </cell>
          <cell r="DT28">
            <v>73.840086145830441</v>
          </cell>
          <cell r="DU28">
            <v>75.953132723902471</v>
          </cell>
          <cell r="DV28">
            <v>76.223776353474349</v>
          </cell>
        </row>
        <row r="51">
          <cell r="E51" t="str">
            <v>TOTAL spécialistes</v>
          </cell>
          <cell r="BZ51">
            <v>103.20196147223979</v>
          </cell>
          <cell r="CA51">
            <v>106.23367759021909</v>
          </cell>
          <cell r="CB51">
            <v>102.85262550574915</v>
          </cell>
          <cell r="CC51">
            <v>103.56700277411686</v>
          </cell>
          <cell r="CD51">
            <v>104.83840073247994</v>
          </cell>
          <cell r="CE51">
            <v>107.31643986933126</v>
          </cell>
          <cell r="CF51">
            <v>104.38576003591299</v>
          </cell>
          <cell r="CG51">
            <v>104.35941327218021</v>
          </cell>
          <cell r="CH51">
            <v>105.88122719051233</v>
          </cell>
          <cell r="CI51">
            <v>94.078550045778897</v>
          </cell>
          <cell r="CJ51">
            <v>52.108438818858957</v>
          </cell>
          <cell r="CK51">
            <v>76.020577338094981</v>
          </cell>
          <cell r="CL51">
            <v>93.160586893009182</v>
          </cell>
          <cell r="CM51">
            <v>101.27776854316078</v>
          </cell>
          <cell r="CN51">
            <v>102.38740119642873</v>
          </cell>
          <cell r="CO51">
            <v>102.38409309194236</v>
          </cell>
          <cell r="CP51">
            <v>101.45537725639223</v>
          </cell>
          <cell r="CQ51">
            <v>101.93622375192486</v>
          </cell>
          <cell r="CR51">
            <v>101.1036608503011</v>
          </cell>
          <cell r="CS51">
            <v>105.67348001611722</v>
          </cell>
          <cell r="CT51">
            <v>101.73730260177018</v>
          </cell>
          <cell r="CU51">
            <v>99.238888224629264</v>
          </cell>
          <cell r="CV51">
            <v>104.5620419617448</v>
          </cell>
          <cell r="CW51">
            <v>101.30459494353192</v>
          </cell>
          <cell r="CX51">
            <v>102.39772533731902</v>
          </cell>
          <cell r="CY51">
            <v>101.43066072333096</v>
          </cell>
          <cell r="CZ51">
            <v>101.74748627790342</v>
          </cell>
          <cell r="DA51">
            <v>102.52019387904161</v>
          </cell>
          <cell r="DB51">
            <v>104.77266994708087</v>
          </cell>
          <cell r="DC51">
            <v>100.17573924198221</v>
          </cell>
          <cell r="DD51">
            <v>104.32694024585707</v>
          </cell>
          <cell r="DE51">
            <v>104.07661936133528</v>
          </cell>
          <cell r="DF51">
            <v>100.62670681025105</v>
          </cell>
          <cell r="DG51">
            <v>100.86827887414161</v>
          </cell>
          <cell r="DH51">
            <v>98.441809138329944</v>
          </cell>
          <cell r="DI51">
            <v>108.89547912848275</v>
          </cell>
          <cell r="DJ51">
            <v>103.95678561495538</v>
          </cell>
          <cell r="DK51">
            <v>105.96711396651916</v>
          </cell>
          <cell r="DL51">
            <v>106.42707715447222</v>
          </cell>
          <cell r="DM51">
            <v>106.11634825755752</v>
          </cell>
          <cell r="DN51">
            <v>104.19248505765502</v>
          </cell>
          <cell r="DO51">
            <v>106.64971381614691</v>
          </cell>
          <cell r="DP51">
            <v>106.1118561108908</v>
          </cell>
          <cell r="DQ51">
            <v>107.5851575300302</v>
          </cell>
          <cell r="DR51">
            <v>107.23308884228173</v>
          </cell>
          <cell r="DS51">
            <v>106.73271543356448</v>
          </cell>
          <cell r="DT51">
            <v>106.86099879323511</v>
          </cell>
          <cell r="DU51">
            <v>108.48053278105783</v>
          </cell>
          <cell r="DV51">
            <v>113.49918829833543</v>
          </cell>
        </row>
        <row r="55">
          <cell r="E55" t="str">
            <v>Honoraires de dentistes</v>
          </cell>
          <cell r="BZ55">
            <v>104.39012751639258</v>
          </cell>
          <cell r="CA55">
            <v>102.36121393869264</v>
          </cell>
          <cell r="CB55">
            <v>104.70548272548199</v>
          </cell>
          <cell r="CC55">
            <v>104.60518869517483</v>
          </cell>
          <cell r="CD55">
            <v>104.27730679072471</v>
          </cell>
          <cell r="CE55">
            <v>104.38448769806932</v>
          </cell>
          <cell r="CF55">
            <v>105.43822884132533</v>
          </cell>
          <cell r="CG55">
            <v>104.40437503866495</v>
          </cell>
          <cell r="CH55">
            <v>107.04417833969677</v>
          </cell>
          <cell r="CI55">
            <v>57.140888710587191</v>
          </cell>
          <cell r="CJ55">
            <v>3.317574943550504</v>
          </cell>
          <cell r="CK55">
            <v>66.75632493869621</v>
          </cell>
          <cell r="CL55">
            <v>110.9737057004822</v>
          </cell>
          <cell r="CM55">
            <v>113.03720559124298</v>
          </cell>
          <cell r="CN55">
            <v>115.31510971095378</v>
          </cell>
          <cell r="CO55">
            <v>108.84754476861376</v>
          </cell>
          <cell r="CP55">
            <v>104.97948477742882</v>
          </cell>
          <cell r="CQ55">
            <v>110.23793113023621</v>
          </cell>
          <cell r="CR55">
            <v>110.23989254180233</v>
          </cell>
          <cell r="CS55">
            <v>111.11014188092427</v>
          </cell>
          <cell r="CT55">
            <v>110.99195642727319</v>
          </cell>
          <cell r="CU55">
            <v>106.95304079994479</v>
          </cell>
          <cell r="CV55">
            <v>111.17476891925571</v>
          </cell>
          <cell r="CW55">
            <v>108.50460297923685</v>
          </cell>
          <cell r="CX55">
            <v>110.06998366360617</v>
          </cell>
          <cell r="CY55">
            <v>110.98508067256077</v>
          </cell>
          <cell r="CZ55">
            <v>104.18844909824057</v>
          </cell>
          <cell r="DA55">
            <v>109.94932645052006</v>
          </cell>
          <cell r="DB55">
            <v>111.98173908400256</v>
          </cell>
          <cell r="DC55">
            <v>109.18550247153094</v>
          </cell>
          <cell r="DD55">
            <v>105.66283767447683</v>
          </cell>
          <cell r="DE55">
            <v>110.07905525736965</v>
          </cell>
          <cell r="DF55">
            <v>109.00038877761884</v>
          </cell>
          <cell r="DG55">
            <v>111.42034163174199</v>
          </cell>
          <cell r="DH55">
            <v>108.68730984253436</v>
          </cell>
          <cell r="DI55">
            <v>113.02163540536789</v>
          </cell>
          <cell r="DJ55">
            <v>110.00549831017921</v>
          </cell>
          <cell r="DK55">
            <v>110.00882974063973</v>
          </cell>
          <cell r="DL55">
            <v>110.80953009249754</v>
          </cell>
          <cell r="DM55">
            <v>114.48801159069264</v>
          </cell>
          <cell r="DN55">
            <v>115.03681560890873</v>
          </cell>
          <cell r="DO55">
            <v>113.04909102533946</v>
          </cell>
          <cell r="DP55">
            <v>110.58824101178462</v>
          </cell>
          <cell r="DQ55">
            <v>115.35467585519091</v>
          </cell>
          <cell r="DR55">
            <v>112.91600234592811</v>
          </cell>
          <cell r="DS55">
            <v>116.27088372379599</v>
          </cell>
          <cell r="DT55">
            <v>114.32268640149003</v>
          </cell>
          <cell r="DU55">
            <v>114.41467277411263</v>
          </cell>
          <cell r="DV55">
            <v>117.73997653239599</v>
          </cell>
        </row>
        <row r="69">
          <cell r="E69" t="str">
            <v>TOTAL Infirmiers</v>
          </cell>
          <cell r="BZ69">
            <v>104.76334776365255</v>
          </cell>
          <cell r="CA69">
            <v>102.05302478719243</v>
          </cell>
          <cell r="CB69">
            <v>100.71057256707499</v>
          </cell>
          <cell r="CC69">
            <v>101.86953166946743</v>
          </cell>
          <cell r="CD69">
            <v>100.53634023656166</v>
          </cell>
          <cell r="CE69">
            <v>99.312289658970769</v>
          </cell>
          <cell r="CF69">
            <v>102.99703593573962</v>
          </cell>
          <cell r="CG69">
            <v>100.90712835081077</v>
          </cell>
          <cell r="CH69">
            <v>100.36876069210301</v>
          </cell>
          <cell r="CI69">
            <v>100.79922845277392</v>
          </cell>
          <cell r="CJ69">
            <v>99.315629959110822</v>
          </cell>
          <cell r="CK69">
            <v>97.315630364030483</v>
          </cell>
          <cell r="CL69">
            <v>106.76594997938047</v>
          </cell>
          <cell r="CM69">
            <v>104.23156882132365</v>
          </cell>
          <cell r="CN69">
            <v>103.46413416526903</v>
          </cell>
          <cell r="CO69">
            <v>105.46000370754081</v>
          </cell>
          <cell r="CP69">
            <v>104.03769238018884</v>
          </cell>
          <cell r="CQ69">
            <v>112.34721398759122</v>
          </cell>
          <cell r="CR69">
            <v>106.62141426288625</v>
          </cell>
          <cell r="CS69">
            <v>105.11541471164301</v>
          </cell>
          <cell r="CT69">
            <v>107.14287427855839</v>
          </cell>
          <cell r="CU69">
            <v>106.26255753886117</v>
          </cell>
          <cell r="CV69">
            <v>109.43575607804921</v>
          </cell>
          <cell r="CW69">
            <v>104.36545506914925</v>
          </cell>
          <cell r="CX69">
            <v>103.41491431154762</v>
          </cell>
          <cell r="CY69">
            <v>104.14498293462088</v>
          </cell>
          <cell r="CZ69">
            <v>104.61616287017405</v>
          </cell>
          <cell r="DA69">
            <v>103.84043964359537</v>
          </cell>
          <cell r="DB69">
            <v>104.32101425422719</v>
          </cell>
          <cell r="DC69">
            <v>104.81959588300302</v>
          </cell>
          <cell r="DD69">
            <v>103.23662221873253</v>
          </cell>
          <cell r="DE69">
            <v>108.40275410075144</v>
          </cell>
          <cell r="DF69">
            <v>107.56706069252402</v>
          </cell>
          <cell r="DG69">
            <v>105.4113045775984</v>
          </cell>
          <cell r="DH69">
            <v>103.23515614110417</v>
          </cell>
          <cell r="DI69">
            <v>103.27770686578558</v>
          </cell>
          <cell r="DJ69">
            <v>105.17883771144972</v>
          </cell>
          <cell r="DK69">
            <v>104.84951792262567</v>
          </cell>
          <cell r="DL69">
            <v>106.22096882328596</v>
          </cell>
          <cell r="DM69">
            <v>102.09271574858789</v>
          </cell>
          <cell r="DN69">
            <v>103.60377979701599</v>
          </cell>
          <cell r="DO69">
            <v>101.18422223147381</v>
          </cell>
          <cell r="DP69">
            <v>103.10595726433995</v>
          </cell>
          <cell r="DQ69">
            <v>102.00801072379224</v>
          </cell>
          <cell r="DR69">
            <v>100.5015167851453</v>
          </cell>
          <cell r="DS69">
            <v>101.06108150540992</v>
          </cell>
          <cell r="DT69">
            <v>99.415969982283613</v>
          </cell>
          <cell r="DU69">
            <v>102.02745833782416</v>
          </cell>
          <cell r="DV69">
            <v>102.19517098412203</v>
          </cell>
        </row>
        <row r="74">
          <cell r="E74" t="str">
            <v>Montants masseurs-kiné</v>
          </cell>
          <cell r="BZ74">
            <v>100.9238246447166</v>
          </cell>
          <cell r="CA74">
            <v>101.49584787875305</v>
          </cell>
          <cell r="CB74">
            <v>99.925020648200487</v>
          </cell>
          <cell r="CC74">
            <v>100.82169231984462</v>
          </cell>
          <cell r="CD74">
            <v>100.76388787954397</v>
          </cell>
          <cell r="CE74">
            <v>100.92523443794164</v>
          </cell>
          <cell r="CF74">
            <v>99.078223386973605</v>
          </cell>
          <cell r="CG74">
            <v>100.74870303087364</v>
          </cell>
          <cell r="CH74">
            <v>102.16503946381677</v>
          </cell>
          <cell r="CI74">
            <v>80.121809276484399</v>
          </cell>
          <cell r="CJ74">
            <v>21.53598588603187</v>
          </cell>
          <cell r="CK74">
            <v>51.224746504082731</v>
          </cell>
          <cell r="CL74">
            <v>87.113503979315723</v>
          </cell>
          <cell r="CM74">
            <v>95.568985922705764</v>
          </cell>
          <cell r="CN74">
            <v>99.977130844256692</v>
          </cell>
          <cell r="CO74">
            <v>99.543557994416105</v>
          </cell>
          <cell r="CP74">
            <v>98.698804681084908</v>
          </cell>
          <cell r="CQ74">
            <v>100.85477871564382</v>
          </cell>
          <cell r="CR74">
            <v>102.29137248079819</v>
          </cell>
          <cell r="CS74">
            <v>95.500550654738234</v>
          </cell>
          <cell r="CT74">
            <v>98.31850624589309</v>
          </cell>
          <cell r="CU74">
            <v>97.809456064375382</v>
          </cell>
          <cell r="CV74">
            <v>99.826024229195625</v>
          </cell>
          <cell r="CW74">
            <v>100.52191894057272</v>
          </cell>
          <cell r="CX74">
            <v>99.385498011136249</v>
          </cell>
          <cell r="CY74">
            <v>99.659476274715303</v>
          </cell>
          <cell r="CZ74">
            <v>96.437079041241887</v>
          </cell>
          <cell r="DA74">
            <v>97.297014907095075</v>
          </cell>
          <cell r="DB74">
            <v>99.646030098728872</v>
          </cell>
          <cell r="DC74">
            <v>95.352012839846452</v>
          </cell>
          <cell r="DD74">
            <v>96.807691325203962</v>
          </cell>
          <cell r="DE74">
            <v>98.008023558888326</v>
          </cell>
          <cell r="DF74">
            <v>95.666728965782042</v>
          </cell>
          <cell r="DG74">
            <v>97.033041260475983</v>
          </cell>
          <cell r="DH74">
            <v>95.211224915658704</v>
          </cell>
          <cell r="DI74">
            <v>100.23661088373873</v>
          </cell>
          <cell r="DJ74">
            <v>98.234302331524219</v>
          </cell>
          <cell r="DK74">
            <v>99.837341906789646</v>
          </cell>
          <cell r="DL74">
            <v>99.678738888590885</v>
          </cell>
          <cell r="DM74">
            <v>99.781108455374508</v>
          </cell>
          <cell r="DN74">
            <v>98.963547904751493</v>
          </cell>
          <cell r="DO74">
            <v>100.07667637308295</v>
          </cell>
          <cell r="DP74">
            <v>100.50918512769636</v>
          </cell>
          <cell r="DQ74">
            <v>100.62260043014237</v>
          </cell>
          <cell r="DR74">
            <v>100.99567921569661</v>
          </cell>
          <cell r="DS74">
            <v>102.40891752637908</v>
          </cell>
          <cell r="DT74">
            <v>102.20830063641021</v>
          </cell>
          <cell r="DU74">
            <v>97.76104452582463</v>
          </cell>
          <cell r="DV74">
            <v>103.24254626948535</v>
          </cell>
        </row>
        <row r="83">
          <cell r="E83" t="str">
            <v>TOTAL Laboratoires</v>
          </cell>
          <cell r="BZ83">
            <v>96.435580400113068</v>
          </cell>
          <cell r="CA83">
            <v>95.327251668428516</v>
          </cell>
          <cell r="CB83">
            <v>91.893845736204611</v>
          </cell>
          <cell r="CC83">
            <v>92.839358091629194</v>
          </cell>
          <cell r="CD83">
            <v>93.119373124620324</v>
          </cell>
          <cell r="CE83">
            <v>97.710747039420625</v>
          </cell>
          <cell r="CF83">
            <v>94.630413709934771</v>
          </cell>
          <cell r="CG83">
            <v>94.443006071419205</v>
          </cell>
          <cell r="CH83">
            <v>96.269062463479628</v>
          </cell>
          <cell r="CI83">
            <v>82.286503323235223</v>
          </cell>
          <cell r="CJ83">
            <v>61.262522088730101</v>
          </cell>
          <cell r="CK83">
            <v>88.479697032496915</v>
          </cell>
          <cell r="CL83">
            <v>107.88770371942422</v>
          </cell>
          <cell r="CM83">
            <v>108.54805197649564</v>
          </cell>
          <cell r="CN83">
            <v>116.50159433997797</v>
          </cell>
          <cell r="CO83">
            <v>131.82568022666331</v>
          </cell>
          <cell r="CP83">
            <v>148.84267594539716</v>
          </cell>
          <cell r="CQ83">
            <v>188.32135246750704</v>
          </cell>
          <cell r="CR83">
            <v>157.94979189863921</v>
          </cell>
          <cell r="CS83">
            <v>157.10265873827765</v>
          </cell>
          <cell r="CT83">
            <v>157.21142279537204</v>
          </cell>
          <cell r="CU83">
            <v>153.65899425123567</v>
          </cell>
          <cell r="CV83">
            <v>158.1126672402645</v>
          </cell>
          <cell r="CW83">
            <v>144.75291549364667</v>
          </cell>
          <cell r="CX83">
            <v>129.79893007894376</v>
          </cell>
          <cell r="CY83">
            <v>125.23098061794782</v>
          </cell>
          <cell r="CZ83">
            <v>139.75319198838568</v>
          </cell>
          <cell r="DA83">
            <v>126.34277383539487</v>
          </cell>
          <cell r="DB83">
            <v>119.91305760732183</v>
          </cell>
          <cell r="DC83">
            <v>120.77673876689381</v>
          </cell>
          <cell r="DD83">
            <v>136.09062853265556</v>
          </cell>
          <cell r="DE83">
            <v>156.79284307869202</v>
          </cell>
          <cell r="DF83">
            <v>143.65383542403637</v>
          </cell>
          <cell r="DG83">
            <v>126.85956951159525</v>
          </cell>
          <cell r="DH83">
            <v>125.79570405883342</v>
          </cell>
          <cell r="DI83">
            <v>119.3864920155502</v>
          </cell>
          <cell r="DJ83">
            <v>113.37714047783842</v>
          </cell>
          <cell r="DK83">
            <v>120.73733054891918</v>
          </cell>
          <cell r="DL83">
            <v>111.52396761072971</v>
          </cell>
          <cell r="DM83">
            <v>103.28250508038124</v>
          </cell>
          <cell r="DN83">
            <v>106.37921735954048</v>
          </cell>
          <cell r="DO83">
            <v>99.760512699076941</v>
          </cell>
          <cell r="DP83">
            <v>100.5592153151005</v>
          </cell>
          <cell r="DQ83">
            <v>97.310916644857571</v>
          </cell>
          <cell r="DR83">
            <v>92.55648698308562</v>
          </cell>
          <cell r="DS83">
            <v>89.854582880322781</v>
          </cell>
          <cell r="DT83">
            <v>86.110490571827341</v>
          </cell>
          <cell r="DU83">
            <v>86.440325402214611</v>
          </cell>
          <cell r="DV83">
            <v>90.838285053039726</v>
          </cell>
        </row>
        <row r="89">
          <cell r="E89" t="str">
            <v>TOTAL transports</v>
          </cell>
          <cell r="BZ89">
            <v>95.3078215301733</v>
          </cell>
          <cell r="CA89">
            <v>96.168940703615263</v>
          </cell>
          <cell r="CB89">
            <v>93.777074535658144</v>
          </cell>
          <cell r="CC89">
            <v>93.662390051164536</v>
          </cell>
          <cell r="CD89">
            <v>96.940862965665758</v>
          </cell>
          <cell r="CE89">
            <v>94.536027168255188</v>
          </cell>
          <cell r="CF89">
            <v>96.215944158891133</v>
          </cell>
          <cell r="CG89">
            <v>95.263927272092346</v>
          </cell>
          <cell r="CH89">
            <v>98.579678124380692</v>
          </cell>
          <cell r="CI89">
            <v>97.150714088539061</v>
          </cell>
          <cell r="CJ89">
            <v>65.246824870423964</v>
          </cell>
          <cell r="CK89">
            <v>69.20450748287017</v>
          </cell>
          <cell r="CL89">
            <v>73.332752205289069</v>
          </cell>
          <cell r="CM89">
            <v>79.363901954982978</v>
          </cell>
          <cell r="CN89">
            <v>83.391272454418996</v>
          </cell>
          <cell r="CO89">
            <v>90.050477832975602</v>
          </cell>
          <cell r="CP89">
            <v>86.730618411168834</v>
          </cell>
          <cell r="CQ89">
            <v>93.436074707806256</v>
          </cell>
          <cell r="CR89">
            <v>90.44758482568524</v>
          </cell>
          <cell r="CS89">
            <v>90.848186197640018</v>
          </cell>
          <cell r="CT89">
            <v>92.259753191579307</v>
          </cell>
          <cell r="CU89">
            <v>95.368766320666637</v>
          </cell>
          <cell r="CV89">
            <v>96.434257826263391</v>
          </cell>
          <cell r="CW89">
            <v>99.208926426767007</v>
          </cell>
          <cell r="CX89">
            <v>96.601075373474103</v>
          </cell>
          <cell r="CY89">
            <v>99.626343443894498</v>
          </cell>
          <cell r="CZ89">
            <v>98.171226912405572</v>
          </cell>
          <cell r="DA89">
            <v>98.550443852195073</v>
          </cell>
          <cell r="DB89">
            <v>101.13496101865016</v>
          </cell>
          <cell r="DC89">
            <v>98.581605355454698</v>
          </cell>
          <cell r="DD89">
            <v>99.189636624273476</v>
          </cell>
          <cell r="DE89">
            <v>100.14445191366175</v>
          </cell>
          <cell r="DF89">
            <v>99.642689885165197</v>
          </cell>
          <cell r="DG89">
            <v>100.42611979807855</v>
          </cell>
          <cell r="DH89">
            <v>99.671455843882711</v>
          </cell>
          <cell r="DI89">
            <v>102.2209950973284</v>
          </cell>
          <cell r="DJ89">
            <v>100.49486460683232</v>
          </cell>
          <cell r="DK89">
            <v>101.43097762360395</v>
          </cell>
          <cell r="DL89">
            <v>102.90281660625236</v>
          </cell>
          <cell r="DM89">
            <v>105.76065057392825</v>
          </cell>
          <cell r="DN89">
            <v>105.24389814287929</v>
          </cell>
          <cell r="DO89">
            <v>106.40105639794261</v>
          </cell>
          <cell r="DP89">
            <v>109.43572246282689</v>
          </cell>
          <cell r="DQ89">
            <v>105.24301045488296</v>
          </cell>
          <cell r="DR89">
            <v>106.94134059628529</v>
          </cell>
          <cell r="DS89">
            <v>107.38169000330127</v>
          </cell>
          <cell r="DT89">
            <v>109.46892368307033</v>
          </cell>
          <cell r="DU89">
            <v>103.73147558032481</v>
          </cell>
          <cell r="DV89">
            <v>108.44809309695391</v>
          </cell>
        </row>
        <row r="90">
          <cell r="E90" t="str">
            <v>IJ maladie</v>
          </cell>
          <cell r="BZ90">
            <v>108.52936738604457</v>
          </cell>
          <cell r="CA90">
            <v>108.24013397258973</v>
          </cell>
          <cell r="CB90">
            <v>106.70160107686203</v>
          </cell>
          <cell r="CC90">
            <v>114.57881229966753</v>
          </cell>
          <cell r="CD90">
            <v>107.26167216246343</v>
          </cell>
          <cell r="CE90">
            <v>110.69658950637455</v>
          </cell>
          <cell r="CF90">
            <v>117.86281211718364</v>
          </cell>
          <cell r="CG90">
            <v>112.96440317356193</v>
          </cell>
          <cell r="CH90">
            <v>113.04158780073597</v>
          </cell>
          <cell r="CI90">
            <v>121.3491892797461</v>
          </cell>
          <cell r="CJ90">
            <v>204.78618456191802</v>
          </cell>
          <cell r="CK90">
            <v>183.68475306189509</v>
          </cell>
          <cell r="CL90">
            <v>150.92481000094492</v>
          </cell>
          <cell r="CM90">
            <v>133.31813511287885</v>
          </cell>
          <cell r="CN90">
            <v>126.38956356802468</v>
          </cell>
          <cell r="CO90">
            <v>121.81225106980094</v>
          </cell>
          <cell r="CP90">
            <v>124.00018157360793</v>
          </cell>
          <cell r="CQ90">
            <v>130.69058894250162</v>
          </cell>
          <cell r="CR90">
            <v>122.19461019749971</v>
          </cell>
          <cell r="CS90">
            <v>124.18699797091423</v>
          </cell>
          <cell r="CT90">
            <v>124.4353111117167</v>
          </cell>
          <cell r="CU90">
            <v>124.84578902747172</v>
          </cell>
          <cell r="CV90">
            <v>126.7272140123652</v>
          </cell>
          <cell r="CW90">
            <v>127.21738605327069</v>
          </cell>
          <cell r="CX90">
            <v>125.19668962181612</v>
          </cell>
          <cell r="CY90">
            <v>126.31237584925805</v>
          </cell>
          <cell r="CZ90">
            <v>121.63627708022405</v>
          </cell>
          <cell r="DA90">
            <v>126.10635658314659</v>
          </cell>
          <cell r="DB90">
            <v>128.81293566804089</v>
          </cell>
          <cell r="DC90">
            <v>129.52514645199815</v>
          </cell>
          <cell r="DD90">
            <v>128.97327964376072</v>
          </cell>
          <cell r="DE90">
            <v>133.5281613093853</v>
          </cell>
          <cell r="DF90">
            <v>152.65453127106889</v>
          </cell>
          <cell r="DG90">
            <v>143.67747688095278</v>
          </cell>
          <cell r="DH90">
            <v>143.81437557379851</v>
          </cell>
          <cell r="DI90">
            <v>136.15931482699281</v>
          </cell>
          <cell r="DJ90">
            <v>139.88641637382884</v>
          </cell>
          <cell r="DK90">
            <v>136.93612944068278</v>
          </cell>
          <cell r="DL90">
            <v>139.64490259265253</v>
          </cell>
          <cell r="DM90">
            <v>143.92801622273356</v>
          </cell>
          <cell r="DN90">
            <v>141.482253517342</v>
          </cell>
          <cell r="DO90">
            <v>137.72222677604071</v>
          </cell>
          <cell r="DP90">
            <v>137.94787945124969</v>
          </cell>
          <cell r="DQ90">
            <v>133.97359772790526</v>
          </cell>
          <cell r="DR90">
            <v>134.36623388568029</v>
          </cell>
          <cell r="DS90">
            <v>134.73471144815568</v>
          </cell>
          <cell r="DT90">
            <v>129.28148768308401</v>
          </cell>
          <cell r="DU90">
            <v>137.16001300896775</v>
          </cell>
          <cell r="DV90">
            <v>133.40698936775078</v>
          </cell>
        </row>
        <row r="91">
          <cell r="E91" t="str">
            <v>IJ AT</v>
          </cell>
          <cell r="BZ91">
            <v>116.13219121409719</v>
          </cell>
          <cell r="CA91">
            <v>115.52997305677619</v>
          </cell>
          <cell r="CB91">
            <v>112.78567076443808</v>
          </cell>
          <cell r="CC91">
            <v>112.69819909727291</v>
          </cell>
          <cell r="CD91">
            <v>113.80875343110253</v>
          </cell>
          <cell r="CE91">
            <v>117.37000373548992</v>
          </cell>
          <cell r="CF91">
            <v>118.41482617956365</v>
          </cell>
          <cell r="CG91">
            <v>115.01750538666755</v>
          </cell>
          <cell r="CH91">
            <v>114.70808799723599</v>
          </cell>
          <cell r="CI91">
            <v>116.9417623868668</v>
          </cell>
          <cell r="CJ91">
            <v>109.81098286135891</v>
          </cell>
          <cell r="CK91">
            <v>115.20762719189257</v>
          </cell>
          <cell r="CL91">
            <v>115.27299955092043</v>
          </cell>
          <cell r="CM91">
            <v>114.03585966644636</v>
          </cell>
          <cell r="CN91">
            <v>113.71513472106911</v>
          </cell>
          <cell r="CO91">
            <v>118.00318317449188</v>
          </cell>
          <cell r="CP91">
            <v>119.67820099952571</v>
          </cell>
          <cell r="CQ91">
            <v>125.91457252248968</v>
          </cell>
          <cell r="CR91">
            <v>123.90562637805016</v>
          </cell>
          <cell r="CS91">
            <v>122.38450801141776</v>
          </cell>
          <cell r="CT91">
            <v>123.47252239061304</v>
          </cell>
          <cell r="CU91">
            <v>121.1021479510283</v>
          </cell>
          <cell r="CV91">
            <v>123.01018037232974</v>
          </cell>
          <cell r="CW91">
            <v>124.03185977339666</v>
          </cell>
          <cell r="CX91">
            <v>117.0106269249676</v>
          </cell>
          <cell r="CY91">
            <v>125.67717891498521</v>
          </cell>
          <cell r="CZ91">
            <v>119.58793172013975</v>
          </cell>
          <cell r="DA91">
            <v>116.91550437821014</v>
          </cell>
          <cell r="DB91">
            <v>120.9331683644602</v>
          </cell>
          <cell r="DC91">
            <v>124.88350492504068</v>
          </cell>
          <cell r="DD91">
            <v>119.21145948922623</v>
          </cell>
          <cell r="DE91">
            <v>123.34064220507327</v>
          </cell>
          <cell r="DF91">
            <v>119.23027339461578</v>
          </cell>
          <cell r="DG91">
            <v>121.74001457888717</v>
          </cell>
          <cell r="DH91">
            <v>123.9178464620109</v>
          </cell>
          <cell r="DI91">
            <v>116.88809235587473</v>
          </cell>
          <cell r="DJ91">
            <v>121.91234124930455</v>
          </cell>
          <cell r="DK91">
            <v>121.68914995743054</v>
          </cell>
          <cell r="DL91">
            <v>128.08768819605939</v>
          </cell>
          <cell r="DM91">
            <v>127.09176339379565</v>
          </cell>
          <cell r="DN91">
            <v>128.17520531571864</v>
          </cell>
          <cell r="DO91">
            <v>121.13827785501394</v>
          </cell>
          <cell r="DP91">
            <v>123.08309932184062</v>
          </cell>
          <cell r="DQ91">
            <v>119.84395766926038</v>
          </cell>
          <cell r="DR91">
            <v>117.97474790047764</v>
          </cell>
          <cell r="DS91">
            <v>124.73289506621002</v>
          </cell>
          <cell r="DT91">
            <v>127.47519668296738</v>
          </cell>
          <cell r="DU91">
            <v>127.63422402362056</v>
          </cell>
          <cell r="DV91">
            <v>129.39471433747306</v>
          </cell>
        </row>
        <row r="107">
          <cell r="E107" t="str">
            <v>Médicaments de ville</v>
          </cell>
          <cell r="BZ107">
            <v>104.04852398516162</v>
          </cell>
          <cell r="CA107">
            <v>102.48798543395969</v>
          </cell>
          <cell r="CB107">
            <v>100.52421155411501</v>
          </cell>
          <cell r="CC107">
            <v>102.06481911946656</v>
          </cell>
          <cell r="CD107">
            <v>100.82227895146121</v>
          </cell>
          <cell r="CE107">
            <v>102.14160312746436</v>
          </cell>
          <cell r="CF107">
            <v>100.65047030880714</v>
          </cell>
          <cell r="CG107">
            <v>102.18874482301889</v>
          </cell>
          <cell r="CH107">
            <v>103.37782948412206</v>
          </cell>
          <cell r="CI107">
            <v>107.8612194783628</v>
          </cell>
          <cell r="CJ107">
            <v>92.297816786768834</v>
          </cell>
          <cell r="CK107">
            <v>98.471402058627817</v>
          </cell>
          <cell r="CL107">
            <v>101.82697351452607</v>
          </cell>
          <cell r="CM107">
            <v>101.53414823466802</v>
          </cell>
          <cell r="CN107">
            <v>103.82474426832135</v>
          </cell>
          <cell r="CO107">
            <v>104.04796186224839</v>
          </cell>
          <cell r="CP107">
            <v>107.47159005519613</v>
          </cell>
          <cell r="CQ107">
            <v>106.50455261944687</v>
          </cell>
          <cell r="CR107">
            <v>104.69838657584553</v>
          </cell>
          <cell r="CS107">
            <v>105.38679651781788</v>
          </cell>
          <cell r="CT107">
            <v>107.1719068316817</v>
          </cell>
          <cell r="CU107">
            <v>109.1289318198852</v>
          </cell>
          <cell r="CV107">
            <v>109.78022289070597</v>
          </cell>
          <cell r="CW107">
            <v>109.36711147943544</v>
          </cell>
          <cell r="CX107">
            <v>109.32462386605086</v>
          </cell>
          <cell r="CY107">
            <v>112.57007086854335</v>
          </cell>
          <cell r="CZ107">
            <v>118.70094470086173</v>
          </cell>
          <cell r="DA107">
            <v>117.48238946910112</v>
          </cell>
          <cell r="DB107">
            <v>114.34779999644653</v>
          </cell>
          <cell r="DC107">
            <v>115.840283426022</v>
          </cell>
          <cell r="DD107">
            <v>117.76318947843301</v>
          </cell>
          <cell r="DE107">
            <v>133.22905933199277</v>
          </cell>
          <cell r="DF107">
            <v>126.2656437975957</v>
          </cell>
          <cell r="DG107">
            <v>120.12769291327814</v>
          </cell>
          <cell r="DH107">
            <v>120.55835946687014</v>
          </cell>
          <cell r="DI107">
            <v>119.39929453248308</v>
          </cell>
          <cell r="DJ107">
            <v>117.59854223285937</v>
          </cell>
          <cell r="DK107">
            <v>118.51391566885189</v>
          </cell>
          <cell r="DL107">
            <v>119.56702300433793</v>
          </cell>
          <cell r="DM107">
            <v>117.29878034465312</v>
          </cell>
          <cell r="DN107">
            <v>119.2770577808089</v>
          </cell>
          <cell r="DO107">
            <v>118.14870145699969</v>
          </cell>
          <cell r="DP107">
            <v>119.66617559103776</v>
          </cell>
          <cell r="DQ107">
            <v>120.17205933139618</v>
          </cell>
          <cell r="DR107">
            <v>120.64810820555228</v>
          </cell>
          <cell r="DS107">
            <v>121.76895961931244</v>
          </cell>
          <cell r="DT107">
            <v>121.36224354247452</v>
          </cell>
          <cell r="DU107">
            <v>120.32992204380557</v>
          </cell>
          <cell r="DV107">
            <v>127.30032706887249</v>
          </cell>
        </row>
        <row r="108">
          <cell r="E108" t="str">
            <v>Médicaments rétrocédés</v>
          </cell>
          <cell r="BZ108">
            <v>86.151543665635174</v>
          </cell>
          <cell r="CA108">
            <v>97.297560007614308</v>
          </cell>
          <cell r="CB108">
            <v>95.004654726570067</v>
          </cell>
          <cell r="CC108">
            <v>90.4568004252788</v>
          </cell>
          <cell r="CD108">
            <v>91.067767108476403</v>
          </cell>
          <cell r="CE108">
            <v>99.614597022502167</v>
          </cell>
          <cell r="CF108">
            <v>90.669171591650382</v>
          </cell>
          <cell r="CG108">
            <v>90.852601398291142</v>
          </cell>
          <cell r="CH108">
            <v>89.266730606222382</v>
          </cell>
          <cell r="CI108">
            <v>81.524425201974481</v>
          </cell>
          <cell r="CJ108">
            <v>105.9700821382453</v>
          </cell>
          <cell r="CK108">
            <v>92.470291416910044</v>
          </cell>
          <cell r="CL108">
            <v>89.986765322926004</v>
          </cell>
          <cell r="CM108">
            <v>93.661629316959676</v>
          </cell>
          <cell r="CN108">
            <v>100.91055880400614</v>
          </cell>
          <cell r="CO108">
            <v>96.881694529509105</v>
          </cell>
          <cell r="CP108">
            <v>94.904709053628778</v>
          </cell>
          <cell r="CQ108">
            <v>101.93527422673301</v>
          </cell>
          <cell r="CR108">
            <v>97.821532945446293</v>
          </cell>
          <cell r="CS108">
            <v>102.06989900154173</v>
          </cell>
          <cell r="CT108">
            <v>101.28566206408441</v>
          </cell>
          <cell r="CU108">
            <v>100.20006941459549</v>
          </cell>
          <cell r="CV108">
            <v>102.98301504294147</v>
          </cell>
          <cell r="CW108">
            <v>111.59996843553436</v>
          </cell>
          <cell r="CX108">
            <v>104.5259598786938</v>
          </cell>
          <cell r="CY108">
            <v>105.06985337844894</v>
          </cell>
          <cell r="CZ108">
            <v>99.579546165320991</v>
          </cell>
          <cell r="DA108">
            <v>93.652798937989644</v>
          </cell>
          <cell r="DB108">
            <v>99.130005045747183</v>
          </cell>
          <cell r="DC108">
            <v>89.291447701755359</v>
          </cell>
          <cell r="DD108">
            <v>100.27994416078052</v>
          </cell>
          <cell r="DE108">
            <v>89.014015090052666</v>
          </cell>
          <cell r="DF108">
            <v>77.309128981798935</v>
          </cell>
          <cell r="DG108">
            <v>93.885359369812249</v>
          </cell>
          <cell r="DH108">
            <v>98.954382466418849</v>
          </cell>
          <cell r="DI108">
            <v>84.292240244979922</v>
          </cell>
          <cell r="DJ108">
            <v>87.839549466428807</v>
          </cell>
          <cell r="DK108">
            <v>82.077048486103294</v>
          </cell>
          <cell r="DL108">
            <v>83.977722265296478</v>
          </cell>
          <cell r="DM108">
            <v>85.871234148667313</v>
          </cell>
          <cell r="DN108">
            <v>80.304387769568109</v>
          </cell>
          <cell r="DO108">
            <v>89.30033882175573</v>
          </cell>
          <cell r="DP108">
            <v>74.873659556504563</v>
          </cell>
          <cell r="DQ108">
            <v>82.766583627976161</v>
          </cell>
          <cell r="DR108">
            <v>84.68495657472404</v>
          </cell>
          <cell r="DS108">
            <v>81.611140534466415</v>
          </cell>
          <cell r="DT108">
            <v>72.826808215905231</v>
          </cell>
          <cell r="DU108">
            <v>73.584770996796806</v>
          </cell>
          <cell r="DV108">
            <v>83.117213247641828</v>
          </cell>
        </row>
        <row r="118">
          <cell r="E118" t="str">
            <v>TOTAL médicaments</v>
          </cell>
          <cell r="BZ118">
            <v>102.37386515488576</v>
          </cell>
          <cell r="CA118">
            <v>102.0023061954552</v>
          </cell>
          <cell r="CB118">
            <v>100.00773478454663</v>
          </cell>
          <cell r="CC118">
            <v>100.97863191575046</v>
          </cell>
          <cell r="CD118">
            <v>99.90952835883401</v>
          </cell>
          <cell r="CE118">
            <v>101.90514574681792</v>
          </cell>
          <cell r="CF118">
            <v>99.716498781997615</v>
          </cell>
          <cell r="CG118">
            <v>101.12799757132854</v>
          </cell>
          <cell r="CH118">
            <v>102.0574236995223</v>
          </cell>
          <cell r="CI118">
            <v>105.39682915615901</v>
          </cell>
          <cell r="CJ118">
            <v>93.577159977180898</v>
          </cell>
          <cell r="CK118">
            <v>97.909865265929312</v>
          </cell>
          <cell r="CL118">
            <v>100.7190598415846</v>
          </cell>
          <cell r="CM118">
            <v>100.79749975617189</v>
          </cell>
          <cell r="CN118">
            <v>103.55205768467728</v>
          </cell>
          <cell r="CO118">
            <v>103.37739885918155</v>
          </cell>
          <cell r="CP118">
            <v>106.29568004900702</v>
          </cell>
          <cell r="CQ118">
            <v>106.07699544098821</v>
          </cell>
          <cell r="CR118">
            <v>104.05490463358191</v>
          </cell>
          <cell r="CS118">
            <v>105.07642730381748</v>
          </cell>
          <cell r="CT118">
            <v>106.62111828516545</v>
          </cell>
          <cell r="CU118">
            <v>108.29343901582691</v>
          </cell>
          <cell r="CV118">
            <v>109.14419357513145</v>
          </cell>
          <cell r="CW118">
            <v>109.57604469339188</v>
          </cell>
          <cell r="CX118">
            <v>108.87560258556219</v>
          </cell>
          <cell r="CY118">
            <v>111.86825943306494</v>
          </cell>
          <cell r="CZ118">
            <v>116.91171443223196</v>
          </cell>
          <cell r="DA118">
            <v>115.25260357827996</v>
          </cell>
          <cell r="DB118">
            <v>112.92383828689987</v>
          </cell>
          <cell r="DC118">
            <v>113.35605193079716</v>
          </cell>
          <cell r="DD118">
            <v>116.12724471957658</v>
          </cell>
          <cell r="DE118">
            <v>129.09176281890353</v>
          </cell>
          <cell r="DF118">
            <v>121.68467771437577</v>
          </cell>
          <cell r="DG118">
            <v>117.67214148443392</v>
          </cell>
          <cell r="DH118">
            <v>118.53682900715292</v>
          </cell>
          <cell r="DI118">
            <v>116.1142521723819</v>
          </cell>
          <cell r="DJ118">
            <v>114.8139294587119</v>
          </cell>
          <cell r="DK118">
            <v>115.10443986423226</v>
          </cell>
          <cell r="DL118">
            <v>116.23685580954286</v>
          </cell>
          <cell r="DM118">
            <v>114.35803744773054</v>
          </cell>
          <cell r="DN118">
            <v>115.63030146725673</v>
          </cell>
          <cell r="DO118">
            <v>115.44929829716035</v>
          </cell>
          <cell r="DP118">
            <v>115.47484380387236</v>
          </cell>
          <cell r="DQ118">
            <v>116.67194875022415</v>
          </cell>
          <cell r="DR118">
            <v>117.28295898105389</v>
          </cell>
          <cell r="DS118">
            <v>118.01130636527802</v>
          </cell>
          <cell r="DT118">
            <v>116.8206787701066</v>
          </cell>
          <cell r="DU118">
            <v>115.95587801091118</v>
          </cell>
          <cell r="DV118">
            <v>123.1660183537269</v>
          </cell>
        </row>
        <row r="126">
          <cell r="E126" t="str">
            <v>Produits de LPP</v>
          </cell>
          <cell r="BZ126">
            <v>105.19931493947037</v>
          </cell>
          <cell r="CA126">
            <v>104.04363975092157</v>
          </cell>
          <cell r="CB126">
            <v>100.34635184892875</v>
          </cell>
          <cell r="CC126">
            <v>103.17313254960013</v>
          </cell>
          <cell r="CD126">
            <v>103.97130476036102</v>
          </cell>
          <cell r="CE126">
            <v>104.1327670967797</v>
          </cell>
          <cell r="CF126">
            <v>103.82951408933702</v>
          </cell>
          <cell r="CG126">
            <v>100.91155991420328</v>
          </cell>
          <cell r="CH126">
            <v>101.52752761926953</v>
          </cell>
          <cell r="CI126">
            <v>101.55804583176595</v>
          </cell>
          <cell r="CJ126">
            <v>91.044442093464824</v>
          </cell>
          <cell r="CK126">
            <v>92.838386274660039</v>
          </cell>
          <cell r="CL126">
            <v>101.14365094903594</v>
          </cell>
          <cell r="CM126">
            <v>100.5406057741878</v>
          </cell>
          <cell r="CN126">
            <v>102.07951439358436</v>
          </cell>
          <cell r="CO126">
            <v>102.36567008507853</v>
          </cell>
          <cell r="CP126">
            <v>103.65076550627077</v>
          </cell>
          <cell r="CQ126">
            <v>104.504198465016</v>
          </cell>
          <cell r="CR126">
            <v>105.94096795125034</v>
          </cell>
          <cell r="CS126">
            <v>107.16589790025456</v>
          </cell>
          <cell r="CT126">
            <v>107.27632269354935</v>
          </cell>
          <cell r="CU126">
            <v>107.34718977697032</v>
          </cell>
          <cell r="CV126">
            <v>109.00065092901923</v>
          </cell>
          <cell r="CW126">
            <v>109.36837668425909</v>
          </cell>
          <cell r="CX126">
            <v>106.8255766054027</v>
          </cell>
          <cell r="CY126">
            <v>105.41865487825972</v>
          </cell>
          <cell r="CZ126">
            <v>103.34293167241159</v>
          </cell>
          <cell r="DA126">
            <v>107.71119905158464</v>
          </cell>
          <cell r="DB126">
            <v>106.13064961303238</v>
          </cell>
          <cell r="DC126">
            <v>105.67150001595209</v>
          </cell>
          <cell r="DD126">
            <v>102.61934607837885</v>
          </cell>
          <cell r="DE126">
            <v>102.4696425211277</v>
          </cell>
          <cell r="DF126">
            <v>109.03529154422051</v>
          </cell>
          <cell r="DG126">
            <v>105.09629122631279</v>
          </cell>
          <cell r="DH126">
            <v>107.87002859898232</v>
          </cell>
          <cell r="DI126">
            <v>107.57026996658948</v>
          </cell>
          <cell r="DJ126">
            <v>107.13033976940009</v>
          </cell>
          <cell r="DK126">
            <v>107.58518807386565</v>
          </cell>
          <cell r="DL126">
            <v>109.25419907161584</v>
          </cell>
          <cell r="DM126">
            <v>107.61218534421666</v>
          </cell>
          <cell r="DN126">
            <v>105.76235977579277</v>
          </cell>
          <cell r="DO126">
            <v>107.646846349166</v>
          </cell>
          <cell r="DP126">
            <v>107.14196009523609</v>
          </cell>
          <cell r="DQ126">
            <v>108.74926518865149</v>
          </cell>
          <cell r="DR126">
            <v>108.5552633234653</v>
          </cell>
          <cell r="DS126">
            <v>108.01140357464696</v>
          </cell>
          <cell r="DT126">
            <v>105.16332678443565</v>
          </cell>
          <cell r="DU126">
            <v>105.04770779305646</v>
          </cell>
          <cell r="DV126">
            <v>108.36846924202814</v>
          </cell>
        </row>
        <row r="134">
          <cell r="E134" t="str">
            <v xml:space="preserve">TOTAL SOINS DE VILLE </v>
          </cell>
          <cell r="BZ134">
            <v>102.24460501376555</v>
          </cell>
          <cell r="CA134">
            <v>101.85410058765163</v>
          </cell>
          <cell r="CB134">
            <v>99.661505939798033</v>
          </cell>
          <cell r="CC134">
            <v>101.2674088030203</v>
          </cell>
          <cell r="CD134">
            <v>100.59568747766798</v>
          </cell>
          <cell r="CE134">
            <v>101.7454743823772</v>
          </cell>
          <cell r="CF134">
            <v>101.85962499715988</v>
          </cell>
          <cell r="CG134">
            <v>101.03683471409259</v>
          </cell>
          <cell r="CH134">
            <v>101.97396097684278</v>
          </cell>
          <cell r="CI134">
            <v>97.497533213163777</v>
          </cell>
          <cell r="CJ134">
            <v>85.407421227034604</v>
          </cell>
          <cell r="CK134">
            <v>94.327721872658842</v>
          </cell>
          <cell r="CL134">
            <v>101.77844181923763</v>
          </cell>
          <cell r="CM134">
            <v>101.89684684229796</v>
          </cell>
          <cell r="CN134">
            <v>103.15229798595351</v>
          </cell>
          <cell r="CO134">
            <v>104.09683841404988</v>
          </cell>
          <cell r="CP134">
            <v>104.96138574428817</v>
          </cell>
          <cell r="CQ134">
            <v>109.68380511603364</v>
          </cell>
          <cell r="CR134">
            <v>105.68284868359036</v>
          </cell>
          <cell r="CS134">
            <v>106.65538896828532</v>
          </cell>
          <cell r="CT134">
            <v>107.23901677399135</v>
          </cell>
          <cell r="CU134">
            <v>107.40437550262013</v>
          </cell>
          <cell r="CV134">
            <v>109.50527397277216</v>
          </cell>
          <cell r="CW134">
            <v>108.01271217449883</v>
          </cell>
          <cell r="CX134">
            <v>106.13481340430882</v>
          </cell>
          <cell r="CY134">
            <v>107.43903210559209</v>
          </cell>
          <cell r="CZ134">
            <v>108.05322016349506</v>
          </cell>
          <cell r="DA134">
            <v>107.93054438067023</v>
          </cell>
          <cell r="DB134">
            <v>108.0786942401388</v>
          </cell>
          <cell r="DC134">
            <v>107.46633680345825</v>
          </cell>
          <cell r="DD134">
            <v>108.30264430298904</v>
          </cell>
          <cell r="DE134">
            <v>114.05234444836275</v>
          </cell>
          <cell r="DF134">
            <v>112.31075884016708</v>
          </cell>
          <cell r="DG134">
            <v>109.75191883558901</v>
          </cell>
          <cell r="DH134">
            <v>109.61950698993775</v>
          </cell>
          <cell r="DI134">
            <v>109.66030231558068</v>
          </cell>
          <cell r="DJ134">
            <v>109.01593211653271</v>
          </cell>
          <cell r="DK134">
            <v>109.48097205705254</v>
          </cell>
          <cell r="DL134">
            <v>110.50515823701991</v>
          </cell>
          <cell r="DM134">
            <v>109.36162082544105</v>
          </cell>
          <cell r="DN134">
            <v>109.49564731456287</v>
          </cell>
          <cell r="DO134">
            <v>108.7517949858712</v>
          </cell>
          <cell r="DP134">
            <v>109.10961803156181</v>
          </cell>
          <cell r="DQ134">
            <v>108.96290114587745</v>
          </cell>
          <cell r="DR134">
            <v>108.50572752322574</v>
          </cell>
          <cell r="DS134">
            <v>109.19158085572643</v>
          </cell>
          <cell r="DT134">
            <v>107.99613571704982</v>
          </cell>
          <cell r="DU134">
            <v>108.48234187913191</v>
          </cell>
          <cell r="DV134">
            <v>111.99033588053335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A_hors_covid"/>
      <sheetName val="SA_hors_covid"/>
      <sheetName val="RA_hors_covid"/>
      <sheetName val="NSA_INDICES"/>
      <sheetName val="SA_INDICES"/>
      <sheetName val="RA_INDICES"/>
    </sheetNames>
    <sheetDataSet>
      <sheetData sheetId="0">
        <row r="28">
          <cell r="BA28">
            <v>18711.92213109216</v>
          </cell>
        </row>
      </sheetData>
      <sheetData sheetId="1">
        <row r="28">
          <cell r="BA28">
            <v>12629.512295063876</v>
          </cell>
        </row>
      </sheetData>
      <sheetData sheetId="2"/>
      <sheetData sheetId="3">
        <row r="3">
          <cell r="BZ3">
            <v>43617</v>
          </cell>
          <cell r="CA3">
            <v>43647</v>
          </cell>
          <cell r="CB3">
            <v>43678</v>
          </cell>
          <cell r="CC3">
            <v>43709</v>
          </cell>
          <cell r="CD3">
            <v>43739</v>
          </cell>
          <cell r="CE3">
            <v>43770</v>
          </cell>
          <cell r="CF3">
            <v>43800</v>
          </cell>
          <cell r="CG3">
            <v>43831</v>
          </cell>
          <cell r="CH3">
            <v>43862</v>
          </cell>
          <cell r="CI3">
            <v>43891</v>
          </cell>
          <cell r="CJ3">
            <v>43922</v>
          </cell>
          <cell r="CK3">
            <v>43952</v>
          </cell>
          <cell r="CL3">
            <v>43983</v>
          </cell>
          <cell r="CM3">
            <v>44013</v>
          </cell>
          <cell r="CN3">
            <v>44044</v>
          </cell>
          <cell r="CO3">
            <v>44075</v>
          </cell>
          <cell r="CP3">
            <v>44105</v>
          </cell>
          <cell r="CQ3">
            <v>44136</v>
          </cell>
          <cell r="CR3">
            <v>44166</v>
          </cell>
          <cell r="CS3">
            <v>44197</v>
          </cell>
          <cell r="CT3">
            <v>44228</v>
          </cell>
          <cell r="CU3">
            <v>44256</v>
          </cell>
          <cell r="CV3">
            <v>44287</v>
          </cell>
          <cell r="CW3">
            <v>44317</v>
          </cell>
          <cell r="CX3">
            <v>44348</v>
          </cell>
          <cell r="CY3">
            <v>44378</v>
          </cell>
          <cell r="CZ3">
            <v>44409</v>
          </cell>
          <cell r="DA3">
            <v>44440</v>
          </cell>
          <cell r="DB3">
            <v>44470</v>
          </cell>
          <cell r="DC3">
            <v>44501</v>
          </cell>
          <cell r="DD3">
            <v>44531</v>
          </cell>
          <cell r="DE3">
            <v>44562</v>
          </cell>
          <cell r="DF3">
            <v>44593</v>
          </cell>
          <cell r="DG3">
            <v>44621</v>
          </cell>
          <cell r="DH3">
            <v>44652</v>
          </cell>
          <cell r="DI3">
            <v>44682</v>
          </cell>
          <cell r="DJ3">
            <v>44713</v>
          </cell>
          <cell r="DK3">
            <v>44743</v>
          </cell>
          <cell r="DL3">
            <v>44774</v>
          </cell>
          <cell r="DM3">
            <v>44805</v>
          </cell>
          <cell r="DN3">
            <v>44835</v>
          </cell>
          <cell r="DO3">
            <v>44866</v>
          </cell>
          <cell r="DP3">
            <v>44896</v>
          </cell>
          <cell r="DQ3">
            <v>44927</v>
          </cell>
          <cell r="DR3">
            <v>44958</v>
          </cell>
          <cell r="DS3">
            <v>44986</v>
          </cell>
          <cell r="DT3">
            <v>45017</v>
          </cell>
          <cell r="DU3">
            <v>45047</v>
          </cell>
          <cell r="DV3">
            <v>45078</v>
          </cell>
        </row>
        <row r="28">
          <cell r="BZ28">
            <v>76.363143619345863</v>
          </cell>
          <cell r="CA28">
            <v>75.470088425333699</v>
          </cell>
          <cell r="CB28">
            <v>73.195810081510075</v>
          </cell>
          <cell r="CC28">
            <v>74.125292086207182</v>
          </cell>
          <cell r="CD28">
            <v>72.480453527470146</v>
          </cell>
          <cell r="CE28">
            <v>72.400240046612254</v>
          </cell>
          <cell r="CF28">
            <v>73.658219725217776</v>
          </cell>
          <cell r="CG28">
            <v>72.047745422041871</v>
          </cell>
          <cell r="CH28">
            <v>72.647538578797395</v>
          </cell>
          <cell r="CI28">
            <v>59.26050519844641</v>
          </cell>
          <cell r="CJ28">
            <v>52.746327165304699</v>
          </cell>
          <cell r="CK28">
            <v>71.309679995228791</v>
          </cell>
          <cell r="CL28">
            <v>69.781499178294354</v>
          </cell>
          <cell r="CM28">
            <v>68.134339152257198</v>
          </cell>
          <cell r="CN28">
            <v>69.079189125294789</v>
          </cell>
          <cell r="CO28">
            <v>68.775424239206956</v>
          </cell>
          <cell r="CP28">
            <v>66.781615625606548</v>
          </cell>
          <cell r="CQ28">
            <v>71.498739237467177</v>
          </cell>
          <cell r="CR28">
            <v>67.803433684546448</v>
          </cell>
          <cell r="CS28">
            <v>66.197523362084056</v>
          </cell>
          <cell r="CT28">
            <v>66.095401532029513</v>
          </cell>
          <cell r="CU28">
            <v>65.672034836106135</v>
          </cell>
          <cell r="CV28">
            <v>67.124647151375996</v>
          </cell>
          <cell r="CW28">
            <v>67.085059133725238</v>
          </cell>
          <cell r="CX28">
            <v>64.560078705996503</v>
          </cell>
          <cell r="CY28">
            <v>65.13581961908406</v>
          </cell>
          <cell r="CZ28">
            <v>62.841394345159095</v>
          </cell>
          <cell r="DA28">
            <v>64.18417992217087</v>
          </cell>
          <cell r="DB28">
            <v>63.338291501014012</v>
          </cell>
          <cell r="DC28">
            <v>62.989791660825254</v>
          </cell>
          <cell r="DD28">
            <v>61.029697074386249</v>
          </cell>
          <cell r="DE28">
            <v>61.157774481006079</v>
          </cell>
          <cell r="DF28">
            <v>60.665421683482244</v>
          </cell>
          <cell r="DG28">
            <v>61.130844001266063</v>
          </cell>
          <cell r="DH28">
            <v>63.20146296480678</v>
          </cell>
          <cell r="DI28">
            <v>63.259307384635541</v>
          </cell>
          <cell r="DJ28">
            <v>63.076916732367827</v>
          </cell>
          <cell r="DK28">
            <v>63.098809332427976</v>
          </cell>
          <cell r="DL28">
            <v>64.065450662497653</v>
          </cell>
          <cell r="DM28">
            <v>62.564698816219355</v>
          </cell>
          <cell r="DN28">
            <v>62.795416151502728</v>
          </cell>
          <cell r="DO28">
            <v>61.115028376223243</v>
          </cell>
          <cell r="DP28">
            <v>61.903668957881585</v>
          </cell>
          <cell r="DQ28">
            <v>62.611790049218428</v>
          </cell>
          <cell r="DR28">
            <v>60.283505625084729</v>
          </cell>
          <cell r="DS28">
            <v>61.42840670876469</v>
          </cell>
          <cell r="DT28">
            <v>60.82402657551652</v>
          </cell>
          <cell r="DU28">
            <v>61.518008837824254</v>
          </cell>
          <cell r="DV28">
            <v>61.838654445934495</v>
          </cell>
        </row>
        <row r="69">
          <cell r="BZ69">
            <v>101.90063812137495</v>
          </cell>
          <cell r="CA69">
            <v>98.243979339974146</v>
          </cell>
          <cell r="CB69">
            <v>97.388582609571131</v>
          </cell>
          <cell r="CC69">
            <v>98.174647525017406</v>
          </cell>
          <cell r="CD69">
            <v>97.646250805909574</v>
          </cell>
          <cell r="CE69">
            <v>95.309249420002402</v>
          </cell>
          <cell r="CF69">
            <v>98.636431206738465</v>
          </cell>
          <cell r="CG69">
            <v>97.460681622616832</v>
          </cell>
          <cell r="CH69">
            <v>96.393042436166738</v>
          </cell>
          <cell r="CI69">
            <v>97.165187053819949</v>
          </cell>
          <cell r="CJ69">
            <v>96.348609986580556</v>
          </cell>
          <cell r="CK69">
            <v>95.698828200308682</v>
          </cell>
          <cell r="CL69">
            <v>101.98730670834621</v>
          </cell>
          <cell r="CM69">
            <v>99.550498423546983</v>
          </cell>
          <cell r="CN69">
            <v>99.091218573033785</v>
          </cell>
          <cell r="CO69">
            <v>99.904009903265404</v>
          </cell>
          <cell r="CP69">
            <v>97.461845723863789</v>
          </cell>
          <cell r="CQ69">
            <v>105.60108236687877</v>
          </cell>
          <cell r="CR69">
            <v>101.40765337126068</v>
          </cell>
          <cell r="CS69">
            <v>100.65661706559553</v>
          </cell>
          <cell r="CT69">
            <v>100.60589220583265</v>
          </cell>
          <cell r="CU69">
            <v>98.258334102011119</v>
          </cell>
          <cell r="CV69">
            <v>101.04478897289275</v>
          </cell>
          <cell r="CW69">
            <v>98.191514263160087</v>
          </cell>
          <cell r="CX69">
            <v>96.550242873650816</v>
          </cell>
          <cell r="CY69">
            <v>95.46712817599672</v>
          </cell>
          <cell r="CZ69">
            <v>95.503905918262205</v>
          </cell>
          <cell r="DA69">
            <v>95.373352163134513</v>
          </cell>
          <cell r="DB69">
            <v>96.073308623609705</v>
          </cell>
          <cell r="DC69">
            <v>95.909242933958225</v>
          </cell>
          <cell r="DD69">
            <v>94.696737827121922</v>
          </cell>
          <cell r="DE69">
            <v>95.325889794225759</v>
          </cell>
          <cell r="DF69">
            <v>95.644116113193235</v>
          </cell>
          <cell r="DG69">
            <v>95.737173850767647</v>
          </cell>
          <cell r="DH69">
            <v>93.015130931788917</v>
          </cell>
          <cell r="DI69">
            <v>95.498537724111472</v>
          </cell>
          <cell r="DJ69">
            <v>95.964875582482662</v>
          </cell>
          <cell r="DK69">
            <v>95.500260699348374</v>
          </cell>
          <cell r="DL69">
            <v>95.339400685286293</v>
          </cell>
          <cell r="DM69">
            <v>93.293659745946883</v>
          </cell>
          <cell r="DN69">
            <v>94.378273382593676</v>
          </cell>
          <cell r="DO69">
            <v>93.619436938085727</v>
          </cell>
          <cell r="DP69">
            <v>94.208806917469957</v>
          </cell>
          <cell r="DQ69">
            <v>94.696455402923689</v>
          </cell>
          <cell r="DR69">
            <v>92.28019058229215</v>
          </cell>
          <cell r="DS69">
            <v>92.700354258795556</v>
          </cell>
          <cell r="DT69">
            <v>91.60410924243412</v>
          </cell>
          <cell r="DU69">
            <v>90.074488238064205</v>
          </cell>
          <cell r="DV69">
            <v>93.495165006074487</v>
          </cell>
        </row>
        <row r="83">
          <cell r="BZ83">
            <v>88.094816366796096</v>
          </cell>
          <cell r="CA83">
            <v>86.910560220430867</v>
          </cell>
          <cell r="CB83">
            <v>86.179692673545517</v>
          </cell>
          <cell r="CC83">
            <v>85.323821389962717</v>
          </cell>
          <cell r="CD83">
            <v>84.805939870845705</v>
          </cell>
          <cell r="CE83">
            <v>86.897047158177898</v>
          </cell>
          <cell r="CF83">
            <v>86.008549288024128</v>
          </cell>
          <cell r="CG83">
            <v>87.180811517440702</v>
          </cell>
          <cell r="CH83">
            <v>84.841554377629151</v>
          </cell>
          <cell r="CI83">
            <v>74.980365860147032</v>
          </cell>
          <cell r="CJ83">
            <v>57.353945958187815</v>
          </cell>
          <cell r="CK83">
            <v>76.089994566778842</v>
          </cell>
          <cell r="CL83">
            <v>86.730019378945897</v>
          </cell>
          <cell r="CM83">
            <v>83.45989645965723</v>
          </cell>
          <cell r="CN83">
            <v>82.02195618299281</v>
          </cell>
          <cell r="CO83">
            <v>77.677448648106676</v>
          </cell>
          <cell r="CP83">
            <v>80.959374368929744</v>
          </cell>
          <cell r="CQ83">
            <v>81.240644906316902</v>
          </cell>
          <cell r="CR83">
            <v>82.047272670096547</v>
          </cell>
          <cell r="CS83">
            <v>79.86937933599674</v>
          </cell>
          <cell r="CT83">
            <v>79.986809099079466</v>
          </cell>
          <cell r="CU83">
            <v>76.355501814996629</v>
          </cell>
          <cell r="CV83">
            <v>76.580148126690389</v>
          </cell>
          <cell r="CW83">
            <v>76.095380144610161</v>
          </cell>
          <cell r="CX83">
            <v>74.536295858709906</v>
          </cell>
          <cell r="CY83">
            <v>75.248374884741438</v>
          </cell>
          <cell r="CZ83">
            <v>74.458417034586873</v>
          </cell>
          <cell r="DA83">
            <v>76.660557830013971</v>
          </cell>
          <cell r="DB83">
            <v>79.038631088668993</v>
          </cell>
          <cell r="DC83">
            <v>76.817695550706773</v>
          </cell>
          <cell r="DD83">
            <v>72.166045078832624</v>
          </cell>
          <cell r="DE83">
            <v>65.087963160331157</v>
          </cell>
          <cell r="DF83">
            <v>69.902392433325971</v>
          </cell>
          <cell r="DG83">
            <v>70.483605786950278</v>
          </cell>
          <cell r="DH83">
            <v>70.512957088029395</v>
          </cell>
          <cell r="DI83">
            <v>74.162545469821623</v>
          </cell>
          <cell r="DJ83">
            <v>72.739225149421031</v>
          </cell>
          <cell r="DK83">
            <v>73.265868726170496</v>
          </cell>
          <cell r="DL83">
            <v>76.465460881755547</v>
          </cell>
          <cell r="DM83">
            <v>73.101685801371445</v>
          </cell>
          <cell r="DN83">
            <v>72.968174082143278</v>
          </cell>
          <cell r="DO83">
            <v>70.227910350422931</v>
          </cell>
          <cell r="DP83">
            <v>72.425881586684156</v>
          </cell>
          <cell r="DQ83">
            <v>72.570512114894754</v>
          </cell>
          <cell r="DR83">
            <v>70.616545331114523</v>
          </cell>
          <cell r="DS83">
            <v>70.80018342128632</v>
          </cell>
          <cell r="DT83">
            <v>70.65725684877448</v>
          </cell>
          <cell r="DU83">
            <v>67.641481105955108</v>
          </cell>
          <cell r="DV83">
            <v>71.476273953250086</v>
          </cell>
        </row>
        <row r="90">
          <cell r="BZ90">
            <v>99.039845034434151</v>
          </cell>
          <cell r="CA90">
            <v>99.78571866742773</v>
          </cell>
          <cell r="CB90">
            <v>95.265856835260394</v>
          </cell>
          <cell r="CC90">
            <v>96.513888176564407</v>
          </cell>
          <cell r="CD90">
            <v>98.5721780454993</v>
          </cell>
          <cell r="CE90">
            <v>96.189017373048671</v>
          </cell>
          <cell r="CF90">
            <v>98.267819964767739</v>
          </cell>
          <cell r="CG90">
            <v>101.25218512109086</v>
          </cell>
          <cell r="CH90">
            <v>101.35305263981795</v>
          </cell>
          <cell r="CI90">
            <v>103.32609229884824</v>
          </cell>
          <cell r="CJ90">
            <v>98.337223128158897</v>
          </cell>
          <cell r="CK90">
            <v>99.455531554685493</v>
          </cell>
          <cell r="CL90">
            <v>99.690286099278609</v>
          </cell>
          <cell r="CM90">
            <v>97.542025726405612</v>
          </cell>
          <cell r="CN90">
            <v>99.959792636400692</v>
          </cell>
          <cell r="CO90">
            <v>96.791496413364527</v>
          </cell>
          <cell r="CP90">
            <v>94.6618389989398</v>
          </cell>
          <cell r="CQ90">
            <v>95.939819781206197</v>
          </cell>
          <cell r="CR90">
            <v>95.854114210844415</v>
          </cell>
          <cell r="CS90">
            <v>93.115009476726968</v>
          </cell>
          <cell r="CT90">
            <v>96.230100062870648</v>
          </cell>
          <cell r="CU90">
            <v>90.910973626846186</v>
          </cell>
          <cell r="CV90">
            <v>95.161678308912613</v>
          </cell>
          <cell r="CW90">
            <v>94.522681310867014</v>
          </cell>
          <cell r="CX90">
            <v>94.219696745477336</v>
          </cell>
          <cell r="CY90">
            <v>94.599979271803818</v>
          </cell>
          <cell r="CZ90">
            <v>91.072436802821144</v>
          </cell>
          <cell r="DA90">
            <v>94.853746586727027</v>
          </cell>
          <cell r="DB90">
            <v>97.156949869839949</v>
          </cell>
          <cell r="DC90">
            <v>95.02687702520565</v>
          </cell>
          <cell r="DD90">
            <v>96.77387130386083</v>
          </cell>
          <cell r="DE90">
            <v>97.034049273754491</v>
          </cell>
          <cell r="DF90">
            <v>95.177361744905596</v>
          </cell>
          <cell r="DG90">
            <v>98.735536264274032</v>
          </cell>
          <cell r="DH90">
            <v>100.90244465882223</v>
          </cell>
          <cell r="DI90">
            <v>101.51551236609284</v>
          </cell>
          <cell r="DJ90">
            <v>101.50338801145918</v>
          </cell>
          <cell r="DK90">
            <v>101.33307049486686</v>
          </cell>
          <cell r="DL90">
            <v>102.52805592084813</v>
          </cell>
          <cell r="DM90">
            <v>103.95461694476829</v>
          </cell>
          <cell r="DN90">
            <v>104.70469119750953</v>
          </cell>
          <cell r="DO90">
            <v>104.06315660822487</v>
          </cell>
          <cell r="DP90">
            <v>103.16167711299782</v>
          </cell>
          <cell r="DQ90">
            <v>103.69827107402952</v>
          </cell>
          <cell r="DR90">
            <v>104.96566050331006</v>
          </cell>
          <cell r="DS90">
            <v>103.67045550316864</v>
          </cell>
          <cell r="DT90">
            <v>103.61083193042305</v>
          </cell>
          <cell r="DU90">
            <v>105.83972242270809</v>
          </cell>
          <cell r="DV90">
            <v>103.79774386781445</v>
          </cell>
        </row>
        <row r="107">
          <cell r="BZ107">
            <v>98.508115795319029</v>
          </cell>
          <cell r="CA107">
            <v>95.929512126425408</v>
          </cell>
          <cell r="CB107">
            <v>95.430494070842599</v>
          </cell>
          <cell r="CC107">
            <v>96.297935505458938</v>
          </cell>
          <cell r="CD107">
            <v>95.528901791584147</v>
          </cell>
          <cell r="CE107">
            <v>95.351321162338081</v>
          </cell>
          <cell r="CF107">
            <v>95.755519917637059</v>
          </cell>
          <cell r="CG107">
            <v>96.842618682941705</v>
          </cell>
          <cell r="CH107">
            <v>96.52068368370989</v>
          </cell>
          <cell r="CI107">
            <v>100.55156598393238</v>
          </cell>
          <cell r="CJ107">
            <v>87.226839110146742</v>
          </cell>
          <cell r="CK107">
            <v>93.781150532266494</v>
          </cell>
          <cell r="CL107">
            <v>94.368120111668546</v>
          </cell>
          <cell r="CM107">
            <v>94.529962441735222</v>
          </cell>
          <cell r="CN107">
            <v>96.584217790611874</v>
          </cell>
          <cell r="CO107">
            <v>96.395577510331648</v>
          </cell>
          <cell r="CP107">
            <v>98.700254153675118</v>
          </cell>
          <cell r="CQ107">
            <v>96.735736172966568</v>
          </cell>
          <cell r="CR107">
            <v>96.074736533723765</v>
          </cell>
          <cell r="CS107">
            <v>96.290057547549509</v>
          </cell>
          <cell r="CT107">
            <v>96.434726911621098</v>
          </cell>
          <cell r="CU107">
            <v>96.700787374863978</v>
          </cell>
          <cell r="CV107">
            <v>97.299050246598938</v>
          </cell>
          <cell r="CW107">
            <v>99.823855146452914</v>
          </cell>
          <cell r="CX107">
            <v>98.366927167638153</v>
          </cell>
          <cell r="CY107">
            <v>99.658785256142252</v>
          </cell>
          <cell r="CZ107">
            <v>99.878512564617211</v>
          </cell>
          <cell r="DA107">
            <v>101.33829254081219</v>
          </cell>
          <cell r="DB107">
            <v>102.15186207242941</v>
          </cell>
          <cell r="DC107">
            <v>103.08879278922647</v>
          </cell>
          <cell r="DD107">
            <v>102.75454072809738</v>
          </cell>
          <cell r="DE107">
            <v>102.58232827241238</v>
          </cell>
          <cell r="DF107">
            <v>104.64697592167364</v>
          </cell>
          <cell r="DG107">
            <v>104.4808544994424</v>
          </cell>
          <cell r="DH107">
            <v>105.44831032591988</v>
          </cell>
          <cell r="DI107">
            <v>106.38689066364225</v>
          </cell>
          <cell r="DJ107">
            <v>104.30919452865619</v>
          </cell>
          <cell r="DK107">
            <v>105.94141272492583</v>
          </cell>
          <cell r="DL107">
            <v>105.78001905074757</v>
          </cell>
          <cell r="DM107">
            <v>104.64897205805937</v>
          </cell>
          <cell r="DN107">
            <v>105.490043779269</v>
          </cell>
          <cell r="DO107">
            <v>105.546937003</v>
          </cell>
          <cell r="DP107">
            <v>106.32864228718668</v>
          </cell>
          <cell r="DQ107">
            <v>107.07089766836755</v>
          </cell>
          <cell r="DR107">
            <v>106.69482510420822</v>
          </cell>
          <cell r="DS107">
            <v>108.02648470161174</v>
          </cell>
          <cell r="DT107">
            <v>108.01004384304542</v>
          </cell>
          <cell r="DU107">
            <v>106.17013334886745</v>
          </cell>
          <cell r="DV107">
            <v>111.46095407957893</v>
          </cell>
        </row>
        <row r="118">
          <cell r="BZ118">
            <v>97.84732887244158</v>
          </cell>
          <cell r="CA118">
            <v>95.665982456446699</v>
          </cell>
          <cell r="CB118">
            <v>95.312395561988069</v>
          </cell>
          <cell r="CC118">
            <v>95.910474818782404</v>
          </cell>
          <cell r="CD118">
            <v>95.181253514858525</v>
          </cell>
          <cell r="CE118">
            <v>95.564677982006742</v>
          </cell>
          <cell r="CF118">
            <v>95.278280354191921</v>
          </cell>
          <cell r="CG118">
            <v>96.429320606079955</v>
          </cell>
          <cell r="CH118">
            <v>96.301173890176344</v>
          </cell>
          <cell r="CI118">
            <v>98.496184964384867</v>
          </cell>
          <cell r="CJ118">
            <v>88.502446715893257</v>
          </cell>
          <cell r="CK118">
            <v>94.136609801393107</v>
          </cell>
          <cell r="CL118">
            <v>94.284546645964539</v>
          </cell>
          <cell r="CM118">
            <v>94.744313160664746</v>
          </cell>
          <cell r="CN118">
            <v>97.161721697864493</v>
          </cell>
          <cell r="CO118">
            <v>96.441725949365818</v>
          </cell>
          <cell r="CP118">
            <v>99.112039566830518</v>
          </cell>
          <cell r="CQ118">
            <v>97.413727969595541</v>
          </cell>
          <cell r="CR118">
            <v>96.55653249035467</v>
          </cell>
          <cell r="CS118">
            <v>97.036648072071699</v>
          </cell>
          <cell r="CT118">
            <v>97.129635862134563</v>
          </cell>
          <cell r="CU118">
            <v>97.317448442476589</v>
          </cell>
          <cell r="CV118">
            <v>98.052201101668359</v>
          </cell>
          <cell r="CW118">
            <v>100.92447875259771</v>
          </cell>
          <cell r="CX118">
            <v>99.459118531310395</v>
          </cell>
          <cell r="CY118">
            <v>100.71620996595286</v>
          </cell>
          <cell r="CZ118">
            <v>99.668458317502569</v>
          </cell>
          <cell r="DA118">
            <v>100.51264442146982</v>
          </cell>
          <cell r="DB118">
            <v>101.58658478201123</v>
          </cell>
          <cell r="DC118">
            <v>101.41479424982049</v>
          </cell>
          <cell r="DD118">
            <v>102.10111799358168</v>
          </cell>
          <cell r="DE118">
            <v>101.05471569723254</v>
          </cell>
          <cell r="DF118">
            <v>102.14823678231161</v>
          </cell>
          <cell r="DG118">
            <v>102.74629246204105</v>
          </cell>
          <cell r="DH118">
            <v>103.87265461816344</v>
          </cell>
          <cell r="DI118">
            <v>103.80503811975923</v>
          </cell>
          <cell r="DJ118">
            <v>102.33135845030539</v>
          </cell>
          <cell r="DK118">
            <v>103.5811356039687</v>
          </cell>
          <cell r="DL118">
            <v>103.50328214383669</v>
          </cell>
          <cell r="DM118">
            <v>102.44552564561388</v>
          </cell>
          <cell r="DN118">
            <v>102.86201800936038</v>
          </cell>
          <cell r="DO118">
            <v>103.69789184032001</v>
          </cell>
          <cell r="DP118">
            <v>103.12645055302529</v>
          </cell>
          <cell r="DQ118">
            <v>104.75237545055525</v>
          </cell>
          <cell r="DR118">
            <v>104.34170393843685</v>
          </cell>
          <cell r="DS118">
            <v>105.02504227058505</v>
          </cell>
          <cell r="DT118">
            <v>104.69723124302047</v>
          </cell>
          <cell r="DU118">
            <v>102.94707457982987</v>
          </cell>
          <cell r="DV118">
            <v>108.1511739591908</v>
          </cell>
        </row>
        <row r="134">
          <cell r="BZ134">
            <v>96.262189300120852</v>
          </cell>
          <cell r="CA134">
            <v>94.487368221524989</v>
          </cell>
          <cell r="CB134">
            <v>93.233562507789884</v>
          </cell>
          <cell r="CC134">
            <v>93.730199204309557</v>
          </cell>
          <cell r="CD134">
            <v>93.713980512077597</v>
          </cell>
          <cell r="CE134">
            <v>93.480127617905026</v>
          </cell>
          <cell r="CF134">
            <v>94.114381571004145</v>
          </cell>
          <cell r="CG134">
            <v>93.612610161306364</v>
          </cell>
          <cell r="CH134">
            <v>93.593189431936835</v>
          </cell>
          <cell r="CI134">
            <v>89.589705859017783</v>
          </cell>
          <cell r="CJ134">
            <v>73.295262168010424</v>
          </cell>
          <cell r="CK134">
            <v>83.447024221439975</v>
          </cell>
          <cell r="CL134">
            <v>90.412175952231607</v>
          </cell>
          <cell r="CM134">
            <v>90.812923656371495</v>
          </cell>
          <cell r="CN134">
            <v>92.464265703769129</v>
          </cell>
          <cell r="CO134">
            <v>92.416397520262635</v>
          </cell>
          <cell r="CP134">
            <v>92.132004821801573</v>
          </cell>
          <cell r="CQ134">
            <v>94.338110272562261</v>
          </cell>
          <cell r="CR134">
            <v>92.892848765653753</v>
          </cell>
          <cell r="CS134">
            <v>92.945966197103274</v>
          </cell>
          <cell r="CT134">
            <v>92.925738978798307</v>
          </cell>
          <cell r="CU134">
            <v>91.861246624786745</v>
          </cell>
          <cell r="CV134">
            <v>93.858909333625505</v>
          </cell>
          <cell r="CW134">
            <v>93.871802797110206</v>
          </cell>
          <cell r="CX134">
            <v>92.242433712722445</v>
          </cell>
          <cell r="CY134">
            <v>92.386708683036957</v>
          </cell>
          <cell r="CZ134">
            <v>91.270339131995243</v>
          </cell>
          <cell r="DA134">
            <v>92.384017549392141</v>
          </cell>
          <cell r="DB134">
            <v>93.225899631046303</v>
          </cell>
          <cell r="DC134">
            <v>92.433308949613547</v>
          </cell>
          <cell r="DD134">
            <v>91.804333891198837</v>
          </cell>
          <cell r="DE134">
            <v>91.435943761568808</v>
          </cell>
          <cell r="DF134">
            <v>92.184676249968874</v>
          </cell>
          <cell r="DG134">
            <v>92.222842039149995</v>
          </cell>
          <cell r="DH134">
            <v>91.786310922225596</v>
          </cell>
          <cell r="DI134">
            <v>94.04155543631137</v>
          </cell>
          <cell r="DJ134">
            <v>93.014802898346673</v>
          </cell>
          <cell r="DK134">
            <v>93.413021637444714</v>
          </cell>
          <cell r="DL134">
            <v>93.802193071208109</v>
          </cell>
          <cell r="DM134">
            <v>92.993111049598227</v>
          </cell>
          <cell r="DN134">
            <v>93.094040739309619</v>
          </cell>
          <cell r="DO134">
            <v>93.045292467206679</v>
          </cell>
          <cell r="DP134">
            <v>93.128470760369879</v>
          </cell>
          <cell r="DQ134">
            <v>93.609601404285385</v>
          </cell>
          <cell r="DR134">
            <v>92.860009014783373</v>
          </cell>
          <cell r="DS134">
            <v>93.424970217823372</v>
          </cell>
          <cell r="DT134">
            <v>92.875556411853282</v>
          </cell>
          <cell r="DU134">
            <v>91.910410842407074</v>
          </cell>
          <cell r="DV134">
            <v>95.117289188190099</v>
          </cell>
        </row>
      </sheetData>
      <sheetData sheetId="4">
        <row r="3">
          <cell r="BZ3">
            <v>43617</v>
          </cell>
          <cell r="CA3">
            <v>43647</v>
          </cell>
          <cell r="CB3">
            <v>43678</v>
          </cell>
          <cell r="CC3">
            <v>43709</v>
          </cell>
          <cell r="CD3">
            <v>43739</v>
          </cell>
          <cell r="CE3">
            <v>43770</v>
          </cell>
          <cell r="CF3">
            <v>43800</v>
          </cell>
          <cell r="CG3">
            <v>43831</v>
          </cell>
          <cell r="CH3">
            <v>43862</v>
          </cell>
          <cell r="CI3">
            <v>43891</v>
          </cell>
          <cell r="CJ3">
            <v>43922</v>
          </cell>
          <cell r="CK3">
            <v>43952</v>
          </cell>
          <cell r="CL3">
            <v>43983</v>
          </cell>
          <cell r="CM3">
            <v>44013</v>
          </cell>
          <cell r="CN3">
            <v>44044</v>
          </cell>
          <cell r="CO3">
            <v>44075</v>
          </cell>
          <cell r="CP3">
            <v>44105</v>
          </cell>
          <cell r="CQ3">
            <v>44136</v>
          </cell>
          <cell r="CR3">
            <v>44166</v>
          </cell>
          <cell r="CS3">
            <v>44197</v>
          </cell>
          <cell r="CT3">
            <v>44228</v>
          </cell>
          <cell r="CU3">
            <v>44256</v>
          </cell>
          <cell r="CV3">
            <v>44287</v>
          </cell>
          <cell r="CW3">
            <v>44317</v>
          </cell>
          <cell r="CX3">
            <v>44348</v>
          </cell>
          <cell r="CY3">
            <v>44378</v>
          </cell>
          <cell r="CZ3">
            <v>44409</v>
          </cell>
          <cell r="DA3">
            <v>44440</v>
          </cell>
          <cell r="DB3">
            <v>44470</v>
          </cell>
          <cell r="DC3">
            <v>44501</v>
          </cell>
          <cell r="DD3">
            <v>44531</v>
          </cell>
          <cell r="DE3">
            <v>44562</v>
          </cell>
          <cell r="DF3">
            <v>44593</v>
          </cell>
          <cell r="DG3">
            <v>44621</v>
          </cell>
          <cell r="DH3">
            <v>44652</v>
          </cell>
          <cell r="DI3">
            <v>44682</v>
          </cell>
          <cell r="DJ3">
            <v>44713</v>
          </cell>
          <cell r="DK3">
            <v>44743</v>
          </cell>
          <cell r="DL3">
            <v>44774</v>
          </cell>
          <cell r="DM3">
            <v>44805</v>
          </cell>
          <cell r="DN3">
            <v>44835</v>
          </cell>
          <cell r="DO3">
            <v>44866</v>
          </cell>
          <cell r="DP3">
            <v>44896</v>
          </cell>
          <cell r="DQ3">
            <v>44927</v>
          </cell>
          <cell r="DR3">
            <v>44958</v>
          </cell>
          <cell r="DS3">
            <v>44986</v>
          </cell>
          <cell r="DT3">
            <v>45017</v>
          </cell>
          <cell r="DU3">
            <v>45047</v>
          </cell>
          <cell r="DV3">
            <v>45078</v>
          </cell>
        </row>
        <row r="28">
          <cell r="BZ28">
            <v>95.37896463797874</v>
          </cell>
          <cell r="CA28">
            <v>95.874828011401831</v>
          </cell>
          <cell r="CB28">
            <v>92.944464326677164</v>
          </cell>
          <cell r="CC28">
            <v>95.977835616517353</v>
          </cell>
          <cell r="CD28">
            <v>93.286834255777848</v>
          </cell>
          <cell r="CE28">
            <v>95.052327470354143</v>
          </cell>
          <cell r="CF28">
            <v>94.795305145940517</v>
          </cell>
          <cell r="CG28">
            <v>95.911559960491203</v>
          </cell>
          <cell r="CH28">
            <v>95.239762856427575</v>
          </cell>
          <cell r="CI28">
            <v>82.854085470491029</v>
          </cell>
          <cell r="CJ28">
            <v>68.925337204907095</v>
          </cell>
          <cell r="CK28">
            <v>84.229501766661613</v>
          </cell>
          <cell r="CL28">
            <v>88.224789263516143</v>
          </cell>
          <cell r="CM28">
            <v>92.668997736350974</v>
          </cell>
          <cell r="CN28">
            <v>94.024699091629031</v>
          </cell>
          <cell r="CO28">
            <v>93.203143524815474</v>
          </cell>
          <cell r="CP28">
            <v>90.339197055563645</v>
          </cell>
          <cell r="CQ28">
            <v>95.258294621874171</v>
          </cell>
          <cell r="CR28">
            <v>83.371888961132939</v>
          </cell>
          <cell r="CS28">
            <v>84.58361926067937</v>
          </cell>
          <cell r="CT28">
            <v>85.782780636875614</v>
          </cell>
          <cell r="CU28">
            <v>88.72445208226614</v>
          </cell>
          <cell r="CV28">
            <v>90.879219746825655</v>
          </cell>
          <cell r="CW28">
            <v>91.112253256016558</v>
          </cell>
          <cell r="CX28">
            <v>90.30811330011818</v>
          </cell>
          <cell r="CY28">
            <v>91.750497689675868</v>
          </cell>
          <cell r="CZ28">
            <v>90.995053200519592</v>
          </cell>
          <cell r="DA28">
            <v>89.658784757475246</v>
          </cell>
          <cell r="DB28">
            <v>93.754307531319498</v>
          </cell>
          <cell r="DC28">
            <v>93.976165428046357</v>
          </cell>
          <cell r="DD28">
            <v>89.336459524710264</v>
          </cell>
          <cell r="DE28">
            <v>89.993282143447587</v>
          </cell>
          <cell r="DF28">
            <v>86.237358994408936</v>
          </cell>
          <cell r="DG28">
            <v>91.425999482327143</v>
          </cell>
          <cell r="DH28">
            <v>94.745387493699667</v>
          </cell>
          <cell r="DI28">
            <v>93.631468793954554</v>
          </cell>
          <cell r="DJ28">
            <v>94.837548706272159</v>
          </cell>
          <cell r="DK28">
            <v>94.850356102010181</v>
          </cell>
          <cell r="DL28">
            <v>94.81461405855768</v>
          </cell>
          <cell r="DM28">
            <v>92.398283442434561</v>
          </cell>
          <cell r="DN28">
            <v>95.296647769785721</v>
          </cell>
          <cell r="DO28">
            <v>95.019950146969805</v>
          </cell>
          <cell r="DP28">
            <v>93.644689069383688</v>
          </cell>
          <cell r="DQ28">
            <v>92.506799502451116</v>
          </cell>
          <cell r="DR28">
            <v>91.290628349076499</v>
          </cell>
          <cell r="DS28">
            <v>92.804731731598238</v>
          </cell>
          <cell r="DT28">
            <v>91.463973566604423</v>
          </cell>
          <cell r="DU28">
            <v>93.811986210190739</v>
          </cell>
          <cell r="DV28">
            <v>94.885515980009416</v>
          </cell>
        </row>
        <row r="69">
          <cell r="BZ69">
            <v>111.83048879188023</v>
          </cell>
          <cell r="CA69">
            <v>109.84566245010201</v>
          </cell>
          <cell r="CB69">
            <v>107.51902816769747</v>
          </cell>
          <cell r="CC69">
            <v>110.25517191733394</v>
          </cell>
          <cell r="CD69">
            <v>110.09883424921223</v>
          </cell>
          <cell r="CE69">
            <v>108.30617683809265</v>
          </cell>
          <cell r="CF69">
            <v>111.90974263109177</v>
          </cell>
          <cell r="CG69">
            <v>110.1423433744029</v>
          </cell>
          <cell r="CH69">
            <v>110.91453421414074</v>
          </cell>
          <cell r="CI69">
            <v>111.03265255962751</v>
          </cell>
          <cell r="CJ69">
            <v>109.01260829403667</v>
          </cell>
          <cell r="CK69">
            <v>109.2385892192911</v>
          </cell>
          <cell r="CL69">
            <v>113.45667729417825</v>
          </cell>
          <cell r="CM69">
            <v>113.31802274851077</v>
          </cell>
          <cell r="CN69">
            <v>115.72322130699453</v>
          </cell>
          <cell r="CO69">
            <v>118.25390178945796</v>
          </cell>
          <cell r="CP69">
            <v>115.69527542743123</v>
          </cell>
          <cell r="CQ69">
            <v>121.44033993209497</v>
          </cell>
          <cell r="CR69">
            <v>118.98136840600355</v>
          </cell>
          <cell r="CS69">
            <v>115.41056521749773</v>
          </cell>
          <cell r="CT69">
            <v>118.02607916991423</v>
          </cell>
          <cell r="CU69">
            <v>116.23554084705125</v>
          </cell>
          <cell r="CV69">
            <v>121.27517902506959</v>
          </cell>
          <cell r="CW69">
            <v>119.09350168136048</v>
          </cell>
          <cell r="CX69">
            <v>118.01938351801012</v>
          </cell>
          <cell r="CY69">
            <v>116.24906483297595</v>
          </cell>
          <cell r="CZ69">
            <v>117.01297955153625</v>
          </cell>
          <cell r="DA69">
            <v>117.25125744241723</v>
          </cell>
          <cell r="DB69">
            <v>119.6254948925643</v>
          </cell>
          <cell r="DC69">
            <v>116.29799104405103</v>
          </cell>
          <cell r="DD69">
            <v>117.53781669143955</v>
          </cell>
          <cell r="DE69">
            <v>120.24286488269109</v>
          </cell>
          <cell r="DF69">
            <v>118.38752956904595</v>
          </cell>
          <cell r="DG69">
            <v>121.16282166653581</v>
          </cell>
          <cell r="DH69">
            <v>116.56115544449506</v>
          </cell>
          <cell r="DI69">
            <v>120.32991529188321</v>
          </cell>
          <cell r="DJ69">
            <v>121.83243520177743</v>
          </cell>
          <cell r="DK69">
            <v>121.91995355521905</v>
          </cell>
          <cell r="DL69">
            <v>121.63049559609713</v>
          </cell>
          <cell r="DM69">
            <v>121.08170426511111</v>
          </cell>
          <cell r="DN69">
            <v>120.99675183234342</v>
          </cell>
          <cell r="DO69">
            <v>119.67657442407533</v>
          </cell>
          <cell r="DP69">
            <v>120.87904479925764</v>
          </cell>
          <cell r="DQ69">
            <v>122.0472819427183</v>
          </cell>
          <cell r="DR69">
            <v>122.08461468736644</v>
          </cell>
          <cell r="DS69">
            <v>122.89901925024958</v>
          </cell>
          <cell r="DT69">
            <v>121.48837038328928</v>
          </cell>
          <cell r="DU69">
            <v>120.73414970144698</v>
          </cell>
          <cell r="DV69">
            <v>125.06915943799697</v>
          </cell>
        </row>
        <row r="74">
          <cell r="BZ74">
            <v>105.97988603239202</v>
          </cell>
          <cell r="CA74">
            <v>113.00808664474482</v>
          </cell>
          <cell r="CB74">
            <v>108.23372472096268</v>
          </cell>
          <cell r="CC74">
            <v>108.02606454845886</v>
          </cell>
          <cell r="CD74">
            <v>110.45384584734204</v>
          </cell>
          <cell r="CE74">
            <v>110.2916665039363</v>
          </cell>
          <cell r="CF74">
            <v>106.95604873032079</v>
          </cell>
          <cell r="CG74">
            <v>110.11847493542763</v>
          </cell>
          <cell r="CH74">
            <v>115.29058492476891</v>
          </cell>
          <cell r="CI74">
            <v>85.287399505588397</v>
          </cell>
          <cell r="CJ74">
            <v>20.836331650960357</v>
          </cell>
          <cell r="CK74">
            <v>54.070237293958598</v>
          </cell>
          <cell r="CL74">
            <v>89.156732007279885</v>
          </cell>
          <cell r="CM74">
            <v>104.42782709626614</v>
          </cell>
          <cell r="CN74">
            <v>112.2411106232279</v>
          </cell>
          <cell r="CO74">
            <v>112.29661486842942</v>
          </cell>
          <cell r="CP74">
            <v>110.38968990120517</v>
          </cell>
          <cell r="CQ74">
            <v>114.62954559122804</v>
          </cell>
          <cell r="CR74">
            <v>116.42424389986768</v>
          </cell>
          <cell r="CS74">
            <v>107.2306412444816</v>
          </cell>
          <cell r="CT74">
            <v>110.25992356896204</v>
          </cell>
          <cell r="CU74">
            <v>110.67425102008765</v>
          </cell>
          <cell r="CV74">
            <v>112.40018927964053</v>
          </cell>
          <cell r="CW74">
            <v>114.90445539446279</v>
          </cell>
          <cell r="CX74">
            <v>112.84542258192378</v>
          </cell>
          <cell r="CY74">
            <v>114.56674443133478</v>
          </cell>
          <cell r="CZ74">
            <v>110.37038979400009</v>
          </cell>
          <cell r="DA74">
            <v>111.23538446322081</v>
          </cell>
          <cell r="DB74">
            <v>115.07418868240148</v>
          </cell>
          <cell r="DC74">
            <v>106.81075802230184</v>
          </cell>
          <cell r="DD74">
            <v>111.73768740384982</v>
          </cell>
          <cell r="DE74">
            <v>111.78432292075225</v>
          </cell>
          <cell r="DF74">
            <v>109.4653658098734</v>
          </cell>
          <cell r="DG74">
            <v>112.02767759122003</v>
          </cell>
          <cell r="DH74">
            <v>110.44337272318454</v>
          </cell>
          <cell r="DI74">
            <v>119.06062429241133</v>
          </cell>
          <cell r="DJ74">
            <v>112.95645792446803</v>
          </cell>
          <cell r="DK74">
            <v>115.5646703848689</v>
          </cell>
          <cell r="DL74">
            <v>115.41721116180695</v>
          </cell>
          <cell r="DM74">
            <v>116.57892834751105</v>
          </cell>
          <cell r="DN74">
            <v>115.47608604210346</v>
          </cell>
          <cell r="DO74">
            <v>117.50300785724998</v>
          </cell>
          <cell r="DP74">
            <v>118.15420146057359</v>
          </cell>
          <cell r="DQ74">
            <v>118.50794368938793</v>
          </cell>
          <cell r="DR74">
            <v>118.16329249363432</v>
          </cell>
          <cell r="DS74">
            <v>120.32191786045357</v>
          </cell>
          <cell r="DT74">
            <v>120.26863434686955</v>
          </cell>
          <cell r="DU74">
            <v>111.57462427479192</v>
          </cell>
          <cell r="DV74">
            <v>121.58787000857868</v>
          </cell>
        </row>
        <row r="83">
          <cell r="BZ83">
            <v>104.22116675941362</v>
          </cell>
          <cell r="CA83">
            <v>102.59979697203296</v>
          </cell>
          <cell r="CB83">
            <v>102.36009985627035</v>
          </cell>
          <cell r="CC83">
            <v>103.53141008783635</v>
          </cell>
          <cell r="CD83">
            <v>103.42270875623799</v>
          </cell>
          <cell r="CE83">
            <v>108.44725344747476</v>
          </cell>
          <cell r="CF83">
            <v>107.30608410095346</v>
          </cell>
          <cell r="CG83">
            <v>107.06672067662429</v>
          </cell>
          <cell r="CH83">
            <v>106.03422470029341</v>
          </cell>
          <cell r="CI83">
            <v>89.409150407853332</v>
          </cell>
          <cell r="CJ83">
            <v>64.401628022318548</v>
          </cell>
          <cell r="CK83">
            <v>87.593924113893493</v>
          </cell>
          <cell r="CL83">
            <v>107.9438593216298</v>
          </cell>
          <cell r="CM83">
            <v>105.34927005466173</v>
          </cell>
          <cell r="CN83">
            <v>102.07072983134766</v>
          </cell>
          <cell r="CO83">
            <v>99.697021281768826</v>
          </cell>
          <cell r="CP83">
            <v>102.9411848629757</v>
          </cell>
          <cell r="CQ83">
            <v>106.47854602420625</v>
          </cell>
          <cell r="CR83">
            <v>107.84353934008297</v>
          </cell>
          <cell r="CS83">
            <v>103.96402916305065</v>
          </cell>
          <cell r="CT83">
            <v>105.61630357862015</v>
          </cell>
          <cell r="CU83">
            <v>99.352731624292844</v>
          </cell>
          <cell r="CV83">
            <v>103.15559787456274</v>
          </cell>
          <cell r="CW83">
            <v>101.85194636245262</v>
          </cell>
          <cell r="CX83">
            <v>102.19894957217421</v>
          </cell>
          <cell r="CY83">
            <v>100.8890493830059</v>
          </cell>
          <cell r="CZ83">
            <v>101.21203352219992</v>
          </cell>
          <cell r="DA83">
            <v>104.01058607284384</v>
          </cell>
          <cell r="DB83">
            <v>110.32110362288986</v>
          </cell>
          <cell r="DC83">
            <v>103.7956391757608</v>
          </cell>
          <cell r="DD83">
            <v>100.2980347991616</v>
          </cell>
          <cell r="DE83">
            <v>87.329251604478358</v>
          </cell>
          <cell r="DF83">
            <v>97.879456921923932</v>
          </cell>
          <cell r="DG83">
            <v>100.62045492033367</v>
          </cell>
          <cell r="DH83">
            <v>97.528051524087275</v>
          </cell>
          <cell r="DI83">
            <v>104.80414508874443</v>
          </cell>
          <cell r="DJ83">
            <v>103.12616732573929</v>
          </cell>
          <cell r="DK83">
            <v>103.37261239202621</v>
          </cell>
          <cell r="DL83">
            <v>108.92536167514064</v>
          </cell>
          <cell r="DM83">
            <v>106.42337456839502</v>
          </cell>
          <cell r="DN83">
            <v>103.87813984087566</v>
          </cell>
          <cell r="DO83">
            <v>103.56477871737457</v>
          </cell>
          <cell r="DP83">
            <v>104.34949128092535</v>
          </cell>
          <cell r="DQ83">
            <v>106.05659152753206</v>
          </cell>
          <cell r="DR83">
            <v>105.38281222345898</v>
          </cell>
          <cell r="DS83">
            <v>104.02437704244487</v>
          </cell>
          <cell r="DT83">
            <v>102.28185242653997</v>
          </cell>
          <cell r="DU83">
            <v>102.31024643289707</v>
          </cell>
          <cell r="DV83">
            <v>108.3742044216463</v>
          </cell>
        </row>
        <row r="90">
          <cell r="BZ90">
            <v>110.68461676186003</v>
          </cell>
          <cell r="CA90">
            <v>111.82616793430311</v>
          </cell>
          <cell r="CB90">
            <v>109.35354060629177</v>
          </cell>
          <cell r="CC90">
            <v>117.81295529415729</v>
          </cell>
          <cell r="CD90">
            <v>108.86431929962174</v>
          </cell>
          <cell r="CE90">
            <v>113.34667336368238</v>
          </cell>
          <cell r="CF90">
            <v>122.11097472573549</v>
          </cell>
          <cell r="CG90">
            <v>114.71819034193432</v>
          </cell>
          <cell r="CH90">
            <v>116.26937573516454</v>
          </cell>
          <cell r="CI90">
            <v>124.7561962236079</v>
          </cell>
          <cell r="CJ90">
            <v>143.55734933865821</v>
          </cell>
          <cell r="CK90">
            <v>131.2333178938014</v>
          </cell>
          <cell r="CL90">
            <v>133.95623850110246</v>
          </cell>
          <cell r="CM90">
            <v>125.34244619366844</v>
          </cell>
          <cell r="CN90">
            <v>120.7256059904791</v>
          </cell>
          <cell r="CO90">
            <v>120.67364968531058</v>
          </cell>
          <cell r="CP90">
            <v>124.89588234810454</v>
          </cell>
          <cell r="CQ90">
            <v>133.35517108718895</v>
          </cell>
          <cell r="CR90">
            <v>123.57774383771685</v>
          </cell>
          <cell r="CS90">
            <v>126.98899568809077</v>
          </cell>
          <cell r="CT90">
            <v>124.52080031786525</v>
          </cell>
          <cell r="CU90">
            <v>127.46867422798778</v>
          </cell>
          <cell r="CV90">
            <v>125.20703780409055</v>
          </cell>
          <cell r="CW90">
            <v>123.5341326646455</v>
          </cell>
          <cell r="CX90">
            <v>123.93750705639728</v>
          </cell>
          <cell r="CY90">
            <v>129.09586681983686</v>
          </cell>
          <cell r="CZ90">
            <v>122.90002450054807</v>
          </cell>
          <cell r="DA90">
            <v>126.09423401796951</v>
          </cell>
          <cell r="DB90">
            <v>132.45828976745696</v>
          </cell>
          <cell r="DC90">
            <v>134.81857819883061</v>
          </cell>
          <cell r="DD90">
            <v>130.4393015065703</v>
          </cell>
          <cell r="DE90">
            <v>131.40119335230037</v>
          </cell>
          <cell r="DF90">
            <v>126.54049177540485</v>
          </cell>
          <cell r="DG90">
            <v>125.16567081617158</v>
          </cell>
          <cell r="DH90">
            <v>131.52237642035723</v>
          </cell>
          <cell r="DI90">
            <v>131.48842013517071</v>
          </cell>
          <cell r="DJ90">
            <v>133.75488714861871</v>
          </cell>
          <cell r="DK90">
            <v>127.93338065117889</v>
          </cell>
          <cell r="DL90">
            <v>131.84402686505308</v>
          </cell>
          <cell r="DM90">
            <v>140.81765306252359</v>
          </cell>
          <cell r="DN90">
            <v>138.34249911708133</v>
          </cell>
          <cell r="DO90">
            <v>133.80283226651656</v>
          </cell>
          <cell r="DP90">
            <v>133.79292682744861</v>
          </cell>
          <cell r="DQ90">
            <v>132.77516748817371</v>
          </cell>
          <cell r="DR90">
            <v>135.91416866800375</v>
          </cell>
          <cell r="DS90">
            <v>140.17558056029924</v>
          </cell>
          <cell r="DT90">
            <v>136.18424519166931</v>
          </cell>
          <cell r="DU90">
            <v>142.47242704051999</v>
          </cell>
          <cell r="DV90">
            <v>139.57811318648578</v>
          </cell>
        </row>
        <row r="107">
          <cell r="BZ107">
            <v>112.28006302305889</v>
          </cell>
          <cell r="CA107">
            <v>109.89247632862825</v>
          </cell>
          <cell r="CB107">
            <v>107.3239601954587</v>
          </cell>
          <cell r="CC107">
            <v>110.16573205844313</v>
          </cell>
          <cell r="CD107">
            <v>109.50819950521802</v>
          </cell>
          <cell r="CE107">
            <v>109.63499701240964</v>
          </cell>
          <cell r="CF107">
            <v>110.2687252788955</v>
          </cell>
          <cell r="CG107">
            <v>112.03442900676544</v>
          </cell>
          <cell r="CH107">
            <v>112.53835989954536</v>
          </cell>
          <cell r="CI107">
            <v>118.22549399321409</v>
          </cell>
          <cell r="CJ107">
            <v>100.07450271397438</v>
          </cell>
          <cell r="CK107">
            <v>105.22300448421929</v>
          </cell>
          <cell r="CL107">
            <v>110.42723638467544</v>
          </cell>
          <cell r="CM107">
            <v>111.72650741682328</v>
          </cell>
          <cell r="CN107">
            <v>114.40805377360968</v>
          </cell>
          <cell r="CO107">
            <v>114.64725539825122</v>
          </cell>
          <cell r="CP107">
            <v>116.06436648362516</v>
          </cell>
          <cell r="CQ107">
            <v>115.90597319375249</v>
          </cell>
          <cell r="CR107">
            <v>113.41240812673013</v>
          </cell>
          <cell r="CS107">
            <v>113.83190589431833</v>
          </cell>
          <cell r="CT107">
            <v>115.23710826068216</v>
          </cell>
          <cell r="CU107">
            <v>116.06012227444155</v>
          </cell>
          <cell r="CV107">
            <v>117.78211996611093</v>
          </cell>
          <cell r="CW107">
            <v>120.04202980847549</v>
          </cell>
          <cell r="CX107">
            <v>119.8919310990116</v>
          </cell>
          <cell r="CY107">
            <v>120.28381900950342</v>
          </cell>
          <cell r="CZ107">
            <v>122.01266006961625</v>
          </cell>
          <cell r="DA107">
            <v>122.70780587212506</v>
          </cell>
          <cell r="DB107">
            <v>123.56233924321278</v>
          </cell>
          <cell r="DC107">
            <v>124.90226867354532</v>
          </cell>
          <cell r="DD107">
            <v>124.10972681889237</v>
          </cell>
          <cell r="DE107">
            <v>124.89146245582441</v>
          </cell>
          <cell r="DF107">
            <v>127.49528847303182</v>
          </cell>
          <cell r="DG107">
            <v>128.59233414691559</v>
          </cell>
          <cell r="DH107">
            <v>129.51913116125692</v>
          </cell>
          <cell r="DI107">
            <v>130.74098016414499</v>
          </cell>
          <cell r="DJ107">
            <v>131.14408248697282</v>
          </cell>
          <cell r="DK107">
            <v>131.81598061424688</v>
          </cell>
          <cell r="DL107">
            <v>133.51021277130707</v>
          </cell>
          <cell r="DM107">
            <v>132.13555858196361</v>
          </cell>
          <cell r="DN107">
            <v>133.19389742275425</v>
          </cell>
          <cell r="DO107">
            <v>133.47873413279061</v>
          </cell>
          <cell r="DP107">
            <v>133.53989313392586</v>
          </cell>
          <cell r="DQ107">
            <v>136.86411496815097</v>
          </cell>
          <cell r="DR107">
            <v>137.12493913328194</v>
          </cell>
          <cell r="DS107">
            <v>139.17192604091147</v>
          </cell>
          <cell r="DT107">
            <v>138.49016446917133</v>
          </cell>
          <cell r="DU107">
            <v>136.06557955855854</v>
          </cell>
          <cell r="DV107">
            <v>146.8904118192014</v>
          </cell>
        </row>
        <row r="118">
          <cell r="BZ118">
            <v>108.90510647264651</v>
          </cell>
          <cell r="CA118">
            <v>108.96825585197922</v>
          </cell>
          <cell r="CB118">
            <v>106.04673159100639</v>
          </cell>
          <cell r="CC118">
            <v>107.84056163199777</v>
          </cell>
          <cell r="CD118">
            <v>107.41921294315908</v>
          </cell>
          <cell r="CE118">
            <v>108.67166610299559</v>
          </cell>
          <cell r="CF118">
            <v>108.15564746208668</v>
          </cell>
          <cell r="CG118">
            <v>109.56180732455604</v>
          </cell>
          <cell r="CH118">
            <v>109.43752755062177</v>
          </cell>
          <cell r="CI118">
            <v>114.81186627719117</v>
          </cell>
          <cell r="CJ118">
            <v>101.02342764588823</v>
          </cell>
          <cell r="CK118">
            <v>103.17128456478844</v>
          </cell>
          <cell r="CL118">
            <v>107.76875170963494</v>
          </cell>
          <cell r="CM118">
            <v>109.31070367776027</v>
          </cell>
          <cell r="CN118">
            <v>112.57331500405149</v>
          </cell>
          <cell r="CO118">
            <v>112.63313869629741</v>
          </cell>
          <cell r="CP118">
            <v>112.72589813017193</v>
          </cell>
          <cell r="CQ118">
            <v>113.97629499485514</v>
          </cell>
          <cell r="CR118">
            <v>111.19592174992312</v>
          </cell>
          <cell r="CS118">
            <v>112.12133577084013</v>
          </cell>
          <cell r="CT118">
            <v>113.2500964834277</v>
          </cell>
          <cell r="CU118">
            <v>113.81900421860765</v>
          </cell>
          <cell r="CV118">
            <v>115.71003839459888</v>
          </cell>
          <cell r="CW118">
            <v>118.86890380766701</v>
          </cell>
          <cell r="CX118">
            <v>117.35387968967007</v>
          </cell>
          <cell r="CY118">
            <v>117.73005531129985</v>
          </cell>
          <cell r="CZ118">
            <v>119.73067318875603</v>
          </cell>
          <cell r="DA118">
            <v>119.71758379278057</v>
          </cell>
          <cell r="DB118">
            <v>121.24029137349351</v>
          </cell>
          <cell r="DC118">
            <v>121.65686603538133</v>
          </cell>
          <cell r="DD118">
            <v>122.03123757479577</v>
          </cell>
          <cell r="DE118">
            <v>121.44493641680789</v>
          </cell>
          <cell r="DF118">
            <v>122.27150380241159</v>
          </cell>
          <cell r="DG118">
            <v>125.86892768707622</v>
          </cell>
          <cell r="DH118">
            <v>127.48552821273209</v>
          </cell>
          <cell r="DI118">
            <v>126.60519839782205</v>
          </cell>
          <cell r="DJ118">
            <v>127.1530506207511</v>
          </cell>
          <cell r="DK118">
            <v>126.82591694387489</v>
          </cell>
          <cell r="DL118">
            <v>128.65044867273036</v>
          </cell>
          <cell r="DM118">
            <v>127.86712276224273</v>
          </cell>
          <cell r="DN118">
            <v>128.06568062010112</v>
          </cell>
          <cell r="DO118">
            <v>129.24092119290518</v>
          </cell>
          <cell r="DP118">
            <v>127.861872381026</v>
          </cell>
          <cell r="DQ118">
            <v>131.28005593455052</v>
          </cell>
          <cell r="DR118">
            <v>132.0171168255149</v>
          </cell>
          <cell r="DS118">
            <v>133.88470390543392</v>
          </cell>
          <cell r="DT118">
            <v>131.77542141988192</v>
          </cell>
          <cell r="DU118">
            <v>129.86533392646314</v>
          </cell>
          <cell r="DV118">
            <v>141.10947856786774</v>
          </cell>
        </row>
        <row r="134">
          <cell r="BZ134">
            <v>109.88007243067948</v>
          </cell>
          <cell r="CA134">
            <v>110.10340296329701</v>
          </cell>
          <cell r="CB134">
            <v>107.72689902225248</v>
          </cell>
          <cell r="CC134">
            <v>110.48780068063965</v>
          </cell>
          <cell r="CD134">
            <v>109.41536489511783</v>
          </cell>
          <cell r="CE134">
            <v>110.94688950420679</v>
          </cell>
          <cell r="CF134">
            <v>112.35468348099073</v>
          </cell>
          <cell r="CG134">
            <v>110.87363482910655</v>
          </cell>
          <cell r="CH134">
            <v>111.8839520512894</v>
          </cell>
          <cell r="CI134">
            <v>107.5016069707745</v>
          </cell>
          <cell r="CJ134">
            <v>89.719019128844579</v>
          </cell>
          <cell r="CK134">
            <v>98.497243321700978</v>
          </cell>
          <cell r="CL134">
            <v>109.77786487472649</v>
          </cell>
          <cell r="CM134">
            <v>111.16669474512281</v>
          </cell>
          <cell r="CN134">
            <v>112.48331980578159</v>
          </cell>
          <cell r="CO134">
            <v>113.19536030054155</v>
          </cell>
          <cell r="CP134">
            <v>113.43503441571133</v>
          </cell>
          <cell r="CQ134">
            <v>117.65373879802729</v>
          </cell>
          <cell r="CR134">
            <v>114.34025116626201</v>
          </cell>
          <cell r="CS134">
            <v>114.72409536647943</v>
          </cell>
          <cell r="CT134">
            <v>115.14966684563881</v>
          </cell>
          <cell r="CU134">
            <v>115.03766995802272</v>
          </cell>
          <cell r="CV134">
            <v>117.68407501005188</v>
          </cell>
          <cell r="CW134">
            <v>117.52095284998525</v>
          </cell>
          <cell r="CX134">
            <v>116.13573715662631</v>
          </cell>
          <cell r="CY134">
            <v>118.15489603829757</v>
          </cell>
          <cell r="CZ134">
            <v>116.21408877685148</v>
          </cell>
          <cell r="DA134">
            <v>117.63261415244088</v>
          </cell>
          <cell r="DB134">
            <v>120.70944100631371</v>
          </cell>
          <cell r="DC134">
            <v>119.7403200051674</v>
          </cell>
          <cell r="DD134">
            <v>118.46585529236719</v>
          </cell>
          <cell r="DE134">
            <v>119.28630465513919</v>
          </cell>
          <cell r="DF134">
            <v>118.21487280051805</v>
          </cell>
          <cell r="DG134">
            <v>120.06448320710115</v>
          </cell>
          <cell r="DH134">
            <v>121.09528456993779</v>
          </cell>
          <cell r="DI134">
            <v>122.03131641085399</v>
          </cell>
          <cell r="DJ134">
            <v>122.73628374655215</v>
          </cell>
          <cell r="DK134">
            <v>122.35149092504089</v>
          </cell>
          <cell r="DL134">
            <v>124.63675162929889</v>
          </cell>
          <cell r="DM134">
            <v>125.32036855981352</v>
          </cell>
          <cell r="DN134">
            <v>124.70124346444132</v>
          </cell>
          <cell r="DO134">
            <v>124.46785488068421</v>
          </cell>
          <cell r="DP134">
            <v>124.35675144258281</v>
          </cell>
          <cell r="DQ134">
            <v>125.55744977408014</v>
          </cell>
          <cell r="DR134">
            <v>126.06098165646256</v>
          </cell>
          <cell r="DS134">
            <v>127.6198415518176</v>
          </cell>
          <cell r="DT134">
            <v>126.81186559763916</v>
          </cell>
          <cell r="DU134">
            <v>126.54570061027526</v>
          </cell>
          <cell r="DV134">
            <v>131.68875874255662</v>
          </cell>
        </row>
      </sheetData>
      <sheetData sheetId="5">
        <row r="3">
          <cell r="BZ3">
            <v>43617</v>
          </cell>
          <cell r="CA3">
            <v>43647</v>
          </cell>
          <cell r="CB3">
            <v>43678</v>
          </cell>
          <cell r="CC3">
            <v>43709</v>
          </cell>
          <cell r="CD3">
            <v>43739</v>
          </cell>
          <cell r="CE3">
            <v>43770</v>
          </cell>
          <cell r="CF3">
            <v>43800</v>
          </cell>
          <cell r="CG3">
            <v>43831</v>
          </cell>
          <cell r="CH3">
            <v>43862</v>
          </cell>
          <cell r="CI3">
            <v>43891</v>
          </cell>
          <cell r="CJ3">
            <v>43922</v>
          </cell>
          <cell r="CK3">
            <v>43952</v>
          </cell>
          <cell r="CL3">
            <v>43983</v>
          </cell>
          <cell r="CM3">
            <v>44013</v>
          </cell>
          <cell r="CN3">
            <v>44044</v>
          </cell>
          <cell r="CO3">
            <v>44075</v>
          </cell>
          <cell r="CP3">
            <v>44105</v>
          </cell>
          <cell r="CQ3">
            <v>44136</v>
          </cell>
          <cell r="CR3">
            <v>44166</v>
          </cell>
          <cell r="CS3">
            <v>44197</v>
          </cell>
          <cell r="CT3">
            <v>44228</v>
          </cell>
          <cell r="CU3">
            <v>44256</v>
          </cell>
          <cell r="CV3">
            <v>44287</v>
          </cell>
          <cell r="CW3">
            <v>44317</v>
          </cell>
          <cell r="CX3">
            <v>44348</v>
          </cell>
          <cell r="CY3">
            <v>44378</v>
          </cell>
          <cell r="CZ3">
            <v>44409</v>
          </cell>
          <cell r="DA3">
            <v>44440</v>
          </cell>
          <cell r="DB3">
            <v>44470</v>
          </cell>
          <cell r="DC3">
            <v>44501</v>
          </cell>
          <cell r="DD3">
            <v>44531</v>
          </cell>
          <cell r="DE3">
            <v>44562</v>
          </cell>
          <cell r="DF3">
            <v>44593</v>
          </cell>
          <cell r="DG3">
            <v>44621</v>
          </cell>
          <cell r="DH3">
            <v>44652</v>
          </cell>
          <cell r="DI3">
            <v>44682</v>
          </cell>
          <cell r="DJ3">
            <v>44713</v>
          </cell>
          <cell r="DK3">
            <v>44743</v>
          </cell>
          <cell r="DL3">
            <v>44774</v>
          </cell>
          <cell r="DM3">
            <v>44805</v>
          </cell>
          <cell r="DN3">
            <v>44835</v>
          </cell>
          <cell r="DO3">
            <v>44866</v>
          </cell>
          <cell r="DP3">
            <v>44896</v>
          </cell>
          <cell r="DQ3">
            <v>44927</v>
          </cell>
          <cell r="DR3">
            <v>44958</v>
          </cell>
          <cell r="DS3">
            <v>44986</v>
          </cell>
          <cell r="DT3">
            <v>45017</v>
          </cell>
          <cell r="DU3">
            <v>45047</v>
          </cell>
          <cell r="DV3">
            <v>45078</v>
          </cell>
        </row>
        <row r="28">
          <cell r="BZ28">
            <v>84.589571143241741</v>
          </cell>
          <cell r="CA28">
            <v>84.297375513505216</v>
          </cell>
          <cell r="CB28">
            <v>81.739268325209181</v>
          </cell>
          <cell r="CC28">
            <v>83.578913120435899</v>
          </cell>
          <cell r="CD28">
            <v>81.481494446412967</v>
          </cell>
          <cell r="CE28">
            <v>82.199751478370715</v>
          </cell>
          <cell r="CF28">
            <v>82.802326682765965</v>
          </cell>
          <cell r="CG28">
            <v>82.371461687139529</v>
          </cell>
          <cell r="CH28">
            <v>82.421152636345312</v>
          </cell>
          <cell r="CI28">
            <v>69.467315514288799</v>
          </cell>
          <cell r="CJ28">
            <v>59.745522907037717</v>
          </cell>
          <cell r="CK28">
            <v>76.898919466940299</v>
          </cell>
          <cell r="CL28">
            <v>77.760244300032582</v>
          </cell>
          <cell r="CM28">
            <v>78.748269019803246</v>
          </cell>
          <cell r="CN28">
            <v>79.870857262241969</v>
          </cell>
          <cell r="CO28">
            <v>79.343091135115671</v>
          </cell>
          <cell r="CP28">
            <v>76.97285249525973</v>
          </cell>
          <cell r="CQ28">
            <v>81.777351987255571</v>
          </cell>
          <cell r="CR28">
            <v>74.538497548807641</v>
          </cell>
          <cell r="CS28">
            <v>74.151525727219251</v>
          </cell>
          <cell r="CT28">
            <v>74.612351559208633</v>
          </cell>
          <cell r="CU28">
            <v>75.644732809037336</v>
          </cell>
          <cell r="CV28">
            <v>77.401104298617227</v>
          </cell>
          <cell r="CW28">
            <v>77.479454982104812</v>
          </cell>
          <cell r="CX28">
            <v>75.698926734896062</v>
          </cell>
          <cell r="CY28">
            <v>76.649585972112405</v>
          </cell>
          <cell r="CZ28">
            <v>75.020938624586876</v>
          </cell>
          <cell r="DA28">
            <v>75.204739600986429</v>
          </cell>
          <cell r="DB28">
            <v>76.496553308052839</v>
          </cell>
          <cell r="DC28">
            <v>76.394795724263744</v>
          </cell>
          <cell r="DD28">
            <v>73.275475445225638</v>
          </cell>
          <cell r="DE28">
            <v>73.632293128788007</v>
          </cell>
          <cell r="DF28">
            <v>71.728088329735257</v>
          </cell>
          <cell r="DG28">
            <v>74.236820369359975</v>
          </cell>
          <cell r="DH28">
            <v>76.847668863669128</v>
          </cell>
          <cell r="DI28">
            <v>76.398597259787778</v>
          </cell>
          <cell r="DJ28">
            <v>76.816872361443174</v>
          </cell>
          <cell r="DK28">
            <v>76.834834614513696</v>
          </cell>
          <cell r="DL28">
            <v>77.367835232180866</v>
          </cell>
          <cell r="DM28">
            <v>75.470995182024041</v>
          </cell>
          <cell r="DN28">
            <v>76.855762327624888</v>
          </cell>
          <cell r="DO28">
            <v>75.782624446732456</v>
          </cell>
          <cell r="DP28">
            <v>75.63514030618343</v>
          </cell>
          <cell r="DQ28">
            <v>75.544659387451276</v>
          </cell>
          <cell r="DR28">
            <v>73.697485887284415</v>
          </cell>
          <cell r="DS28">
            <v>75.002107445305256</v>
          </cell>
          <cell r="DT28">
            <v>74.079163075340261</v>
          </cell>
          <cell r="DU28">
            <v>75.488694828809983</v>
          </cell>
          <cell r="DV28">
            <v>76.135045384611672</v>
          </cell>
        </row>
        <row r="69">
          <cell r="BZ69">
            <v>104.62097544048193</v>
          </cell>
          <cell r="CA69">
            <v>101.42232437014445</v>
          </cell>
          <cell r="CB69">
            <v>100.1638740037115</v>
          </cell>
          <cell r="CC69">
            <v>101.48417376355532</v>
          </cell>
          <cell r="CD69">
            <v>101.05770467205173</v>
          </cell>
          <cell r="CE69">
            <v>98.869829318164776</v>
          </cell>
          <cell r="CF69">
            <v>102.27272802669454</v>
          </cell>
          <cell r="CG69">
            <v>100.93489275392274</v>
          </cell>
          <cell r="CH69">
            <v>100.37128514328664</v>
          </cell>
          <cell r="CI69">
            <v>100.9642556590437</v>
          </cell>
          <cell r="CJ69">
            <v>99.817982119961002</v>
          </cell>
          <cell r="CK69">
            <v>99.408120355238268</v>
          </cell>
          <cell r="CL69">
            <v>105.12940399325119</v>
          </cell>
          <cell r="CM69">
            <v>103.32218759145728</v>
          </cell>
          <cell r="CN69">
            <v>103.64764738853177</v>
          </cell>
          <cell r="CO69">
            <v>104.93106392008551</v>
          </cell>
          <cell r="CP69">
            <v>102.45699428387769</v>
          </cell>
          <cell r="CQ69">
            <v>109.94033427422009</v>
          </cell>
          <cell r="CR69">
            <v>106.2220694617626</v>
          </cell>
          <cell r="CS69">
            <v>104.69854247752583</v>
          </cell>
          <cell r="CT69">
            <v>105.37824843521391</v>
          </cell>
          <cell r="CU69">
            <v>103.18328897037523</v>
          </cell>
          <cell r="CV69">
            <v>106.58701582656467</v>
          </cell>
          <cell r="CW69">
            <v>103.91772891673261</v>
          </cell>
          <cell r="CX69">
            <v>102.43183227936889</v>
          </cell>
          <cell r="CY69">
            <v>101.16045426187839</v>
          </cell>
          <cell r="CZ69">
            <v>101.39643518638233</v>
          </cell>
          <cell r="DA69">
            <v>101.36692489347759</v>
          </cell>
          <cell r="DB69">
            <v>102.52555985879724</v>
          </cell>
          <cell r="DC69">
            <v>101.49485285037949</v>
          </cell>
          <cell r="DD69">
            <v>100.9541772695729</v>
          </cell>
          <cell r="DE69">
            <v>102.15203244848996</v>
          </cell>
          <cell r="DF69">
            <v>101.87479957871676</v>
          </cell>
          <cell r="DG69">
            <v>102.70267020220317</v>
          </cell>
          <cell r="DH69">
            <v>99.465694119891921</v>
          </cell>
          <cell r="DI69">
            <v>102.30123046581483</v>
          </cell>
          <cell r="DJ69">
            <v>103.05143610807117</v>
          </cell>
          <cell r="DK69">
            <v>102.73808116815415</v>
          </cell>
          <cell r="DL69">
            <v>102.54199103828121</v>
          </cell>
          <cell r="DM69">
            <v>100.90634769452014</v>
          </cell>
          <cell r="DN69">
            <v>101.67055226044042</v>
          </cell>
          <cell r="DO69">
            <v>100.75793336510512</v>
          </cell>
          <cell r="DP69">
            <v>101.51526557699326</v>
          </cell>
          <cell r="DQ69">
            <v>102.18936507634156</v>
          </cell>
          <cell r="DR69">
            <v>100.44527683161017</v>
          </cell>
          <cell r="DS69">
            <v>100.97344497177809</v>
          </cell>
          <cell r="DT69">
            <v>99.791067287722512</v>
          </cell>
          <cell r="DU69">
            <v>98.473871475292768</v>
          </cell>
          <cell r="DV69">
            <v>102.14503479933926</v>
          </cell>
        </row>
        <row r="83">
          <cell r="BZ83">
            <v>94.960659375907852</v>
          </cell>
          <cell r="CA83">
            <v>93.59030075977816</v>
          </cell>
          <cell r="CB83">
            <v>93.068550526401665</v>
          </cell>
          <cell r="CC83">
            <v>93.075757973909617</v>
          </cell>
          <cell r="CD83">
            <v>92.732086171284195</v>
          </cell>
          <cell r="CE83">
            <v>96.07211340652259</v>
          </cell>
          <cell r="CF83">
            <v>95.076039882399769</v>
          </cell>
          <cell r="CG83">
            <v>95.647298171663209</v>
          </cell>
          <cell r="CH83">
            <v>93.864398594500784</v>
          </cell>
          <cell r="CI83">
            <v>81.123465018044556</v>
          </cell>
          <cell r="CJ83">
            <v>60.354518155391588</v>
          </cell>
          <cell r="CK83">
            <v>80.98782776123366</v>
          </cell>
          <cell r="CL83">
            <v>95.761876626297379</v>
          </cell>
          <cell r="CM83">
            <v>92.779364225897623</v>
          </cell>
          <cell r="CN83">
            <v>90.557782891671835</v>
          </cell>
          <cell r="CO83">
            <v>87.052349053325941</v>
          </cell>
          <cell r="CP83">
            <v>90.318197427695495</v>
          </cell>
          <cell r="CQ83">
            <v>91.985758508352987</v>
          </cell>
          <cell r="CR83">
            <v>93.030112113941783</v>
          </cell>
          <cell r="CS83">
            <v>90.127750203828441</v>
          </cell>
          <cell r="CT83">
            <v>90.898644772697168</v>
          </cell>
          <cell r="CU83">
            <v>86.146642753331676</v>
          </cell>
          <cell r="CV83">
            <v>87.894727149415814</v>
          </cell>
          <cell r="CW83">
            <v>87.06131699951402</v>
          </cell>
          <cell r="CX83">
            <v>86.313755295472177</v>
          </cell>
          <cell r="CY83">
            <v>86.164970485529722</v>
          </cell>
          <cell r="CZ83">
            <v>85.848851091757354</v>
          </cell>
          <cell r="DA83">
            <v>88.304916016352692</v>
          </cell>
          <cell r="DB83">
            <v>92.35723946115823</v>
          </cell>
          <cell r="DC83">
            <v>88.303637572844835</v>
          </cell>
          <cell r="DD83">
            <v>84.143325756185789</v>
          </cell>
          <cell r="DE83">
            <v>74.557259750078657</v>
          </cell>
          <cell r="DF83">
            <v>81.813713219363464</v>
          </cell>
          <cell r="DG83">
            <v>83.314461492145639</v>
          </cell>
          <cell r="DH83">
            <v>82.014716181594267</v>
          </cell>
          <cell r="DI83">
            <v>87.208300238234244</v>
          </cell>
          <cell r="DJ83">
            <v>85.676558732664233</v>
          </cell>
          <cell r="DK83">
            <v>86.083906936475287</v>
          </cell>
          <cell r="DL83">
            <v>90.285362937260274</v>
          </cell>
          <cell r="DM83">
            <v>87.288496722805988</v>
          </cell>
          <cell r="DN83">
            <v>86.128186555494352</v>
          </cell>
          <cell r="DO83">
            <v>84.421184032960255</v>
          </cell>
          <cell r="DP83">
            <v>86.017456066248826</v>
          </cell>
          <cell r="DQ83">
            <v>86.827312856559615</v>
          </cell>
          <cell r="DR83">
            <v>85.418389808274767</v>
          </cell>
          <cell r="DS83">
            <v>84.945485486137528</v>
          </cell>
          <cell r="DT83">
            <v>84.121525153584926</v>
          </cell>
          <cell r="DU83">
            <v>82.401813993394299</v>
          </cell>
          <cell r="DV83">
            <v>87.1856807185343</v>
          </cell>
        </row>
        <row r="90">
          <cell r="BZ90">
            <v>108.37194772814792</v>
          </cell>
          <cell r="CA90">
            <v>109.43491675108739</v>
          </cell>
          <cell r="CB90">
            <v>106.55570559701806</v>
          </cell>
          <cell r="CC90">
            <v>113.58292879618817</v>
          </cell>
          <cell r="CD90">
            <v>106.82028469541042</v>
          </cell>
          <cell r="CE90">
            <v>109.93913729260861</v>
          </cell>
          <cell r="CF90">
            <v>117.37568862718308</v>
          </cell>
          <cell r="CG90">
            <v>112.04382161998647</v>
          </cell>
          <cell r="CH90">
            <v>113.30697172013295</v>
          </cell>
          <cell r="CI90">
            <v>120.50014562028881</v>
          </cell>
          <cell r="CJ90">
            <v>134.57656482561623</v>
          </cell>
          <cell r="CK90">
            <v>124.92220212900666</v>
          </cell>
          <cell r="CL90">
            <v>127.15096924505423</v>
          </cell>
          <cell r="CM90">
            <v>119.82124122342488</v>
          </cell>
          <cell r="CN90">
            <v>116.60148448531338</v>
          </cell>
          <cell r="CO90">
            <v>115.93061842431005</v>
          </cell>
          <cell r="CP90">
            <v>118.89135624366887</v>
          </cell>
          <cell r="CQ90">
            <v>125.92442651131961</v>
          </cell>
          <cell r="CR90">
            <v>118.07178964291145</v>
          </cell>
          <cell r="CS90">
            <v>120.26157150210122</v>
          </cell>
          <cell r="CT90">
            <v>118.90222505050616</v>
          </cell>
          <cell r="CU90">
            <v>120.2082603613204</v>
          </cell>
          <cell r="CV90">
            <v>119.23998459448623</v>
          </cell>
          <cell r="CW90">
            <v>117.77241515403867</v>
          </cell>
          <cell r="CX90">
            <v>118.03550560333935</v>
          </cell>
          <cell r="CY90">
            <v>122.24493210079392</v>
          </cell>
          <cell r="CZ90">
            <v>116.57901811165247</v>
          </cell>
          <cell r="DA90">
            <v>119.88982661768139</v>
          </cell>
          <cell r="DB90">
            <v>125.44739101042208</v>
          </cell>
          <cell r="DC90">
            <v>126.91588699482612</v>
          </cell>
          <cell r="DD90">
            <v>123.75329685496916</v>
          </cell>
          <cell r="DE90">
            <v>124.57582727832363</v>
          </cell>
          <cell r="DF90">
            <v>120.31172737197797</v>
          </cell>
          <cell r="DG90">
            <v>119.91660667255613</v>
          </cell>
          <cell r="DH90">
            <v>125.44121230165675</v>
          </cell>
          <cell r="DI90">
            <v>125.53575594643453</v>
          </cell>
          <cell r="DJ90">
            <v>127.34969131557084</v>
          </cell>
          <cell r="DK90">
            <v>122.65051937870297</v>
          </cell>
          <cell r="DL90">
            <v>126.02183130958436</v>
          </cell>
          <cell r="DM90">
            <v>133.49659910683653</v>
          </cell>
          <cell r="DN90">
            <v>131.66198029211108</v>
          </cell>
          <cell r="DO90">
            <v>127.89648832285756</v>
          </cell>
          <cell r="DP90">
            <v>127.7095149464179</v>
          </cell>
          <cell r="DQ90">
            <v>127.00045249096432</v>
          </cell>
          <cell r="DR90">
            <v>129.76774878555105</v>
          </cell>
          <cell r="DS90">
            <v>132.92560827509101</v>
          </cell>
          <cell r="DT90">
            <v>129.71511673342994</v>
          </cell>
          <cell r="DU90">
            <v>135.19711726427036</v>
          </cell>
          <cell r="DV90">
            <v>132.47207847193786</v>
          </cell>
        </row>
        <row r="107">
          <cell r="BZ107">
            <v>104.28384339486034</v>
          </cell>
          <cell r="CA107">
            <v>101.78534909562538</v>
          </cell>
          <cell r="CB107">
            <v>100.41841766757193</v>
          </cell>
          <cell r="CC107">
            <v>102.11386073167252</v>
          </cell>
          <cell r="CD107">
            <v>101.39158876617623</v>
          </cell>
          <cell r="CE107">
            <v>101.34165930885585</v>
          </cell>
          <cell r="CF107">
            <v>101.84211895673228</v>
          </cell>
          <cell r="CG107">
            <v>103.21381345469985</v>
          </cell>
          <cell r="CH107">
            <v>103.23823299394638</v>
          </cell>
          <cell r="CI107">
            <v>107.9637199885529</v>
          </cell>
          <cell r="CJ107">
            <v>92.614937397132962</v>
          </cell>
          <cell r="CK107">
            <v>98.579675429828114</v>
          </cell>
          <cell r="CL107">
            <v>101.10304869863138</v>
          </cell>
          <cell r="CM107">
            <v>101.74190987276452</v>
          </cell>
          <cell r="CN107">
            <v>104.0592407277708</v>
          </cell>
          <cell r="CO107">
            <v>104.05003028828462</v>
          </cell>
          <cell r="CP107">
            <v>105.9824765705328</v>
          </cell>
          <cell r="CQ107">
            <v>104.7754175063137</v>
          </cell>
          <cell r="CR107">
            <v>103.34587014145424</v>
          </cell>
          <cell r="CS107">
            <v>103.64681951940238</v>
          </cell>
          <cell r="CT107">
            <v>104.32013564134182</v>
          </cell>
          <cell r="CU107">
            <v>104.8197732407867</v>
          </cell>
          <cell r="CV107">
            <v>105.88931196819642</v>
          </cell>
          <cell r="CW107">
            <v>108.30302424845031</v>
          </cell>
          <cell r="CX107">
            <v>107.39415891858872</v>
          </cell>
          <cell r="CY107">
            <v>108.30858435287529</v>
          </cell>
          <cell r="CZ107">
            <v>109.16120908696816</v>
          </cell>
          <cell r="DA107">
            <v>110.30031409778016</v>
          </cell>
          <cell r="DB107">
            <v>111.13106318827168</v>
          </cell>
          <cell r="DC107">
            <v>112.23700492100251</v>
          </cell>
          <cell r="DD107">
            <v>111.71055367661542</v>
          </cell>
          <cell r="DE107">
            <v>111.93841132256139</v>
          </cell>
          <cell r="DF107">
            <v>114.22918148952657</v>
          </cell>
          <cell r="DG107">
            <v>114.59281152068232</v>
          </cell>
          <cell r="DH107">
            <v>115.54321571172031</v>
          </cell>
          <cell r="DI107">
            <v>116.60059425716361</v>
          </cell>
          <cell r="DJ107">
            <v>115.56330409271702</v>
          </cell>
          <cell r="DK107">
            <v>116.79277988552181</v>
          </cell>
          <cell r="DL107">
            <v>117.40960508995775</v>
          </cell>
          <cell r="DM107">
            <v>116.17639325551539</v>
          </cell>
          <cell r="DN107">
            <v>117.1085832244416</v>
          </cell>
          <cell r="DO107">
            <v>117.26107218806463</v>
          </cell>
          <cell r="DP107">
            <v>117.74059224129248</v>
          </cell>
          <cell r="DQ107">
            <v>119.56568178218461</v>
          </cell>
          <cell r="DR107">
            <v>119.45671320532567</v>
          </cell>
          <cell r="DS107">
            <v>121.08836928253388</v>
          </cell>
          <cell r="DT107">
            <v>120.79290388647263</v>
          </cell>
          <cell r="DU107">
            <v>118.70779058197991</v>
          </cell>
          <cell r="DV107">
            <v>126.31948450520724</v>
          </cell>
        </row>
        <row r="118">
          <cell r="BZ118">
            <v>102.58456061508021</v>
          </cell>
          <cell r="CA118">
            <v>101.36477239931966</v>
          </cell>
          <cell r="CB118">
            <v>99.911062600821694</v>
          </cell>
          <cell r="CC118">
            <v>101.0214101248923</v>
          </cell>
          <cell r="CD118">
            <v>100.42408367159767</v>
          </cell>
          <cell r="CE118">
            <v>101.17980630363125</v>
          </cell>
          <cell r="CF118">
            <v>100.79503737632621</v>
          </cell>
          <cell r="CG118">
            <v>102.05537271092535</v>
          </cell>
          <cell r="CH118">
            <v>101.92888262087428</v>
          </cell>
          <cell r="CI118">
            <v>105.48594061079699</v>
          </cell>
          <cell r="CJ118">
            <v>93.866525326901495</v>
          </cell>
          <cell r="CK118">
            <v>98.007129685314382</v>
          </cell>
          <cell r="CL118">
            <v>100.06127742871101</v>
          </cell>
          <cell r="CM118">
            <v>100.98466000323249</v>
          </cell>
          <cell r="CN118">
            <v>103.76415951623346</v>
          </cell>
          <cell r="CO118">
            <v>103.37824404514544</v>
          </cell>
          <cell r="CP118">
            <v>104.94431484471805</v>
          </cell>
          <cell r="CQ118">
            <v>104.50925123732571</v>
          </cell>
          <cell r="CR118">
            <v>102.82815252112701</v>
          </cell>
          <cell r="CS118">
            <v>103.4990371685093</v>
          </cell>
          <cell r="CT118">
            <v>104.03575755513468</v>
          </cell>
          <cell r="CU118">
            <v>104.38683405068063</v>
          </cell>
          <cell r="CV118">
            <v>105.61694605809326</v>
          </cell>
          <cell r="CW118">
            <v>108.61199997500852</v>
          </cell>
          <cell r="CX118">
            <v>107.12536338188031</v>
          </cell>
          <cell r="CY118">
            <v>108.00506412348527</v>
          </cell>
          <cell r="CZ118">
            <v>108.26325598407685</v>
          </cell>
          <cell r="DA118">
            <v>108.74017907576939</v>
          </cell>
          <cell r="DB118">
            <v>110.00637455278313</v>
          </cell>
          <cell r="DC118">
            <v>110.08664391675099</v>
          </cell>
          <cell r="DD118">
            <v>110.6393250843954</v>
          </cell>
          <cell r="DE118">
            <v>109.79003343688308</v>
          </cell>
          <cell r="DF118">
            <v>110.76918963014644</v>
          </cell>
          <cell r="DG118">
            <v>112.65219629930586</v>
          </cell>
          <cell r="DH118">
            <v>113.98858011163972</v>
          </cell>
          <cell r="DI118">
            <v>113.57279136200982</v>
          </cell>
          <cell r="DJ118">
            <v>112.96515054734132</v>
          </cell>
          <cell r="DK118">
            <v>113.53936771853547</v>
          </cell>
          <cell r="DL118">
            <v>114.27650980541372</v>
          </cell>
          <cell r="DM118">
            <v>113.33632135190778</v>
          </cell>
          <cell r="DN118">
            <v>113.65944900020821</v>
          </cell>
          <cell r="DO118">
            <v>114.64070999303581</v>
          </cell>
          <cell r="DP118">
            <v>113.72328381262979</v>
          </cell>
          <cell r="DQ118">
            <v>116.11702525550601</v>
          </cell>
          <cell r="DR118">
            <v>116.19805058958188</v>
          </cell>
          <cell r="DS118">
            <v>117.38872963357585</v>
          </cell>
          <cell r="DT118">
            <v>116.29772337415685</v>
          </cell>
          <cell r="DU118">
            <v>114.47905118886268</v>
          </cell>
          <cell r="DV118">
            <v>122.27074955753561</v>
          </cell>
        </row>
        <row r="134">
          <cell r="BZ134">
            <v>102.35410679760741</v>
          </cell>
          <cell r="CA134">
            <v>101.4731526031873</v>
          </cell>
          <cell r="CB134">
            <v>99.717111343018715</v>
          </cell>
          <cell r="CC134">
            <v>101.22665990020732</v>
          </cell>
          <cell r="CD134">
            <v>100.73794578926245</v>
          </cell>
          <cell r="CE134">
            <v>101.29382900889561</v>
          </cell>
          <cell r="CF134">
            <v>102.27412367626091</v>
          </cell>
          <cell r="CG134">
            <v>101.33427565000154</v>
          </cell>
          <cell r="CH134">
            <v>101.77550497796813</v>
          </cell>
          <cell r="CI134">
            <v>97.602538892596897</v>
          </cell>
          <cell r="CJ134">
            <v>80.642378562309219</v>
          </cell>
          <cell r="CK134">
            <v>90.179692742595449</v>
          </cell>
          <cell r="CL134">
            <v>99.075356423585021</v>
          </cell>
          <cell r="CM134">
            <v>99.918119599576343</v>
          </cell>
          <cell r="CN134">
            <v>101.41972704808873</v>
          </cell>
          <cell r="CO134">
            <v>101.7118016390385</v>
          </cell>
          <cell r="CP134">
            <v>101.6618485932901</v>
          </cell>
          <cell r="CQ134">
            <v>104.76828389187065</v>
          </cell>
          <cell r="CR134">
            <v>102.48727726142401</v>
          </cell>
          <cell r="CS134">
            <v>102.68834428020868</v>
          </cell>
          <cell r="CT134">
            <v>102.86754371723646</v>
          </cell>
          <cell r="CU134">
            <v>102.22914723601077</v>
          </cell>
          <cell r="CV134">
            <v>104.51702280641931</v>
          </cell>
          <cell r="CW134">
            <v>104.45117623030585</v>
          </cell>
          <cell r="CX134">
            <v>102.93102840304147</v>
          </cell>
          <cell r="CY134">
            <v>103.91402683689634</v>
          </cell>
          <cell r="CZ134">
            <v>102.42884765035924</v>
          </cell>
          <cell r="DA134">
            <v>103.67889840263844</v>
          </cell>
          <cell r="DB134">
            <v>105.52057604967257</v>
          </cell>
          <cell r="DC134">
            <v>104.64901508092055</v>
          </cell>
          <cell r="DD134">
            <v>103.73128224111665</v>
          </cell>
          <cell r="DE134">
            <v>103.89471574633743</v>
          </cell>
          <cell r="DF134">
            <v>103.82920339923365</v>
          </cell>
          <cell r="DG134">
            <v>104.67771328188964</v>
          </cell>
          <cell r="DH134">
            <v>104.89758876813455</v>
          </cell>
          <cell r="DI134">
            <v>106.56268761203509</v>
          </cell>
          <cell r="DJ134">
            <v>106.31061455236895</v>
          </cell>
          <cell r="DK134">
            <v>106.35855551473192</v>
          </cell>
          <cell r="DL134">
            <v>107.59593656323368</v>
          </cell>
          <cell r="DM134">
            <v>107.45460875699966</v>
          </cell>
          <cell r="DN134">
            <v>107.23342418692891</v>
          </cell>
          <cell r="DO134">
            <v>107.10207764793506</v>
          </cell>
          <cell r="DP134">
            <v>107.0983446152493</v>
          </cell>
          <cell r="DQ134">
            <v>107.90137161740047</v>
          </cell>
          <cell r="DR134">
            <v>107.7123604581256</v>
          </cell>
          <cell r="DS134">
            <v>108.72193913778764</v>
          </cell>
          <cell r="DT134">
            <v>108.05685836216033</v>
          </cell>
          <cell r="DU134">
            <v>107.40439957358647</v>
          </cell>
          <cell r="DV134">
            <v>111.47742190126205</v>
          </cell>
        </row>
      </sheetData>
    </sheetDataSet>
  </externalBook>
</externalLink>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B8B5A-04D2-4199-A0F0-8AE3652CE10B}">
  <sheetPr>
    <tabColor rgb="FF0000FF"/>
  </sheetPr>
  <dimension ref="A1:GN105"/>
  <sheetViews>
    <sheetView tabSelected="1" zoomScaleNormal="100" workbookViewId="0"/>
  </sheetViews>
  <sheetFormatPr baseColWidth="10" defaultColWidth="11.453125" defaultRowHeight="11.5" x14ac:dyDescent="0.25"/>
  <cols>
    <col min="1" max="1" width="4" style="2" customWidth="1"/>
    <col min="2" max="2" width="3.54296875" style="2" customWidth="1"/>
    <col min="3" max="3" width="44.54296875" style="2" bestFit="1" customWidth="1"/>
    <col min="4" max="4" width="10.453125" style="2" customWidth="1"/>
    <col min="5" max="7" width="9.54296875" style="2" customWidth="1"/>
    <col min="8" max="8" width="10.54296875" style="2" customWidth="1"/>
    <col min="9" max="12" width="9.54296875" style="2" customWidth="1"/>
    <col min="13" max="196" width="11.453125" style="2"/>
    <col min="197" max="16384" width="11.453125" style="82"/>
  </cols>
  <sheetData>
    <row r="1" spans="1:12" s="2" customFormat="1" x14ac:dyDescent="0.25">
      <c r="A1" s="1"/>
      <c r="C1" s="3"/>
    </row>
    <row r="2" spans="1:12" s="4" customFormat="1" x14ac:dyDescent="0.25">
      <c r="A2" s="1"/>
    </row>
    <row r="3" spans="1:12" s="4" customFormat="1" x14ac:dyDescent="0.25">
      <c r="A3" s="1"/>
    </row>
    <row r="4" spans="1:12" s="4" customFormat="1" ht="24" customHeight="1" x14ac:dyDescent="0.25">
      <c r="A4" s="1"/>
      <c r="C4" s="5" t="s">
        <v>0</v>
      </c>
      <c r="D4" s="6" t="s">
        <v>1</v>
      </c>
      <c r="E4" s="7"/>
      <c r="F4" s="7"/>
      <c r="G4" s="6" t="s">
        <v>2</v>
      </c>
      <c r="H4" s="7"/>
      <c r="I4" s="7"/>
      <c r="J4" s="8"/>
      <c r="K4" s="6" t="s">
        <v>3</v>
      </c>
      <c r="L4" s="8"/>
    </row>
    <row r="5" spans="1:12" s="4" customFormat="1" ht="59.25" customHeight="1" x14ac:dyDescent="0.25">
      <c r="A5" s="1"/>
      <c r="C5" s="9"/>
      <c r="D5" s="10" t="s">
        <v>82</v>
      </c>
      <c r="E5" s="11" t="s">
        <v>83</v>
      </c>
      <c r="F5" s="12"/>
      <c r="G5" s="13" t="s">
        <v>84</v>
      </c>
      <c r="H5" s="14" t="s">
        <v>85</v>
      </c>
      <c r="I5" s="11" t="s">
        <v>86</v>
      </c>
      <c r="J5" s="15"/>
      <c r="K5" s="11" t="s">
        <v>87</v>
      </c>
      <c r="L5" s="15"/>
    </row>
    <row r="6" spans="1:12" s="4" customFormat="1" ht="36" customHeight="1" x14ac:dyDescent="0.25">
      <c r="A6" s="1"/>
      <c r="C6" s="16"/>
      <c r="D6" s="17"/>
      <c r="E6" s="18" t="s">
        <v>4</v>
      </c>
      <c r="F6" s="18" t="s">
        <v>5</v>
      </c>
      <c r="G6" s="19"/>
      <c r="H6" s="20"/>
      <c r="I6" s="18" t="s">
        <v>4</v>
      </c>
      <c r="J6" s="18" t="s">
        <v>5</v>
      </c>
      <c r="K6" s="18" t="s">
        <v>4</v>
      </c>
      <c r="L6" s="18" t="s">
        <v>5</v>
      </c>
    </row>
    <row r="7" spans="1:12" s="4" customFormat="1" ht="14" x14ac:dyDescent="0.25">
      <c r="A7" s="1"/>
      <c r="C7" s="21" t="s">
        <v>6</v>
      </c>
      <c r="D7" s="22">
        <v>464.16342799999995</v>
      </c>
      <c r="E7" s="23">
        <v>5.6017794769471552E-2</v>
      </c>
      <c r="F7" s="24">
        <v>2.7284119910300442E-2</v>
      </c>
      <c r="G7" s="23">
        <v>2.9233273291975337E-2</v>
      </c>
      <c r="H7" s="25">
        <v>5086.6707979999992</v>
      </c>
      <c r="I7" s="23">
        <v>-6.464625122929113E-3</v>
      </c>
      <c r="J7" s="24">
        <v>1.163384108924248E-4</v>
      </c>
      <c r="K7" s="23">
        <v>-1.4884264662070934E-2</v>
      </c>
      <c r="L7" s="23">
        <v>-1.3969882870478623E-2</v>
      </c>
    </row>
    <row r="8" spans="1:12" s="4" customFormat="1" x14ac:dyDescent="0.25">
      <c r="A8" s="1"/>
      <c r="C8" s="26" t="s">
        <v>7</v>
      </c>
      <c r="D8" s="27">
        <v>295.61096899999995</v>
      </c>
      <c r="E8" s="28">
        <v>4.7573806145148057E-2</v>
      </c>
      <c r="F8" s="29">
        <v>9.8642432079774078E-3</v>
      </c>
      <c r="G8" s="30">
        <v>2.7933553519163823E-3</v>
      </c>
      <c r="H8" s="31">
        <v>3215.292015</v>
      </c>
      <c r="I8" s="32">
        <v>-8.9126014291643907E-3</v>
      </c>
      <c r="J8" s="33">
        <v>-5.6077130873954939E-4</v>
      </c>
      <c r="K8" s="32">
        <v>-1.9861232035741416E-2</v>
      </c>
      <c r="L8" s="32">
        <v>-1.6944287900731991E-2</v>
      </c>
    </row>
    <row r="9" spans="1:12" s="4" customFormat="1" x14ac:dyDescent="0.25">
      <c r="A9" s="1"/>
      <c r="C9" s="34" t="s">
        <v>8</v>
      </c>
      <c r="D9" s="35">
        <v>100.44115699999999</v>
      </c>
      <c r="E9" s="36">
        <v>9.1529452272762768E-3</v>
      </c>
      <c r="F9" s="37">
        <v>5.7791869965672538E-2</v>
      </c>
      <c r="G9" s="38">
        <v>-9.2204865450703499E-3</v>
      </c>
      <c r="H9" s="39">
        <v>1018.500917</v>
      </c>
      <c r="I9" s="40">
        <v>1.5189107198340102E-2</v>
      </c>
      <c r="J9" s="41">
        <v>2.443546014684661E-2</v>
      </c>
      <c r="K9" s="40">
        <v>2.7773278704766646E-2</v>
      </c>
      <c r="L9" s="40">
        <v>3.209793659948379E-2</v>
      </c>
    </row>
    <row r="10" spans="1:12" s="4" customFormat="1" x14ac:dyDescent="0.25">
      <c r="A10" s="1"/>
      <c r="C10" s="42" t="s">
        <v>9</v>
      </c>
      <c r="D10" s="35">
        <v>24.179682999999997</v>
      </c>
      <c r="E10" s="36">
        <v>9.1529452272762768E-3</v>
      </c>
      <c r="F10" s="37">
        <v>-1.5781392900618085E-2</v>
      </c>
      <c r="G10" s="38">
        <v>-4.1076072047113166E-2</v>
      </c>
      <c r="H10" s="39">
        <v>275.435742</v>
      </c>
      <c r="I10" s="40">
        <v>-3.0465406327303768E-2</v>
      </c>
      <c r="J10" s="41">
        <v>-2.2095344024723018E-2</v>
      </c>
      <c r="K10" s="40">
        <v>-2.4437621010906407E-2</v>
      </c>
      <c r="L10" s="40">
        <v>-1.8694255726200315E-2</v>
      </c>
    </row>
    <row r="11" spans="1:12" s="4" customFormat="1" x14ac:dyDescent="0.25">
      <c r="A11" s="1"/>
      <c r="C11" s="42" t="s">
        <v>10</v>
      </c>
      <c r="D11" s="35">
        <v>58.803317999999997</v>
      </c>
      <c r="E11" s="36">
        <v>0.14380615384729079</v>
      </c>
      <c r="F11" s="37">
        <v>9.1792013642323145E-2</v>
      </c>
      <c r="G11" s="38">
        <v>5.2068765826023267E-3</v>
      </c>
      <c r="H11" s="39">
        <v>568.56874900000003</v>
      </c>
      <c r="I11" s="40">
        <v>3.4998395664310511E-2</v>
      </c>
      <c r="J11" s="41">
        <v>4.3850609217225056E-2</v>
      </c>
      <c r="K11" s="40">
        <v>5.1372738864822187E-2</v>
      </c>
      <c r="L11" s="40">
        <v>5.4348951313515137E-2</v>
      </c>
    </row>
    <row r="12" spans="1:12" s="4" customFormat="1" x14ac:dyDescent="0.25">
      <c r="C12" s="42" t="s">
        <v>11</v>
      </c>
      <c r="D12" s="35">
        <v>16.365935</v>
      </c>
      <c r="E12" s="36">
        <v>0.10127482184793646</v>
      </c>
      <c r="F12" s="37">
        <v>7.030992396769209E-2</v>
      </c>
      <c r="G12" s="38">
        <v>-5.5200228032069587E-3</v>
      </c>
      <c r="H12" s="39">
        <v>162.99416600000004</v>
      </c>
      <c r="I12" s="40">
        <v>2.6592248031549248E-2</v>
      </c>
      <c r="J12" s="41">
        <v>3.8680202483342141E-2</v>
      </c>
      <c r="K12" s="40">
        <v>3.4770973397403093E-2</v>
      </c>
      <c r="L12" s="40">
        <v>4.3497507508741817E-2</v>
      </c>
    </row>
    <row r="13" spans="1:12" s="4" customFormat="1" x14ac:dyDescent="0.25">
      <c r="C13" s="43" t="s">
        <v>12</v>
      </c>
      <c r="D13" s="35">
        <v>84.402333999999996</v>
      </c>
      <c r="E13" s="36">
        <v>1.9255461479240843E-2</v>
      </c>
      <c r="F13" s="37">
        <v>-5.6657952511413034E-3</v>
      </c>
      <c r="G13" s="38">
        <v>-1.2401145331102481E-2</v>
      </c>
      <c r="H13" s="39">
        <v>951.51471999999978</v>
      </c>
      <c r="I13" s="40">
        <v>-1.0646555213810749E-2</v>
      </c>
      <c r="J13" s="41">
        <v>-7.2007386638506254E-3</v>
      </c>
      <c r="K13" s="40">
        <v>-1.6255667213786684E-2</v>
      </c>
      <c r="L13" s="40">
        <v>-1.7531985250747173E-2</v>
      </c>
    </row>
    <row r="14" spans="1:12" s="4" customFormat="1" x14ac:dyDescent="0.25">
      <c r="C14" s="44" t="s">
        <v>13</v>
      </c>
      <c r="D14" s="35">
        <v>21.605222000000001</v>
      </c>
      <c r="E14" s="36">
        <v>0.10645520999592284</v>
      </c>
      <c r="F14" s="37">
        <v>5.0982638641430267E-2</v>
      </c>
      <c r="G14" s="38">
        <v>-1.5742996000703724E-2</v>
      </c>
      <c r="H14" s="39">
        <v>224.94521699999999</v>
      </c>
      <c r="I14" s="40">
        <v>2.76496819005978E-2</v>
      </c>
      <c r="J14" s="41">
        <v>3.1204503018145369E-2</v>
      </c>
      <c r="K14" s="40">
        <v>4.4658149594888341E-2</v>
      </c>
      <c r="L14" s="40">
        <v>3.9099162117583797E-2</v>
      </c>
    </row>
    <row r="15" spans="1:12" s="4" customFormat="1" x14ac:dyDescent="0.25">
      <c r="C15" s="44" t="s">
        <v>14</v>
      </c>
      <c r="D15" s="35">
        <v>58.947202000000004</v>
      </c>
      <c r="E15" s="36">
        <v>-1.6372148891514726E-2</v>
      </c>
      <c r="F15" s="37">
        <v>-2.8367557507272934E-2</v>
      </c>
      <c r="G15" s="38">
        <v>-1.0887154897146534E-2</v>
      </c>
      <c r="H15" s="39">
        <v>690.00996400000008</v>
      </c>
      <c r="I15" s="40">
        <v>-2.6766160514473558E-2</v>
      </c>
      <c r="J15" s="41">
        <v>-2.3675711624628559E-2</v>
      </c>
      <c r="K15" s="40">
        <v>-4.0855766450499487E-2</v>
      </c>
      <c r="L15" s="40">
        <v>-4.0854086528294253E-2</v>
      </c>
    </row>
    <row r="16" spans="1:12" s="4" customFormat="1" x14ac:dyDescent="0.25">
      <c r="C16" s="45" t="s">
        <v>15</v>
      </c>
      <c r="D16" s="35">
        <v>14.902884</v>
      </c>
      <c r="E16" s="36">
        <v>-0.16942645170232684</v>
      </c>
      <c r="F16" s="37">
        <v>-0.19879541263615053</v>
      </c>
      <c r="G16" s="38">
        <v>-0.11334631357543179</v>
      </c>
      <c r="H16" s="39">
        <v>179.54068800000002</v>
      </c>
      <c r="I16" s="40">
        <v>-0.24616064567466234</v>
      </c>
      <c r="J16" s="41">
        <v>-0.23721076892806492</v>
      </c>
      <c r="K16" s="40">
        <v>-0.31211585659997332</v>
      </c>
      <c r="L16" s="40">
        <v>-0.30890078634133389</v>
      </c>
    </row>
    <row r="17" spans="1:20" s="4" customFormat="1" x14ac:dyDescent="0.25">
      <c r="C17" s="34" t="s">
        <v>16</v>
      </c>
      <c r="D17" s="35">
        <v>28.261554</v>
      </c>
      <c r="E17" s="36">
        <v>0.10612688190232111</v>
      </c>
      <c r="F17" s="37">
        <v>7.9140645855259706E-2</v>
      </c>
      <c r="G17" s="46">
        <v>9.4790258962743845E-2</v>
      </c>
      <c r="H17" s="39">
        <v>309.78474700000004</v>
      </c>
      <c r="I17" s="47">
        <v>5.8948215614140764E-2</v>
      </c>
      <c r="J17" s="41">
        <v>6.2223619441921896E-2</v>
      </c>
      <c r="K17" s="40">
        <v>7.0378486676872187E-2</v>
      </c>
      <c r="L17" s="40">
        <v>6.407885709771155E-2</v>
      </c>
    </row>
    <row r="18" spans="1:20" s="4" customFormat="1" x14ac:dyDescent="0.25">
      <c r="C18" s="34" t="s">
        <v>17</v>
      </c>
      <c r="D18" s="35">
        <v>62.033932999999998</v>
      </c>
      <c r="E18" s="36">
        <v>3.9740666266752989E-2</v>
      </c>
      <c r="F18" s="37">
        <v>-8.8544251370235028E-3</v>
      </c>
      <c r="G18" s="38">
        <v>4.3797928044138734E-2</v>
      </c>
      <c r="H18" s="39">
        <v>699.18400299999996</v>
      </c>
      <c r="I18" s="40">
        <v>6.4312210513954859E-3</v>
      </c>
      <c r="J18" s="41">
        <v>2.2091931052991676E-2</v>
      </c>
      <c r="K18" s="40">
        <v>-3.6239193945048265E-2</v>
      </c>
      <c r="L18" s="40">
        <v>-2.6676108152560496E-2</v>
      </c>
    </row>
    <row r="19" spans="1:20" s="4" customFormat="1" x14ac:dyDescent="0.25">
      <c r="A19" s="2"/>
      <c r="C19" s="42" t="s">
        <v>18</v>
      </c>
      <c r="D19" s="35">
        <v>39.280815000000004</v>
      </c>
      <c r="E19" s="36">
        <v>3.5936298600458549E-4</v>
      </c>
      <c r="F19" s="37">
        <v>-4.6319200777597991E-2</v>
      </c>
      <c r="G19" s="38">
        <v>6.6228295489868527E-2</v>
      </c>
      <c r="H19" s="39">
        <v>448.67719600000004</v>
      </c>
      <c r="I19" s="40">
        <v>2.0260871667425739E-3</v>
      </c>
      <c r="J19" s="41">
        <v>1.8309253357250865E-2</v>
      </c>
      <c r="K19" s="40">
        <v>-6.345928513151855E-2</v>
      </c>
      <c r="L19" s="40">
        <v>-5.5073704162714732E-2</v>
      </c>
    </row>
    <row r="20" spans="1:20" s="4" customFormat="1" x14ac:dyDescent="0.25">
      <c r="A20" s="2"/>
      <c r="C20" s="42" t="s">
        <v>19</v>
      </c>
      <c r="D20" s="35">
        <v>22.753118999999998</v>
      </c>
      <c r="E20" s="36">
        <v>0.11555748140571542</v>
      </c>
      <c r="F20" s="37">
        <v>6.1375025788959592E-2</v>
      </c>
      <c r="G20" s="38">
        <v>5.5131931794965006E-3</v>
      </c>
      <c r="H20" s="39">
        <v>250.50680799999998</v>
      </c>
      <c r="I20" s="40">
        <v>1.4418738309901036E-2</v>
      </c>
      <c r="J20" s="41">
        <v>2.8938153793496513E-2</v>
      </c>
      <c r="K20" s="40">
        <v>1.690791505761613E-2</v>
      </c>
      <c r="L20" s="40">
        <v>2.7545695760247346E-2</v>
      </c>
    </row>
    <row r="21" spans="1:20" s="4" customFormat="1" x14ac:dyDescent="0.25">
      <c r="C21" s="48" t="s">
        <v>20</v>
      </c>
      <c r="D21" s="27">
        <v>168.552459</v>
      </c>
      <c r="E21" s="28">
        <v>7.1160483803117236E-2</v>
      </c>
      <c r="F21" s="29">
        <v>5.773338187619026E-2</v>
      </c>
      <c r="G21" s="49">
        <v>7.8235979613105799E-2</v>
      </c>
      <c r="H21" s="31">
        <v>1871.3787829999997</v>
      </c>
      <c r="I21" s="32">
        <v>-2.2302991536594652E-3</v>
      </c>
      <c r="J21" s="33">
        <v>1.2834614411278977E-3</v>
      </c>
      <c r="K21" s="32">
        <v>-6.0944634599692238E-3</v>
      </c>
      <c r="L21" s="32">
        <v>-8.8869797760362523E-3</v>
      </c>
    </row>
    <row r="22" spans="1:20" s="4" customFormat="1" ht="12.75" customHeight="1" x14ac:dyDescent="0.25">
      <c r="C22" s="50" t="s">
        <v>21</v>
      </c>
      <c r="D22" s="35">
        <v>128.277714</v>
      </c>
      <c r="E22" s="36">
        <v>8.2295438677902011E-2</v>
      </c>
      <c r="F22" s="37">
        <v>7.2744560998746044E-2</v>
      </c>
      <c r="G22" s="38">
        <v>0.10427587489802792</v>
      </c>
      <c r="H22" s="39">
        <v>1416.9839980000002</v>
      </c>
      <c r="I22" s="40">
        <v>-5.7186181636500466E-3</v>
      </c>
      <c r="J22" s="41">
        <v>-2.984105994327968E-3</v>
      </c>
      <c r="K22" s="40">
        <v>-1.0163419303044985E-2</v>
      </c>
      <c r="L22" s="40">
        <v>-1.3935943722204636E-2</v>
      </c>
    </row>
    <row r="23" spans="1:20" s="4" customFormat="1" ht="12.75" customHeight="1" x14ac:dyDescent="0.25">
      <c r="C23" s="51" t="s">
        <v>22</v>
      </c>
      <c r="D23" s="35">
        <v>119.90911499999999</v>
      </c>
      <c r="E23" s="36">
        <v>9.1670827871145333E-2</v>
      </c>
      <c r="F23" s="37">
        <v>8.2499193032532947E-2</v>
      </c>
      <c r="G23" s="38">
        <v>0.12176287256560836</v>
      </c>
      <c r="H23" s="39">
        <v>1324.21227</v>
      </c>
      <c r="I23" s="40">
        <v>4.2455905262190896E-3</v>
      </c>
      <c r="J23" s="41">
        <v>7.092629961499286E-3</v>
      </c>
      <c r="K23" s="40">
        <v>-3.2661449934799913E-3</v>
      </c>
      <c r="L23" s="40">
        <v>-7.5924240371553209E-3</v>
      </c>
    </row>
    <row r="24" spans="1:20" s="4" customFormat="1" ht="12.75" customHeight="1" x14ac:dyDescent="0.25">
      <c r="A24" s="2"/>
      <c r="C24" s="44" t="s">
        <v>23</v>
      </c>
      <c r="D24" s="52">
        <v>8.3685989999999997</v>
      </c>
      <c r="E24" s="36">
        <v>-3.6292927555097609E-2</v>
      </c>
      <c r="F24" s="37">
        <v>-5.3760933969632885E-2</v>
      </c>
      <c r="G24" s="38">
        <v>-7.4853739925068052E-2</v>
      </c>
      <c r="H24" s="39">
        <v>92.77172800000001</v>
      </c>
      <c r="I24" s="40">
        <v>-0.12906603793609517</v>
      </c>
      <c r="J24" s="41">
        <v>-0.12814327847861473</v>
      </c>
      <c r="K24" s="40">
        <v>-0.1023455288652878</v>
      </c>
      <c r="L24" s="40">
        <v>-9.919768603088075E-2</v>
      </c>
    </row>
    <row r="25" spans="1:20" s="4" customFormat="1" ht="12.75" customHeight="1" x14ac:dyDescent="0.25">
      <c r="C25" s="50" t="s">
        <v>24</v>
      </c>
      <c r="D25" s="35">
        <v>40.274745000000003</v>
      </c>
      <c r="E25" s="36">
        <v>3.7173512643205786E-2</v>
      </c>
      <c r="F25" s="37">
        <v>1.1557225294843043E-2</v>
      </c>
      <c r="G25" s="38">
        <v>3.1597160046612505E-3</v>
      </c>
      <c r="H25" s="39">
        <v>454.39478499999996</v>
      </c>
      <c r="I25" s="40">
        <v>8.8065829239105664E-3</v>
      </c>
      <c r="J25" s="41">
        <v>1.4827597566479556E-2</v>
      </c>
      <c r="K25" s="40">
        <v>6.6893457733019357E-3</v>
      </c>
      <c r="L25" s="40">
        <v>7.3901442608090839E-3</v>
      </c>
    </row>
    <row r="26" spans="1:20" s="4" customFormat="1" ht="12.75" customHeight="1" x14ac:dyDescent="0.25">
      <c r="C26" s="53" t="s">
        <v>25</v>
      </c>
      <c r="D26" s="54">
        <v>402.12949499999996</v>
      </c>
      <c r="E26" s="55">
        <v>5.8574245773655331E-2</v>
      </c>
      <c r="F26" s="56">
        <v>3.3132809080662851E-2</v>
      </c>
      <c r="G26" s="57">
        <v>2.6996903524278304E-2</v>
      </c>
      <c r="H26" s="58">
        <v>4387.4867949999998</v>
      </c>
      <c r="I26" s="59">
        <v>-8.4892233075541945E-3</v>
      </c>
      <c r="J26" s="60">
        <v>-3.3131655642749669E-3</v>
      </c>
      <c r="K26" s="59">
        <v>-1.1391402044564458E-2</v>
      </c>
      <c r="L26" s="59">
        <v>-1.1936517778078359E-2</v>
      </c>
    </row>
    <row r="27" spans="1:20" s="4" customFormat="1" ht="12.75" hidden="1" customHeight="1" x14ac:dyDescent="0.25">
      <c r="C27" s="34"/>
      <c r="D27" s="35"/>
      <c r="E27" s="36"/>
      <c r="F27" s="37"/>
      <c r="G27" s="61"/>
      <c r="H27" s="39"/>
      <c r="I27" s="40"/>
      <c r="J27" s="41"/>
      <c r="K27" s="40"/>
      <c r="L27" s="40"/>
    </row>
    <row r="28" spans="1:20" s="4" customFormat="1" ht="12.75" hidden="1" customHeight="1" x14ac:dyDescent="0.25">
      <c r="C28" s="34"/>
      <c r="D28" s="35"/>
      <c r="E28" s="36"/>
      <c r="F28" s="37"/>
      <c r="G28" s="61"/>
      <c r="H28" s="39"/>
      <c r="I28" s="40"/>
      <c r="J28" s="41"/>
      <c r="K28" s="40"/>
      <c r="L28" s="40"/>
    </row>
    <row r="29" spans="1:20" s="4" customFormat="1" ht="12.75" hidden="1" customHeight="1" x14ac:dyDescent="0.25">
      <c r="C29" s="34"/>
      <c r="D29" s="35"/>
      <c r="E29" s="36"/>
      <c r="F29" s="37"/>
      <c r="G29" s="61"/>
      <c r="H29" s="39"/>
      <c r="I29" s="40"/>
      <c r="J29" s="41"/>
      <c r="K29" s="40"/>
      <c r="L29" s="40"/>
    </row>
    <row r="30" spans="1:20" s="4" customFormat="1" ht="12.75" customHeight="1" x14ac:dyDescent="0.25">
      <c r="C30" s="62" t="s">
        <v>26</v>
      </c>
      <c r="D30" s="22">
        <v>81.599907000000002</v>
      </c>
      <c r="E30" s="63">
        <v>0.17239143470530882</v>
      </c>
      <c r="F30" s="63">
        <v>0.10859908179761124</v>
      </c>
      <c r="G30" s="63">
        <v>3.6926523975361336E-2</v>
      </c>
      <c r="H30" s="64">
        <v>735.31780000000003</v>
      </c>
      <c r="I30" s="63">
        <v>9.9299171615045978E-3</v>
      </c>
      <c r="J30" s="63">
        <v>1.7226956607757637E-2</v>
      </c>
      <c r="K30" s="63">
        <v>3.9457872907357583E-2</v>
      </c>
      <c r="L30" s="63">
        <v>4.5603074558200785E-2</v>
      </c>
    </row>
    <row r="31" spans="1:20" s="4" customFormat="1" ht="12.75" customHeight="1" x14ac:dyDescent="0.25">
      <c r="C31" s="50" t="s">
        <v>27</v>
      </c>
      <c r="D31" s="65">
        <v>72.437731999999997</v>
      </c>
      <c r="E31" s="40">
        <v>0.19315134065143647</v>
      </c>
      <c r="F31" s="40">
        <v>0.11856788659461426</v>
      </c>
      <c r="G31" s="40">
        <v>5.5123351933926701E-2</v>
      </c>
      <c r="H31" s="66">
        <v>644.70731699999999</v>
      </c>
      <c r="I31" s="40">
        <v>3.1751556123183811E-2</v>
      </c>
      <c r="J31" s="40">
        <v>3.7720786195456046E-2</v>
      </c>
      <c r="K31" s="40">
        <v>5.1873399436999312E-2</v>
      </c>
      <c r="L31" s="40">
        <v>5.7968811175968415E-2</v>
      </c>
      <c r="M31" s="67"/>
      <c r="N31" s="67"/>
      <c r="O31" s="67"/>
      <c r="P31" s="67"/>
      <c r="Q31" s="67"/>
      <c r="R31" s="67"/>
      <c r="S31" s="67"/>
      <c r="T31" s="67"/>
    </row>
    <row r="32" spans="1:20" s="4" customFormat="1" ht="12.75" customHeight="1" x14ac:dyDescent="0.25">
      <c r="C32" s="68" t="s">
        <v>28</v>
      </c>
      <c r="D32" s="35">
        <v>58.052720999999998</v>
      </c>
      <c r="E32" s="40">
        <v>0.18279044166747904</v>
      </c>
      <c r="F32" s="40">
        <v>0.10306157768435509</v>
      </c>
      <c r="G32" s="40">
        <v>4.4642470626175879E-2</v>
      </c>
      <c r="H32" s="66">
        <v>517.19486700000004</v>
      </c>
      <c r="I32" s="40">
        <v>1.8547657269184059E-2</v>
      </c>
      <c r="J32" s="40">
        <v>2.4861186698205362E-2</v>
      </c>
      <c r="K32" s="40">
        <v>4.0492848386724845E-2</v>
      </c>
      <c r="L32" s="40">
        <v>4.7120548317154842E-2</v>
      </c>
      <c r="M32" s="67"/>
      <c r="N32" s="67"/>
      <c r="O32" s="67"/>
      <c r="P32" s="67"/>
      <c r="Q32" s="67"/>
      <c r="R32" s="67"/>
      <c r="S32" s="67"/>
      <c r="T32" s="67"/>
    </row>
    <row r="33" spans="2:20" s="4" customFormat="1" ht="12.75" customHeight="1" x14ac:dyDescent="0.25">
      <c r="C33" s="68" t="s">
        <v>29</v>
      </c>
      <c r="D33" s="35">
        <v>5.4792940000000003</v>
      </c>
      <c r="E33" s="40">
        <v>0.26398177417163349</v>
      </c>
      <c r="F33" s="40">
        <v>0.28124390921231823</v>
      </c>
      <c r="G33" s="40">
        <v>0.22418840615019975</v>
      </c>
      <c r="H33" s="66">
        <v>51.432526000000003</v>
      </c>
      <c r="I33" s="40">
        <v>9.6935711399319446E-2</v>
      </c>
      <c r="J33" s="40">
        <v>0.1825392277330149</v>
      </c>
      <c r="K33" s="40">
        <v>0.11467709300619022</v>
      </c>
      <c r="L33" s="40">
        <v>0.18925275624514604</v>
      </c>
      <c r="M33" s="67"/>
      <c r="N33" s="67"/>
      <c r="O33" s="67"/>
      <c r="P33" s="67"/>
      <c r="Q33" s="67"/>
      <c r="R33" s="67"/>
      <c r="S33" s="67"/>
      <c r="T33" s="67"/>
    </row>
    <row r="34" spans="2:20" s="4" customFormat="1" ht="12.75" customHeight="1" x14ac:dyDescent="0.25">
      <c r="C34" s="68" t="s">
        <v>30</v>
      </c>
      <c r="D34" s="35">
        <v>7.8160299999999996</v>
      </c>
      <c r="E34" s="40">
        <v>0.17066915857278953</v>
      </c>
      <c r="F34" s="40">
        <v>0.10692683844354156</v>
      </c>
      <c r="G34" s="40">
        <v>2.5504567901149189E-2</v>
      </c>
      <c r="H34" s="66">
        <v>67.271566000000007</v>
      </c>
      <c r="I34" s="40">
        <v>2.2059905810415836E-2</v>
      </c>
      <c r="J34" s="40">
        <v>2.5570581348779209E-2</v>
      </c>
      <c r="K34" s="40">
        <v>2.9338440282331346E-2</v>
      </c>
      <c r="L34" s="40">
        <v>3.7084590426516684E-2</v>
      </c>
      <c r="M34" s="67"/>
      <c r="N34" s="67"/>
      <c r="O34" s="67"/>
      <c r="P34" s="67"/>
      <c r="Q34" s="67"/>
      <c r="R34" s="67"/>
      <c r="S34" s="67"/>
      <c r="T34" s="67"/>
    </row>
    <row r="35" spans="2:20" s="4" customFormat="1" ht="12.75" customHeight="1" x14ac:dyDescent="0.25">
      <c r="C35" s="69" t="s">
        <v>31</v>
      </c>
      <c r="D35" s="70">
        <v>8.7195689999999999</v>
      </c>
      <c r="E35" s="71">
        <v>7.9184230061766447E-2</v>
      </c>
      <c r="F35" s="71">
        <v>4.0238756348936811E-2</v>
      </c>
      <c r="G35" s="71">
        <v>2.7691803084914257E-2</v>
      </c>
      <c r="H35" s="72">
        <v>87.779791000000003</v>
      </c>
      <c r="I35" s="71">
        <v>1.0049022129147378E-2</v>
      </c>
      <c r="J35" s="71">
        <v>1.8775015588713417E-2</v>
      </c>
      <c r="K35" s="71">
        <v>-5.2750702474994027E-3</v>
      </c>
      <c r="L35" s="71">
        <v>-6.740646136224715E-3</v>
      </c>
      <c r="M35" s="67"/>
      <c r="N35" s="67"/>
      <c r="O35" s="67"/>
      <c r="P35" s="67"/>
      <c r="Q35" s="67"/>
      <c r="R35" s="67"/>
      <c r="S35" s="67"/>
      <c r="T35" s="67"/>
    </row>
    <row r="36" spans="2:20" s="4" customFormat="1" ht="12.75" customHeight="1" x14ac:dyDescent="0.25">
      <c r="B36" s="73"/>
      <c r="C36" s="74"/>
      <c r="E36" s="75"/>
      <c r="F36" s="75"/>
      <c r="G36" s="75"/>
      <c r="H36" s="76"/>
      <c r="I36" s="75"/>
      <c r="J36" s="75"/>
      <c r="K36" s="75"/>
      <c r="L36" s="75"/>
    </row>
    <row r="37" spans="2:20" s="4" customFormat="1" ht="29.25" customHeight="1" x14ac:dyDescent="0.25">
      <c r="B37" s="73"/>
      <c r="C37" s="5" t="s">
        <v>32</v>
      </c>
      <c r="D37" s="6" t="s">
        <v>1</v>
      </c>
      <c r="E37" s="7"/>
      <c r="F37" s="7"/>
      <c r="G37" s="6" t="s">
        <v>2</v>
      </c>
      <c r="H37" s="7"/>
      <c r="I37" s="7"/>
      <c r="J37" s="8"/>
      <c r="K37" s="6" t="s">
        <v>3</v>
      </c>
      <c r="L37" s="8"/>
    </row>
    <row r="38" spans="2:20" s="4" customFormat="1" ht="47.25" customHeight="1" x14ac:dyDescent="0.25">
      <c r="B38" s="73"/>
      <c r="C38" s="9"/>
      <c r="D38" s="10" t="str">
        <f>D5</f>
        <v>Données brutes  juin 2023</v>
      </c>
      <c r="E38" s="11" t="str">
        <f>E5</f>
        <v>Taux de croissance  juin 2023 / juin 2022</v>
      </c>
      <c r="F38" s="15"/>
      <c r="G38" s="13" t="str">
        <f>G5</f>
        <v>Rappel :
Taux ACM CVS-CJO à fin juin 2022</v>
      </c>
      <c r="H38" s="14" t="str">
        <f>H5</f>
        <v>Données brutes juil 2022 - juin 2023</v>
      </c>
      <c r="I38" s="11" t="str">
        <f>I5</f>
        <v>Taux ACM (juil 2022 - avril 2023 / mai 2021 - juin 2022)</v>
      </c>
      <c r="J38" s="15"/>
      <c r="K38" s="11" t="str">
        <f>K5</f>
        <v>( janv à juin 2023 ) /
( janv à juin 2022 )</v>
      </c>
      <c r="L38" s="15"/>
    </row>
    <row r="39" spans="2:20" s="4" customFormat="1" ht="40.5" customHeight="1" x14ac:dyDescent="0.25">
      <c r="B39" s="73"/>
      <c r="C39" s="16"/>
      <c r="D39" s="17"/>
      <c r="E39" s="18" t="s">
        <v>4</v>
      </c>
      <c r="F39" s="18" t="s">
        <v>5</v>
      </c>
      <c r="G39" s="19"/>
      <c r="H39" s="20"/>
      <c r="I39" s="18" t="s">
        <v>4</v>
      </c>
      <c r="J39" s="18" t="s">
        <v>5</v>
      </c>
      <c r="K39" s="18" t="s">
        <v>4</v>
      </c>
      <c r="L39" s="18" t="s">
        <v>5</v>
      </c>
    </row>
    <row r="40" spans="2:20" s="4" customFormat="1" ht="12.75" customHeight="1" x14ac:dyDescent="0.25">
      <c r="B40" s="73"/>
      <c r="C40" s="21" t="s">
        <v>6</v>
      </c>
      <c r="D40" s="22">
        <v>217.83939100000003</v>
      </c>
      <c r="E40" s="23">
        <v>3.6504492260807764E-2</v>
      </c>
      <c r="F40" s="24">
        <v>1.2550226271442311E-2</v>
      </c>
      <c r="G40" s="23">
        <v>-3.6456234554819167E-3</v>
      </c>
      <c r="H40" s="77">
        <v>2419.3023619999999</v>
      </c>
      <c r="I40" s="23">
        <v>-1.2391022529919193E-2</v>
      </c>
      <c r="J40" s="24">
        <v>-9.0731698369765912E-3</v>
      </c>
      <c r="K40" s="23">
        <v>-1.5033554118654258E-2</v>
      </c>
      <c r="L40" s="23">
        <v>-1.7130066744139638E-2</v>
      </c>
    </row>
    <row r="41" spans="2:20" s="4" customFormat="1" ht="12.75" customHeight="1" x14ac:dyDescent="0.25">
      <c r="B41" s="73"/>
      <c r="C41" s="26" t="s">
        <v>7</v>
      </c>
      <c r="D41" s="27">
        <v>130.59027000000003</v>
      </c>
      <c r="E41" s="28">
        <v>2.731266214715089E-2</v>
      </c>
      <c r="F41" s="29">
        <v>-5.3296840169212434E-3</v>
      </c>
      <c r="G41" s="30">
        <v>-3.1969338633180411E-2</v>
      </c>
      <c r="H41" s="31">
        <v>1438.7107780000001</v>
      </c>
      <c r="I41" s="32">
        <v>-1.7288071785664827E-2</v>
      </c>
      <c r="J41" s="33">
        <v>-1.2165881272438561E-2</v>
      </c>
      <c r="K41" s="32">
        <v>-2.0672019217590987E-2</v>
      </c>
      <c r="L41" s="32">
        <v>-2.0078995231103569E-2</v>
      </c>
    </row>
    <row r="42" spans="2:20" s="4" customFormat="1" ht="12.75" customHeight="1" x14ac:dyDescent="0.25">
      <c r="B42" s="73"/>
      <c r="C42" s="34" t="s">
        <v>8</v>
      </c>
      <c r="D42" s="35">
        <v>44.332892999999999</v>
      </c>
      <c r="E42" s="36">
        <v>7.3462333471044472E-2</v>
      </c>
      <c r="F42" s="37">
        <v>3.1636015936484574E-2</v>
      </c>
      <c r="G42" s="38">
        <v>-3.3793340524559956E-2</v>
      </c>
      <c r="H42" s="39">
        <v>455.02292600000004</v>
      </c>
      <c r="I42" s="40">
        <v>1.0128882055506772E-3</v>
      </c>
      <c r="J42" s="41">
        <v>1.011928466450307E-2</v>
      </c>
      <c r="K42" s="40">
        <v>1.3091020363360295E-2</v>
      </c>
      <c r="L42" s="40">
        <v>1.7873382674103766E-2</v>
      </c>
    </row>
    <row r="43" spans="2:20" s="4" customFormat="1" ht="12.75" customHeight="1" x14ac:dyDescent="0.25">
      <c r="B43" s="73"/>
      <c r="C43" s="42" t="s">
        <v>9</v>
      </c>
      <c r="D43" s="35">
        <v>11.189041</v>
      </c>
      <c r="E43" s="36">
        <v>-7.7092259025165477E-3</v>
      </c>
      <c r="F43" s="37">
        <v>-2.8565230180203627E-2</v>
      </c>
      <c r="G43" s="38">
        <v>-9.2619668853769044E-2</v>
      </c>
      <c r="H43" s="39">
        <v>128.210804</v>
      </c>
      <c r="I43" s="40">
        <v>-4.1025230871110985E-2</v>
      </c>
      <c r="J43" s="41">
        <v>-3.2838515315949945E-2</v>
      </c>
      <c r="K43" s="40">
        <v>-3.021377835818595E-2</v>
      </c>
      <c r="L43" s="40">
        <v>-2.4943312061838085E-2</v>
      </c>
    </row>
    <row r="44" spans="2:20" s="4" customFormat="1" ht="12.75" customHeight="1" x14ac:dyDescent="0.25">
      <c r="B44" s="73"/>
      <c r="C44" s="42" t="s">
        <v>10</v>
      </c>
      <c r="D44" s="35">
        <v>26.297348999999997</v>
      </c>
      <c r="E44" s="36">
        <v>0.10901735922082945</v>
      </c>
      <c r="F44" s="37">
        <v>5.8056768748590448E-2</v>
      </c>
      <c r="G44" s="38">
        <v>-8.284494365409234E-3</v>
      </c>
      <c r="H44" s="39">
        <v>257.59052500000001</v>
      </c>
      <c r="I44" s="40">
        <v>1.8647933980644238E-2</v>
      </c>
      <c r="J44" s="41">
        <v>2.7452952614551274E-2</v>
      </c>
      <c r="K44" s="40">
        <v>3.3003585250002576E-2</v>
      </c>
      <c r="L44" s="40">
        <v>3.7177591664337983E-2</v>
      </c>
    </row>
    <row r="45" spans="2:20" s="4" customFormat="1" ht="12.75" customHeight="1" x14ac:dyDescent="0.25">
      <c r="B45" s="73"/>
      <c r="C45" s="42" t="s">
        <v>11</v>
      </c>
      <c r="D45" s="35">
        <v>6.6770020000000008</v>
      </c>
      <c r="E45" s="36">
        <v>8.2630267038450222E-2</v>
      </c>
      <c r="F45" s="37">
        <v>4.7120125812641689E-2</v>
      </c>
      <c r="G45" s="38">
        <v>-4.3025672227553491E-3</v>
      </c>
      <c r="H45" s="39">
        <v>67.487194000000002</v>
      </c>
      <c r="I45" s="40">
        <v>1.6474499963821776E-2</v>
      </c>
      <c r="J45" s="41">
        <v>2.8634691108602839E-2</v>
      </c>
      <c r="K45" s="40">
        <v>1.8655755542406949E-2</v>
      </c>
      <c r="L45" s="40">
        <v>2.6736697193787462E-2</v>
      </c>
    </row>
    <row r="46" spans="2:20" s="4" customFormat="1" ht="12.75" customHeight="1" x14ac:dyDescent="0.25">
      <c r="B46" s="73"/>
      <c r="C46" s="43" t="s">
        <v>12</v>
      </c>
      <c r="D46" s="35">
        <v>52.270190999999997</v>
      </c>
      <c r="E46" s="36">
        <v>-2.1445798031538565E-5</v>
      </c>
      <c r="F46" s="37">
        <v>-2.222436928266236E-2</v>
      </c>
      <c r="G46" s="38">
        <v>-3.3977352204114242E-2</v>
      </c>
      <c r="H46" s="39">
        <v>599.50458099999992</v>
      </c>
      <c r="I46" s="40">
        <v>-1.9964606982916133E-2</v>
      </c>
      <c r="J46" s="41">
        <v>-2.0067741426988417E-2</v>
      </c>
      <c r="K46" s="40">
        <v>-2.5551652089065846E-2</v>
      </c>
      <c r="L46" s="40">
        <v>-2.9719476972360659E-2</v>
      </c>
    </row>
    <row r="47" spans="2:20" s="4" customFormat="1" ht="12.75" customHeight="1" x14ac:dyDescent="0.25">
      <c r="B47" s="73"/>
      <c r="C47" s="44" t="s">
        <v>13</v>
      </c>
      <c r="D47" s="35">
        <v>11.639685</v>
      </c>
      <c r="E47" s="36">
        <v>9.4669464356400335E-2</v>
      </c>
      <c r="F47" s="37">
        <v>3.0800431729414601E-2</v>
      </c>
      <c r="G47" s="38">
        <v>-3.1682520422105176E-2</v>
      </c>
      <c r="H47" s="39">
        <v>123.50808499999999</v>
      </c>
      <c r="I47" s="40">
        <v>1.1010220169449969E-2</v>
      </c>
      <c r="J47" s="41">
        <v>1.8454169296930667E-2</v>
      </c>
      <c r="K47" s="40">
        <v>2.7258368750559203E-2</v>
      </c>
      <c r="L47" s="40">
        <v>2.9293663903344314E-2</v>
      </c>
    </row>
    <row r="48" spans="2:20" s="4" customFormat="1" ht="12.75" customHeight="1" x14ac:dyDescent="0.25">
      <c r="B48" s="73"/>
      <c r="C48" s="44" t="s">
        <v>14</v>
      </c>
      <c r="D48" s="35">
        <v>39.155086000000004</v>
      </c>
      <c r="E48" s="36">
        <v>-2.8089625056392453E-2</v>
      </c>
      <c r="F48" s="37">
        <v>-3.8291661113956543E-2</v>
      </c>
      <c r="G48" s="38">
        <v>-3.4950993967909461E-2</v>
      </c>
      <c r="H48" s="39">
        <v>461.46937299999996</v>
      </c>
      <c r="I48" s="40">
        <v>-3.0290189065385942E-2</v>
      </c>
      <c r="J48" s="41">
        <v>-3.2468830415143923E-2</v>
      </c>
      <c r="K48" s="40">
        <v>-4.2243632855855529E-2</v>
      </c>
      <c r="L48" s="40">
        <v>-4.8067519198235154E-2</v>
      </c>
    </row>
    <row r="49" spans="2:12" s="4" customFormat="1" ht="12.75" customHeight="1" x14ac:dyDescent="0.25">
      <c r="B49" s="73"/>
      <c r="C49" s="45" t="s">
        <v>15</v>
      </c>
      <c r="D49" s="35">
        <v>7.0552140000000003</v>
      </c>
      <c r="E49" s="36">
        <v>-0.15363743719352529</v>
      </c>
      <c r="F49" s="37">
        <v>-0.17735670742285059</v>
      </c>
      <c r="G49" s="38">
        <v>-0.14084643913203532</v>
      </c>
      <c r="H49" s="39">
        <v>84.468025000000011</v>
      </c>
      <c r="I49" s="40">
        <v>-0.20268246845311633</v>
      </c>
      <c r="J49" s="41">
        <v>-0.19195628890263194</v>
      </c>
      <c r="K49" s="40">
        <v>-0.2644221326062165</v>
      </c>
      <c r="L49" s="40">
        <v>-0.25871806848118617</v>
      </c>
    </row>
    <row r="50" spans="2:12" s="4" customFormat="1" ht="12.75" customHeight="1" x14ac:dyDescent="0.25">
      <c r="B50" s="73"/>
      <c r="C50" s="34" t="s">
        <v>16</v>
      </c>
      <c r="D50" s="35">
        <v>14.686294999999999</v>
      </c>
      <c r="E50" s="36">
        <v>7.7163743863146728E-2</v>
      </c>
      <c r="F50" s="37">
        <v>3.9656977955195627E-2</v>
      </c>
      <c r="G50" s="46">
        <v>5.9878793829164056E-2</v>
      </c>
      <c r="H50" s="39">
        <v>163.870848</v>
      </c>
      <c r="I50" s="47">
        <v>3.1765663336259964E-2</v>
      </c>
      <c r="J50" s="41">
        <v>3.5733033044908158E-2</v>
      </c>
      <c r="K50" s="40">
        <v>4.1127338423987414E-2</v>
      </c>
      <c r="L50" s="40">
        <v>3.7276956823757423E-2</v>
      </c>
    </row>
    <row r="51" spans="2:12" s="4" customFormat="1" ht="12.75" customHeight="1" x14ac:dyDescent="0.25">
      <c r="B51" s="73"/>
      <c r="C51" s="34" t="s">
        <v>17</v>
      </c>
      <c r="D51" s="35">
        <v>9.5448709999999988</v>
      </c>
      <c r="E51" s="36">
        <v>4.9777041720210136E-2</v>
      </c>
      <c r="F51" s="37">
        <v>1.0102625618166661E-2</v>
      </c>
      <c r="G51" s="38">
        <v>-3.771161571423276E-2</v>
      </c>
      <c r="H51" s="39">
        <v>107.87880600000001</v>
      </c>
      <c r="I51" s="40">
        <v>2.4767814091914087E-2</v>
      </c>
      <c r="J51" s="41">
        <v>3.8441386585922332E-2</v>
      </c>
      <c r="K51" s="40">
        <v>9.4311115875129747E-3</v>
      </c>
      <c r="L51" s="40">
        <v>1.7466719311297618E-2</v>
      </c>
    </row>
    <row r="52" spans="2:12" s="4" customFormat="1" ht="12.75" customHeight="1" x14ac:dyDescent="0.25">
      <c r="B52" s="73"/>
      <c r="C52" s="42" t="s">
        <v>18</v>
      </c>
      <c r="D52" s="35">
        <v>5.9021949999999999</v>
      </c>
      <c r="E52" s="36">
        <v>6.0941517553052549E-3</v>
      </c>
      <c r="F52" s="37">
        <v>-2.133290284605982E-2</v>
      </c>
      <c r="G52" s="38">
        <v>-3.0142804306298565E-2</v>
      </c>
      <c r="H52" s="39">
        <v>68.867839000000004</v>
      </c>
      <c r="I52" s="40">
        <v>3.2680187729065224E-2</v>
      </c>
      <c r="J52" s="41">
        <v>4.7291503004829538E-2</v>
      </c>
      <c r="K52" s="40">
        <v>5.5260732531545731E-3</v>
      </c>
      <c r="L52" s="40">
        <v>1.2413025103704012E-2</v>
      </c>
    </row>
    <row r="53" spans="2:12" s="4" customFormat="1" ht="12.75" customHeight="1" x14ac:dyDescent="0.25">
      <c r="B53" s="73"/>
      <c r="C53" s="42" t="s">
        <v>19</v>
      </c>
      <c r="D53" s="35">
        <v>3.6426759999999998</v>
      </c>
      <c r="E53" s="36">
        <v>0.12921781613471195</v>
      </c>
      <c r="F53" s="37">
        <v>6.5494921147854157E-2</v>
      </c>
      <c r="G53" s="38">
        <v>-5.049842519018477E-2</v>
      </c>
      <c r="H53" s="39">
        <v>39.010965999999996</v>
      </c>
      <c r="I53" s="40">
        <v>1.1091694104258032E-2</v>
      </c>
      <c r="J53" s="41">
        <v>2.3169397790206325E-2</v>
      </c>
      <c r="K53" s="40">
        <v>1.6439151834206411E-2</v>
      </c>
      <c r="L53" s="40">
        <v>2.6431939086605238E-2</v>
      </c>
    </row>
    <row r="54" spans="2:12" s="4" customFormat="1" ht="12.75" customHeight="1" x14ac:dyDescent="0.25">
      <c r="B54" s="73"/>
      <c r="C54" s="48" t="s">
        <v>20</v>
      </c>
      <c r="D54" s="27">
        <v>87.249121000000002</v>
      </c>
      <c r="E54" s="28">
        <v>5.0573896673469232E-2</v>
      </c>
      <c r="F54" s="29">
        <v>3.9122310751366296E-2</v>
      </c>
      <c r="G54" s="49">
        <v>4.1476103746566961E-2</v>
      </c>
      <c r="H54" s="31">
        <v>980.59158400000001</v>
      </c>
      <c r="I54" s="32">
        <v>-5.1171527219050494E-3</v>
      </c>
      <c r="J54" s="33">
        <v>-4.4937052930071886E-3</v>
      </c>
      <c r="K54" s="32">
        <v>-6.5356710081845293E-3</v>
      </c>
      <c r="L54" s="32">
        <v>-1.2818312199440851E-2</v>
      </c>
    </row>
    <row r="55" spans="2:12" s="4" customFormat="1" ht="12.75" customHeight="1" x14ac:dyDescent="0.25">
      <c r="B55" s="73"/>
      <c r="C55" s="50" t="s">
        <v>21</v>
      </c>
      <c r="D55" s="35">
        <v>65.049863999999999</v>
      </c>
      <c r="E55" s="36">
        <v>6.6260692318204306E-2</v>
      </c>
      <c r="F55" s="37">
        <v>5.9653279563290473E-2</v>
      </c>
      <c r="G55" s="38">
        <v>6.2908738960941513E-2</v>
      </c>
      <c r="H55" s="39">
        <v>727.78904699999998</v>
      </c>
      <c r="I55" s="40">
        <v>-2.9109714120900687E-4</v>
      </c>
      <c r="J55" s="41">
        <v>-8.4645743611477808E-4</v>
      </c>
      <c r="K55" s="40">
        <v>1.0875330350978984E-4</v>
      </c>
      <c r="L55" s="40">
        <v>-8.0884981313155135E-3</v>
      </c>
    </row>
    <row r="56" spans="2:12" s="4" customFormat="1" ht="12.75" customHeight="1" x14ac:dyDescent="0.25">
      <c r="B56" s="73"/>
      <c r="C56" s="51" t="s">
        <v>22</v>
      </c>
      <c r="D56" s="35">
        <v>61.585474999999995</v>
      </c>
      <c r="E56" s="36">
        <v>7.6132300084215121E-2</v>
      </c>
      <c r="F56" s="37">
        <v>7.1344334801394238E-2</v>
      </c>
      <c r="G56" s="38">
        <v>8.3818789000962513E-2</v>
      </c>
      <c r="H56" s="39">
        <v>687.15120000000002</v>
      </c>
      <c r="I56" s="40">
        <v>1.1349084543979204E-2</v>
      </c>
      <c r="J56" s="41">
        <v>1.0782368289915079E-2</v>
      </c>
      <c r="K56" s="40">
        <v>7.2911717132184695E-3</v>
      </c>
      <c r="L56" s="40">
        <v>-1.8352746541575593E-3</v>
      </c>
    </row>
    <row r="57" spans="2:12" s="4" customFormat="1" ht="12.75" customHeight="1" x14ac:dyDescent="0.25">
      <c r="B57" s="73"/>
      <c r="C57" s="44" t="s">
        <v>23</v>
      </c>
      <c r="D57" s="52">
        <v>3.4643890000000002</v>
      </c>
      <c r="E57" s="36">
        <v>-8.3235951321696033E-2</v>
      </c>
      <c r="F57" s="37">
        <v>-0.1211756805819707</v>
      </c>
      <c r="G57" s="38">
        <v>-0.16427147597881864</v>
      </c>
      <c r="H57" s="39">
        <v>40.637846999999994</v>
      </c>
      <c r="I57" s="40">
        <v>-0.16315515048251916</v>
      </c>
      <c r="J57" s="41">
        <v>-0.1646950617946471</v>
      </c>
      <c r="K57" s="40">
        <v>-0.11088701790478706</v>
      </c>
      <c r="L57" s="40">
        <v>-0.10715737898564492</v>
      </c>
    </row>
    <row r="58" spans="2:12" s="4" customFormat="1" ht="12.75" customHeight="1" x14ac:dyDescent="0.25">
      <c r="B58" s="73"/>
      <c r="C58" s="50" t="s">
        <v>24</v>
      </c>
      <c r="D58" s="35">
        <v>22.199257000000003</v>
      </c>
      <c r="E58" s="36">
        <v>7.1553523796112906E-3</v>
      </c>
      <c r="F58" s="37">
        <v>-1.8212249062631414E-2</v>
      </c>
      <c r="G58" s="38">
        <v>-1.4878272052032737E-2</v>
      </c>
      <c r="H58" s="39">
        <v>252.80253700000003</v>
      </c>
      <c r="I58" s="40">
        <v>-1.8754209649691655E-2</v>
      </c>
      <c r="J58" s="41">
        <v>-1.4840919238615968E-2</v>
      </c>
      <c r="K58" s="40">
        <v>-2.5095543262677156E-2</v>
      </c>
      <c r="L58" s="40">
        <v>-2.6423486564887688E-2</v>
      </c>
    </row>
    <row r="59" spans="2:12" s="4" customFormat="1" ht="12.75" customHeight="1" x14ac:dyDescent="0.25">
      <c r="B59" s="73"/>
      <c r="C59" s="53" t="s">
        <v>25</v>
      </c>
      <c r="D59" s="54">
        <v>208.29452000000003</v>
      </c>
      <c r="E59" s="55">
        <v>3.5904329356021281E-2</v>
      </c>
      <c r="F59" s="56">
        <v>1.2663540147051844E-2</v>
      </c>
      <c r="G59" s="57">
        <v>-2.0689114642927775E-3</v>
      </c>
      <c r="H59" s="58">
        <v>2311.4235559999993</v>
      </c>
      <c r="I59" s="59">
        <v>-1.4059590470513639E-2</v>
      </c>
      <c r="J59" s="60">
        <v>-1.1193789077303284E-2</v>
      </c>
      <c r="K59" s="59">
        <v>-1.6179996891724557E-2</v>
      </c>
      <c r="L59" s="59">
        <v>-1.8695627512800406E-2</v>
      </c>
    </row>
    <row r="60" spans="2:12" s="4" customFormat="1" ht="12.75" hidden="1" customHeight="1" x14ac:dyDescent="0.25">
      <c r="B60" s="73"/>
      <c r="C60" s="34"/>
      <c r="D60" s="35"/>
      <c r="E60" s="36"/>
      <c r="F60" s="37"/>
      <c r="G60" s="61"/>
      <c r="H60" s="39"/>
      <c r="I60" s="40"/>
      <c r="J60" s="41"/>
      <c r="K60" s="40"/>
      <c r="L60" s="40"/>
    </row>
    <row r="61" spans="2:12" s="4" customFormat="1" ht="12.75" hidden="1" customHeight="1" x14ac:dyDescent="0.25">
      <c r="B61" s="73"/>
      <c r="C61" s="34"/>
      <c r="D61" s="35"/>
      <c r="E61" s="36"/>
      <c r="F61" s="37"/>
      <c r="G61" s="61"/>
      <c r="H61" s="39"/>
      <c r="I61" s="40"/>
      <c r="J61" s="41"/>
      <c r="K61" s="40"/>
      <c r="L61" s="40"/>
    </row>
    <row r="62" spans="2:12" s="4" customFormat="1" ht="57" hidden="1" customHeight="1" x14ac:dyDescent="0.25">
      <c r="B62" s="73"/>
      <c r="C62" s="34"/>
      <c r="D62" s="35"/>
      <c r="E62" s="36"/>
      <c r="F62" s="37"/>
      <c r="G62" s="61"/>
      <c r="H62" s="39"/>
      <c r="I62" s="40"/>
      <c r="J62" s="41"/>
      <c r="K62" s="40"/>
      <c r="L62" s="40"/>
    </row>
    <row r="63" spans="2:12" s="4" customFormat="1" ht="12.75" customHeight="1" x14ac:dyDescent="0.25">
      <c r="B63" s="73"/>
      <c r="C63" s="62" t="s">
        <v>26</v>
      </c>
      <c r="D63" s="22">
        <v>41.489431000000003</v>
      </c>
      <c r="E63" s="63">
        <v>0.13004172278026771</v>
      </c>
      <c r="F63" s="63">
        <v>7.2521945033908741E-2</v>
      </c>
      <c r="G63" s="63">
        <v>2.181679757310806E-2</v>
      </c>
      <c r="H63" s="64">
        <v>383.56875600000001</v>
      </c>
      <c r="I63" s="63">
        <v>-7.422111469293502E-3</v>
      </c>
      <c r="J63" s="63">
        <v>-8.3456806809512063E-4</v>
      </c>
      <c r="K63" s="63">
        <v>8.0438791808188359E-3</v>
      </c>
      <c r="L63" s="63">
        <v>1.6487325359870741E-2</v>
      </c>
    </row>
    <row r="64" spans="2:12" s="4" customFormat="1" ht="12.75" customHeight="1" x14ac:dyDescent="0.25">
      <c r="B64" s="73"/>
      <c r="C64" s="50" t="s">
        <v>27</v>
      </c>
      <c r="D64" s="65">
        <v>36.527005000000003</v>
      </c>
      <c r="E64" s="40">
        <v>0.14245177178991808</v>
      </c>
      <c r="F64" s="40">
        <v>7.7102572538073177E-2</v>
      </c>
      <c r="G64" s="40">
        <v>3.3423580876296599E-2</v>
      </c>
      <c r="H64" s="66">
        <v>333.99503700000002</v>
      </c>
      <c r="I64" s="40">
        <v>5.2443837027034146E-3</v>
      </c>
      <c r="J64" s="40">
        <v>9.972470032810099E-3</v>
      </c>
      <c r="K64" s="40">
        <v>1.9212761612104501E-2</v>
      </c>
      <c r="L64" s="40">
        <v>2.7375870555996329E-2</v>
      </c>
    </row>
    <row r="65" spans="2:12" s="4" customFormat="1" ht="12.75" customHeight="1" x14ac:dyDescent="0.25">
      <c r="B65" s="73"/>
      <c r="C65" s="68" t="s">
        <v>28</v>
      </c>
      <c r="D65" s="35">
        <v>29.077048000000001</v>
      </c>
      <c r="E65" s="40">
        <v>0.12972515790852346</v>
      </c>
      <c r="F65" s="40">
        <v>5.9424313626575964E-2</v>
      </c>
      <c r="G65" s="40">
        <v>2.1323322388255406E-2</v>
      </c>
      <c r="H65" s="66">
        <v>266.72732600000001</v>
      </c>
      <c r="I65" s="40">
        <v>-3.3077339203830824E-3</v>
      </c>
      <c r="J65" s="40">
        <v>2.5746546293281547E-3</v>
      </c>
      <c r="K65" s="40">
        <v>1.4655417979967611E-2</v>
      </c>
      <c r="L65" s="40">
        <v>2.3717020009761391E-2</v>
      </c>
    </row>
    <row r="66" spans="2:12" s="4" customFormat="1" ht="12.75" customHeight="1" x14ac:dyDescent="0.25">
      <c r="B66" s="73"/>
      <c r="C66" s="68" t="s">
        <v>29</v>
      </c>
      <c r="D66" s="35">
        <v>2.4631370000000001</v>
      </c>
      <c r="E66" s="40">
        <v>0.24234522364248678</v>
      </c>
      <c r="F66" s="40">
        <v>0.20593449449307344</v>
      </c>
      <c r="G66" s="40">
        <v>0.19955991322440481</v>
      </c>
      <c r="H66" s="66">
        <v>22.741903000000001</v>
      </c>
      <c r="I66" s="40">
        <v>4.9035104539778551E-2</v>
      </c>
      <c r="J66" s="40">
        <v>0.1277187217911655</v>
      </c>
      <c r="K66" s="40">
        <v>3.1260938353191658E-2</v>
      </c>
      <c r="L66" s="40">
        <v>9.0696681190613582E-2</v>
      </c>
    </row>
    <row r="67" spans="2:12" s="4" customFormat="1" ht="12.75" customHeight="1" x14ac:dyDescent="0.25">
      <c r="B67" s="73"/>
      <c r="C67" s="68" t="s">
        <v>30</v>
      </c>
      <c r="D67" s="35">
        <v>4.6025080000000003</v>
      </c>
      <c r="E67" s="40">
        <v>0.16699497983846934</v>
      </c>
      <c r="F67" s="40">
        <v>0.11451707568583247</v>
      </c>
      <c r="G67" s="40">
        <v>3.2156371832697372E-2</v>
      </c>
      <c r="H67" s="66">
        <v>40.718032000000001</v>
      </c>
      <c r="I67" s="40">
        <v>-8.4406912944043899E-3</v>
      </c>
      <c r="J67" s="40">
        <v>-8.5631166270168091E-3</v>
      </c>
      <c r="K67" s="40">
        <v>3.5544209692757178E-3</v>
      </c>
      <c r="L67" s="40">
        <v>1.4053005763925208E-2</v>
      </c>
    </row>
    <row r="68" spans="2:12" s="4" customFormat="1" ht="12.75" customHeight="1" x14ac:dyDescent="0.25">
      <c r="B68" s="73"/>
      <c r="C68" s="69" t="s">
        <v>31</v>
      </c>
      <c r="D68" s="70">
        <v>4.7228630000000003</v>
      </c>
      <c r="E68" s="71">
        <v>7.4556792189977461E-2</v>
      </c>
      <c r="F68" s="71">
        <v>4.1728931334161334E-2</v>
      </c>
      <c r="G68" s="71">
        <v>1.2670186918371185E-2</v>
      </c>
      <c r="H68" s="72">
        <v>48.105288999999999</v>
      </c>
      <c r="I68" s="71">
        <v>-9.4070449773450138E-3</v>
      </c>
      <c r="J68" s="71">
        <v>1.1922149625287481E-4</v>
      </c>
      <c r="K68" s="71">
        <v>-4.2335223139189138E-2</v>
      </c>
      <c r="L68" s="71">
        <v>-3.9858273176242576E-2</v>
      </c>
    </row>
    <row r="69" spans="2:12" s="4" customFormat="1" ht="12.75" customHeight="1" x14ac:dyDescent="0.25">
      <c r="B69" s="73"/>
      <c r="C69" s="74"/>
      <c r="D69" s="78"/>
      <c r="E69" s="75"/>
      <c r="F69" s="75"/>
      <c r="G69" s="75"/>
      <c r="H69" s="76"/>
      <c r="I69" s="75"/>
      <c r="J69" s="75"/>
      <c r="K69" s="75"/>
      <c r="L69" s="75"/>
    </row>
    <row r="70" spans="2:12" s="4" customFormat="1" ht="27" customHeight="1" x14ac:dyDescent="0.25">
      <c r="B70" s="73"/>
      <c r="C70" s="5" t="s">
        <v>33</v>
      </c>
      <c r="D70" s="6" t="s">
        <v>1</v>
      </c>
      <c r="E70" s="7"/>
      <c r="F70" s="7"/>
      <c r="G70" s="6" t="s">
        <v>2</v>
      </c>
      <c r="H70" s="7"/>
      <c r="I70" s="7"/>
      <c r="J70" s="8"/>
      <c r="K70" s="6" t="s">
        <v>3</v>
      </c>
      <c r="L70" s="8"/>
    </row>
    <row r="71" spans="2:12" s="4" customFormat="1" ht="38.25" customHeight="1" x14ac:dyDescent="0.25">
      <c r="B71" s="73"/>
      <c r="C71" s="9"/>
      <c r="D71" s="10" t="str">
        <f>D38</f>
        <v>Données brutes  juin 2023</v>
      </c>
      <c r="E71" s="11" t="str">
        <f>E38</f>
        <v>Taux de croissance  juin 2023 / juin 2022</v>
      </c>
      <c r="F71" s="15"/>
      <c r="G71" s="13" t="str">
        <f>G38</f>
        <v>Rappel :
Taux ACM CVS-CJO à fin juin 2022</v>
      </c>
      <c r="H71" s="14" t="str">
        <f>H38</f>
        <v>Données brutes juil 2022 - juin 2023</v>
      </c>
      <c r="I71" s="11" t="str">
        <f>I38</f>
        <v>Taux ACM (juil 2022 - avril 2023 / mai 2021 - juin 2022)</v>
      </c>
      <c r="J71" s="15"/>
      <c r="K71" s="11" t="str">
        <f>K38</f>
        <v>( janv à juin 2023 ) /
( janv à juin 2022 )</v>
      </c>
      <c r="L71" s="15"/>
    </row>
    <row r="72" spans="2:12" s="4" customFormat="1" ht="38.25" customHeight="1" x14ac:dyDescent="0.25">
      <c r="B72" s="73"/>
      <c r="C72" s="16"/>
      <c r="D72" s="17"/>
      <c r="E72" s="18" t="s">
        <v>4</v>
      </c>
      <c r="F72" s="18" t="s">
        <v>5</v>
      </c>
      <c r="G72" s="19"/>
      <c r="H72" s="20"/>
      <c r="I72" s="18" t="s">
        <v>4</v>
      </c>
      <c r="J72" s="18" t="s">
        <v>5</v>
      </c>
      <c r="K72" s="18" t="s">
        <v>4</v>
      </c>
      <c r="L72" s="18" t="s">
        <v>5</v>
      </c>
    </row>
    <row r="73" spans="2:12" s="4" customFormat="1" ht="12.75" customHeight="1" x14ac:dyDescent="0.25">
      <c r="B73" s="73"/>
      <c r="C73" s="21" t="s">
        <v>6</v>
      </c>
      <c r="D73" s="22">
        <v>246.324037</v>
      </c>
      <c r="E73" s="23">
        <v>7.3897151923809412E-2</v>
      </c>
      <c r="F73" s="24">
        <v>4.0806973836589711E-2</v>
      </c>
      <c r="G73" s="23">
        <v>6.1475043210597491E-2</v>
      </c>
      <c r="H73" s="77">
        <v>2667.3684360000002</v>
      </c>
      <c r="I73" s="23">
        <v>-1.027536644141458E-3</v>
      </c>
      <c r="J73" s="24">
        <v>8.5749280309359577E-3</v>
      </c>
      <c r="K73" s="23">
        <v>-1.4750863555538007E-2</v>
      </c>
      <c r="L73" s="23">
        <v>-1.1108535455351398E-2</v>
      </c>
    </row>
    <row r="74" spans="2:12" s="4" customFormat="1" ht="12.75" customHeight="1" x14ac:dyDescent="0.25">
      <c r="B74" s="73"/>
      <c r="C74" s="26" t="s">
        <v>7</v>
      </c>
      <c r="D74" s="27">
        <v>165.02069900000001</v>
      </c>
      <c r="E74" s="28">
        <v>6.418305759262477E-2</v>
      </c>
      <c r="F74" s="29">
        <v>2.2282475070249941E-2</v>
      </c>
      <c r="G74" s="30">
        <v>3.3410073109157779E-2</v>
      </c>
      <c r="H74" s="31">
        <v>1776.5812370000001</v>
      </c>
      <c r="I74" s="32">
        <v>-2.0246317516119383E-3</v>
      </c>
      <c r="J74" s="33">
        <v>9.0136137127894145E-3</v>
      </c>
      <c r="K74" s="32">
        <v>-1.9212986245086383E-2</v>
      </c>
      <c r="L74" s="32">
        <v>-1.440716440796852E-2</v>
      </c>
    </row>
    <row r="75" spans="2:12" s="4" customFormat="1" ht="12.75" customHeight="1" x14ac:dyDescent="0.25">
      <c r="B75" s="73"/>
      <c r="C75" s="34" t="s">
        <v>8</v>
      </c>
      <c r="D75" s="35">
        <v>56.108263999999998</v>
      </c>
      <c r="E75" s="36">
        <v>0.12374978967844252</v>
      </c>
      <c r="F75" s="37">
        <v>7.931525563117181E-2</v>
      </c>
      <c r="G75" s="38">
        <v>1.2121903173533566E-2</v>
      </c>
      <c r="H75" s="39">
        <v>563.47799099999997</v>
      </c>
      <c r="I75" s="40">
        <v>2.6933194141727235E-2</v>
      </c>
      <c r="J75" s="41">
        <v>3.6305485929071457E-2</v>
      </c>
      <c r="K75" s="40">
        <v>3.9792873266690565E-2</v>
      </c>
      <c r="L75" s="40">
        <v>4.377639030962821E-2</v>
      </c>
    </row>
    <row r="76" spans="2:12" s="4" customFormat="1" ht="12.75" customHeight="1" x14ac:dyDescent="0.25">
      <c r="B76" s="73"/>
      <c r="C76" s="42" t="s">
        <v>9</v>
      </c>
      <c r="D76" s="35">
        <v>12.990641999999998</v>
      </c>
      <c r="E76" s="36">
        <v>2.4142795818960394E-2</v>
      </c>
      <c r="F76" s="37">
        <v>-4.6137159192908284E-3</v>
      </c>
      <c r="G76" s="38">
        <v>9.9321151956246467E-3</v>
      </c>
      <c r="H76" s="39">
        <v>147.22493800000001</v>
      </c>
      <c r="I76" s="40">
        <v>-2.107810394388232E-2</v>
      </c>
      <c r="J76" s="41">
        <v>-1.2543332295661069E-2</v>
      </c>
      <c r="K76" s="40">
        <v>-1.9384748278112651E-2</v>
      </c>
      <c r="L76" s="40">
        <v>-1.3223804769080694E-2</v>
      </c>
    </row>
    <row r="77" spans="2:12" s="4" customFormat="1" ht="12.75" customHeight="1" x14ac:dyDescent="0.25">
      <c r="B77" s="73"/>
      <c r="C77" s="42" t="s">
        <v>10</v>
      </c>
      <c r="D77" s="35">
        <v>32.505969</v>
      </c>
      <c r="E77" s="36">
        <v>0.17358898048503013</v>
      </c>
      <c r="F77" s="37">
        <v>0.12043545814534129</v>
      </c>
      <c r="G77" s="38">
        <v>1.7017569267483657E-2</v>
      </c>
      <c r="H77" s="39">
        <v>310.97822400000001</v>
      </c>
      <c r="I77" s="40">
        <v>4.8944676295065381E-2</v>
      </c>
      <c r="J77" s="41">
        <v>5.7848407187246043E-2</v>
      </c>
      <c r="K77" s="40">
        <v>6.6835287101987717E-2</v>
      </c>
      <c r="L77" s="40">
        <v>6.8863687588228029E-2</v>
      </c>
    </row>
    <row r="78" spans="2:12" s="4" customFormat="1" ht="12.75" customHeight="1" x14ac:dyDescent="0.25">
      <c r="B78" s="73"/>
      <c r="C78" s="42" t="s">
        <v>11</v>
      </c>
      <c r="D78" s="35">
        <v>9.6889330000000005</v>
      </c>
      <c r="E78" s="36">
        <v>0.11450172433209094</v>
      </c>
      <c r="F78" s="37">
        <v>8.7078947261687079E-2</v>
      </c>
      <c r="G78" s="38">
        <v>-6.3946890895235642E-3</v>
      </c>
      <c r="H78" s="39">
        <v>95.506972000000005</v>
      </c>
      <c r="I78" s="40">
        <v>3.3863966683908897E-2</v>
      </c>
      <c r="J78" s="41">
        <v>4.5912475218388593E-2</v>
      </c>
      <c r="K78" s="40">
        <v>4.6420334954567544E-2</v>
      </c>
      <c r="L78" s="40">
        <v>5.5614678871318546E-2</v>
      </c>
    </row>
    <row r="79" spans="2:12" s="4" customFormat="1" ht="12.75" customHeight="1" x14ac:dyDescent="0.25">
      <c r="B79" s="73"/>
      <c r="C79" s="43" t="s">
        <v>12</v>
      </c>
      <c r="D79" s="35">
        <v>32.132142999999999</v>
      </c>
      <c r="E79" s="36">
        <v>5.2252976182386668E-2</v>
      </c>
      <c r="F79" s="37">
        <v>2.3103558671488278E-2</v>
      </c>
      <c r="G79" s="38">
        <v>2.7865899390753013E-2</v>
      </c>
      <c r="H79" s="39">
        <v>352.01013899999998</v>
      </c>
      <c r="I79" s="40">
        <v>5.6374842083750654E-3</v>
      </c>
      <c r="J79" s="41">
        <v>1.5367772198962015E-2</v>
      </c>
      <c r="K79" s="40">
        <v>-4.4136991643228818E-4</v>
      </c>
      <c r="L79" s="40">
        <v>3.6008527956230552E-3</v>
      </c>
    </row>
    <row r="80" spans="2:12" s="4" customFormat="1" ht="12.75" customHeight="1" x14ac:dyDescent="0.25">
      <c r="B80" s="73"/>
      <c r="C80" s="44" t="s">
        <v>13</v>
      </c>
      <c r="D80" s="35">
        <v>9.9655369999999994</v>
      </c>
      <c r="E80" s="36">
        <v>0.12054629338425293</v>
      </c>
      <c r="F80" s="37">
        <v>7.6413622051448638E-2</v>
      </c>
      <c r="G80" s="38">
        <v>5.0862309342407652E-3</v>
      </c>
      <c r="H80" s="39">
        <v>101.43713199999999</v>
      </c>
      <c r="I80" s="40">
        <v>4.8664158547534253E-2</v>
      </c>
      <c r="J80" s="41">
        <v>4.7256674562939693E-2</v>
      </c>
      <c r="K80" s="40">
        <v>6.6138903010658945E-2</v>
      </c>
      <c r="L80" s="40">
        <v>5.1331241674516415E-2</v>
      </c>
    </row>
    <row r="81" spans="2:12" s="4" customFormat="1" ht="12.75" customHeight="1" x14ac:dyDescent="0.25">
      <c r="B81" s="73"/>
      <c r="C81" s="44" t="s">
        <v>14</v>
      </c>
      <c r="D81" s="35">
        <v>19.792116</v>
      </c>
      <c r="E81" s="36">
        <v>7.6614301876019031E-3</v>
      </c>
      <c r="F81" s="37">
        <v>-8.2546210382390406E-3</v>
      </c>
      <c r="G81" s="38">
        <v>4.2461777514920973E-2</v>
      </c>
      <c r="H81" s="39">
        <v>228.54059100000001</v>
      </c>
      <c r="I81" s="40">
        <v>-1.9571787266589591E-2</v>
      </c>
      <c r="J81" s="41">
        <v>-5.6292116083119792E-3</v>
      </c>
      <c r="K81" s="40">
        <v>-3.8104647009846615E-2</v>
      </c>
      <c r="L81" s="40">
        <v>-2.6248122710262445E-2</v>
      </c>
    </row>
    <row r="82" spans="2:12" s="4" customFormat="1" ht="12.75" customHeight="1" x14ac:dyDescent="0.25">
      <c r="B82" s="73"/>
      <c r="C82" s="45" t="s">
        <v>15</v>
      </c>
      <c r="D82" s="35">
        <v>7.8476699999999999</v>
      </c>
      <c r="E82" s="36">
        <v>-0.18312652317970768</v>
      </c>
      <c r="F82" s="37">
        <v>-0.21713911540615927</v>
      </c>
      <c r="G82" s="38">
        <v>-9.0073811947846139E-2</v>
      </c>
      <c r="H82" s="39">
        <v>95.072662999999991</v>
      </c>
      <c r="I82" s="40">
        <v>-0.28099506437016364</v>
      </c>
      <c r="J82" s="41">
        <v>-0.27337128349684459</v>
      </c>
      <c r="K82" s="40">
        <v>-0.35012191336883247</v>
      </c>
      <c r="L82" s="40">
        <v>-0.34853089059987419</v>
      </c>
    </row>
    <row r="83" spans="2:12" s="4" customFormat="1" ht="12.75" customHeight="1" x14ac:dyDescent="0.25">
      <c r="B83" s="73"/>
      <c r="C83" s="34" t="s">
        <v>16</v>
      </c>
      <c r="D83" s="35">
        <v>13.575259000000001</v>
      </c>
      <c r="E83" s="36">
        <v>0.13926695885054641</v>
      </c>
      <c r="F83" s="37">
        <v>0.12492729848530515</v>
      </c>
      <c r="G83" s="46">
        <v>0.13933364325105391</v>
      </c>
      <c r="H83" s="39">
        <v>145.91389899999999</v>
      </c>
      <c r="I83" s="47">
        <v>9.1235589396707173E-2</v>
      </c>
      <c r="J83" s="41">
        <v>9.3665751557157506E-2</v>
      </c>
      <c r="K83" s="40">
        <v>0.10404405885624524</v>
      </c>
      <c r="L83" s="40">
        <v>9.5295488811401485E-2</v>
      </c>
    </row>
    <row r="84" spans="2:12" s="4" customFormat="1" ht="12.75" customHeight="1" x14ac:dyDescent="0.25">
      <c r="B84" s="73"/>
      <c r="C84" s="34" t="s">
        <v>17</v>
      </c>
      <c r="D84" s="35">
        <v>52.489061999999997</v>
      </c>
      <c r="E84" s="36">
        <v>3.7936187673922594E-2</v>
      </c>
      <c r="F84" s="37">
        <v>-1.225284227392387E-2</v>
      </c>
      <c r="G84" s="38">
        <v>5.9850964436973353E-2</v>
      </c>
      <c r="H84" s="39">
        <v>591.30519700000002</v>
      </c>
      <c r="I84" s="40">
        <v>3.1564099244678623E-3</v>
      </c>
      <c r="J84" s="41">
        <v>1.9168367987718371E-2</v>
      </c>
      <c r="K84" s="40">
        <v>-4.431586646676644E-2</v>
      </c>
      <c r="L84" s="40">
        <v>-3.4412541686656195E-2</v>
      </c>
    </row>
    <row r="85" spans="2:12" s="4" customFormat="1" ht="12.75" customHeight="1" x14ac:dyDescent="0.25">
      <c r="B85" s="73"/>
      <c r="C85" s="42" t="s">
        <v>18</v>
      </c>
      <c r="D85" s="35">
        <v>33.378620000000005</v>
      </c>
      <c r="E85" s="36">
        <v>-6.4789914809038063E-4</v>
      </c>
      <c r="F85" s="37">
        <v>-5.0684195800924425E-2</v>
      </c>
      <c r="G85" s="38">
        <v>8.5122126928611097E-2</v>
      </c>
      <c r="H85" s="39">
        <v>379.80935700000003</v>
      </c>
      <c r="I85" s="40">
        <v>-3.3383145334147102E-3</v>
      </c>
      <c r="J85" s="41">
        <v>1.3230764694263542E-2</v>
      </c>
      <c r="K85" s="40">
        <v>-7.5245888979922682E-2</v>
      </c>
      <c r="L85" s="40">
        <v>-6.6547641303168925E-2</v>
      </c>
    </row>
    <row r="86" spans="2:12" s="4" customFormat="1" ht="12.75" customHeight="1" x14ac:dyDescent="0.25">
      <c r="B86" s="73"/>
      <c r="C86" s="42" t="s">
        <v>19</v>
      </c>
      <c r="D86" s="35">
        <v>19.110443</v>
      </c>
      <c r="E86" s="36">
        <v>0.1129910770003657</v>
      </c>
      <c r="F86" s="37">
        <v>6.0600734056130756E-2</v>
      </c>
      <c r="G86" s="38">
        <v>1.6630122298770367E-2</v>
      </c>
      <c r="H86" s="39">
        <v>211.49584200000001</v>
      </c>
      <c r="I86" s="40">
        <v>1.5034813666972013E-2</v>
      </c>
      <c r="J86" s="41">
        <v>3.0007508048158549E-2</v>
      </c>
      <c r="K86" s="40">
        <v>1.6996381340314892E-2</v>
      </c>
      <c r="L86" s="40">
        <v>2.7752184702854787E-2</v>
      </c>
    </row>
    <row r="87" spans="2:12" s="4" customFormat="1" ht="12.75" customHeight="1" x14ac:dyDescent="0.25">
      <c r="B87" s="73"/>
      <c r="C87" s="48" t="s">
        <v>20</v>
      </c>
      <c r="D87" s="27">
        <v>81.303337999999997</v>
      </c>
      <c r="E87" s="28">
        <v>9.4169336976215767E-2</v>
      </c>
      <c r="F87" s="29">
        <v>7.8633721014420122E-2</v>
      </c>
      <c r="G87" s="49">
        <v>0.12223265313364839</v>
      </c>
      <c r="H87" s="31">
        <v>890.7871990000001</v>
      </c>
      <c r="I87" s="32">
        <v>9.6702580140939354E-4</v>
      </c>
      <c r="J87" s="33">
        <v>7.7003886984767789E-3</v>
      </c>
      <c r="K87" s="32">
        <v>-5.6152580191847212E-3</v>
      </c>
      <c r="L87" s="32">
        <v>-4.5798818338740332E-3</v>
      </c>
    </row>
    <row r="88" spans="2:12" s="4" customFormat="1" ht="12.75" customHeight="1" x14ac:dyDescent="0.25">
      <c r="B88" s="73"/>
      <c r="C88" s="50" t="s">
        <v>21</v>
      </c>
      <c r="D88" s="35">
        <v>63.227849999999997</v>
      </c>
      <c r="E88" s="36">
        <v>9.9303478981769278E-2</v>
      </c>
      <c r="F88" s="37">
        <v>8.6707765300364503E-2</v>
      </c>
      <c r="G88" s="38">
        <v>0.15122355334534476</v>
      </c>
      <c r="H88" s="39">
        <v>689.19495100000006</v>
      </c>
      <c r="I88" s="40">
        <v>-1.1386462781809992E-2</v>
      </c>
      <c r="J88" s="41">
        <v>-5.224019691119075E-3</v>
      </c>
      <c r="K88" s="40">
        <v>-2.0660628813086834E-2</v>
      </c>
      <c r="L88" s="40">
        <v>-1.9980155005181133E-2</v>
      </c>
    </row>
    <row r="89" spans="2:12" s="4" customFormat="1" ht="12.75" customHeight="1" x14ac:dyDescent="0.25">
      <c r="B89" s="73"/>
      <c r="C89" s="51" t="s">
        <v>22</v>
      </c>
      <c r="D89" s="35">
        <v>58.323639999999997</v>
      </c>
      <c r="E89" s="36">
        <v>0.10857298629840262</v>
      </c>
      <c r="F89" s="37">
        <v>9.4688302614971187E-2</v>
      </c>
      <c r="G89" s="38">
        <v>0.16529824887075195</v>
      </c>
      <c r="H89" s="39">
        <v>637.06106999999997</v>
      </c>
      <c r="I89" s="40">
        <v>-3.305406140403977E-3</v>
      </c>
      <c r="J89" s="41">
        <v>3.1551950827677366E-3</v>
      </c>
      <c r="K89" s="40">
        <v>-1.4263976256715383E-2</v>
      </c>
      <c r="L89" s="40">
        <v>-1.3673136925209772E-2</v>
      </c>
    </row>
    <row r="90" spans="2:12" s="4" customFormat="1" ht="12.75" customHeight="1" x14ac:dyDescent="0.25">
      <c r="B90" s="73"/>
      <c r="C90" s="44" t="s">
        <v>23</v>
      </c>
      <c r="D90" s="52">
        <v>4.90421</v>
      </c>
      <c r="E90" s="36">
        <v>-1.2559059179673149E-4</v>
      </c>
      <c r="F90" s="37">
        <v>-1.2620472163474838E-3</v>
      </c>
      <c r="G90" s="38">
        <v>1.5922055901799403E-2</v>
      </c>
      <c r="H90" s="39">
        <v>52.133881000000009</v>
      </c>
      <c r="I90" s="40">
        <v>-0.10050458229726367</v>
      </c>
      <c r="J90" s="41">
        <v>-9.7617988251015197E-2</v>
      </c>
      <c r="K90" s="40">
        <v>-9.5600104936319097E-2</v>
      </c>
      <c r="L90" s="40">
        <v>-9.3049837594477158E-2</v>
      </c>
    </row>
    <row r="91" spans="2:12" s="4" customFormat="1" ht="12.75" customHeight="1" x14ac:dyDescent="0.25">
      <c r="B91" s="73"/>
      <c r="C91" s="50" t="s">
        <v>24</v>
      </c>
      <c r="D91" s="35">
        <v>18.075488</v>
      </c>
      <c r="E91" s="36">
        <v>7.6581374936278035E-2</v>
      </c>
      <c r="F91" s="37">
        <v>5.0780781593445123E-2</v>
      </c>
      <c r="G91" s="38">
        <v>2.8367624211753872E-2</v>
      </c>
      <c r="H91" s="39">
        <v>201.59224800000004</v>
      </c>
      <c r="I91" s="40">
        <v>4.5636630960139923E-2</v>
      </c>
      <c r="J91" s="41">
        <v>5.4545476876366905E-2</v>
      </c>
      <c r="K91" s="40">
        <v>4.8561264393732984E-2</v>
      </c>
      <c r="L91" s="40">
        <v>5.2149993866251743E-2</v>
      </c>
    </row>
    <row r="92" spans="2:12" s="4" customFormat="1" ht="12.75" customHeight="1" x14ac:dyDescent="0.25">
      <c r="B92" s="73"/>
      <c r="C92" s="53" t="s">
        <v>25</v>
      </c>
      <c r="D92" s="54">
        <v>193.83497500000001</v>
      </c>
      <c r="E92" s="55">
        <v>8.4067922016382468E-2</v>
      </c>
      <c r="F92" s="56">
        <v>5.6347198715314128E-2</v>
      </c>
      <c r="G92" s="57">
        <v>6.193380963657158E-2</v>
      </c>
      <c r="H92" s="58">
        <v>2076.0632390000001</v>
      </c>
      <c r="I92" s="59">
        <v>-2.2128317994134505E-3</v>
      </c>
      <c r="J92" s="60">
        <v>5.588384166523408E-3</v>
      </c>
      <c r="K92" s="59">
        <v>-6.1092633601167456E-3</v>
      </c>
      <c r="L92" s="59">
        <v>-4.3947063717867385E-3</v>
      </c>
    </row>
    <row r="93" spans="2:12" s="4" customFormat="1" ht="12.75" hidden="1" customHeight="1" x14ac:dyDescent="0.25">
      <c r="B93" s="73"/>
      <c r="C93" s="34"/>
      <c r="D93" s="35"/>
      <c r="E93" s="36"/>
      <c r="F93" s="37"/>
      <c r="G93" s="61"/>
      <c r="H93" s="39"/>
      <c r="I93" s="40"/>
      <c r="J93" s="41"/>
      <c r="K93" s="40"/>
      <c r="L93" s="40"/>
    </row>
    <row r="94" spans="2:12" s="4" customFormat="1" ht="12.75" hidden="1" customHeight="1" x14ac:dyDescent="0.25">
      <c r="B94" s="73"/>
      <c r="C94" s="34"/>
      <c r="D94" s="35"/>
      <c r="E94" s="36"/>
      <c r="F94" s="37"/>
      <c r="G94" s="61"/>
      <c r="H94" s="39"/>
      <c r="I94" s="40"/>
      <c r="J94" s="41"/>
      <c r="K94" s="40"/>
      <c r="L94" s="40"/>
    </row>
    <row r="95" spans="2:12" s="4" customFormat="1" ht="12.75" hidden="1" customHeight="1" x14ac:dyDescent="0.25">
      <c r="B95" s="73"/>
      <c r="C95" s="34"/>
      <c r="D95" s="35"/>
      <c r="E95" s="36"/>
      <c r="F95" s="37"/>
      <c r="G95" s="61"/>
      <c r="H95" s="39"/>
      <c r="I95" s="40"/>
      <c r="J95" s="41"/>
      <c r="K95" s="40"/>
      <c r="L95" s="40"/>
    </row>
    <row r="96" spans="2:12" s="4" customFormat="1" ht="12.75" customHeight="1" x14ac:dyDescent="0.25">
      <c r="B96" s="73"/>
      <c r="C96" s="62" t="s">
        <v>26</v>
      </c>
      <c r="D96" s="22">
        <v>40.110475999999998</v>
      </c>
      <c r="E96" s="63">
        <v>0.21967155130558491</v>
      </c>
      <c r="F96" s="63">
        <v>0.149166691752882</v>
      </c>
      <c r="G96" s="63">
        <v>5.4610265547592629E-2</v>
      </c>
      <c r="H96" s="64">
        <v>351.74904400000003</v>
      </c>
      <c r="I96" s="63">
        <v>2.9556569848532943E-2</v>
      </c>
      <c r="J96" s="63">
        <v>3.770804402334571E-2</v>
      </c>
      <c r="K96" s="63">
        <v>7.5168019657568363E-2</v>
      </c>
      <c r="L96" s="63">
        <v>7.85576956970786E-2</v>
      </c>
    </row>
    <row r="97" spans="2:12" s="4" customFormat="1" ht="12.75" customHeight="1" x14ac:dyDescent="0.25">
      <c r="B97" s="73"/>
      <c r="C97" s="50" t="s">
        <v>27</v>
      </c>
      <c r="D97" s="65">
        <v>35.910725999999997</v>
      </c>
      <c r="E97" s="40">
        <v>0.24955551380015861</v>
      </c>
      <c r="F97" s="40">
        <v>0.16462164511808575</v>
      </c>
      <c r="G97" s="40">
        <v>8.0988179571345853E-2</v>
      </c>
      <c r="H97" s="66">
        <v>310.71228200000002</v>
      </c>
      <c r="I97" s="40">
        <v>6.1849466270177844E-2</v>
      </c>
      <c r="J97" s="40">
        <v>6.9339812585051286E-2</v>
      </c>
      <c r="K97" s="40">
        <v>8.8615111132029245E-2</v>
      </c>
      <c r="L97" s="40">
        <v>9.227143491422618E-2</v>
      </c>
    </row>
    <row r="98" spans="2:12" s="4" customFormat="1" ht="12.75" customHeight="1" x14ac:dyDescent="0.25">
      <c r="B98" s="73"/>
      <c r="C98" s="68" t="s">
        <v>28</v>
      </c>
      <c r="D98" s="35">
        <v>28.975674000000001</v>
      </c>
      <c r="E98" s="40">
        <v>0.24130066605851841</v>
      </c>
      <c r="F98" s="40">
        <v>0.15080339466917247</v>
      </c>
      <c r="G98" s="40">
        <v>7.1997806128028641E-2</v>
      </c>
      <c r="H98" s="66">
        <v>250.467545</v>
      </c>
      <c r="I98" s="40">
        <v>4.2900905163748781E-2</v>
      </c>
      <c r="J98" s="40">
        <v>4.9769321635911856E-2</v>
      </c>
      <c r="K98" s="40">
        <v>6.9095820327344404E-2</v>
      </c>
      <c r="L98" s="40">
        <v>7.2881989501304201E-2</v>
      </c>
    </row>
    <row r="99" spans="2:12" s="4" customFormat="1" ht="12.75" customHeight="1" x14ac:dyDescent="0.25">
      <c r="B99" s="73"/>
      <c r="C99" s="68" t="s">
        <v>29</v>
      </c>
      <c r="D99" s="35">
        <v>3.0161570000000002</v>
      </c>
      <c r="E99" s="40">
        <v>0.28221830926039915</v>
      </c>
      <c r="F99" s="40">
        <v>0.34578739516506873</v>
      </c>
      <c r="G99" s="40">
        <v>0.24601521014478522</v>
      </c>
      <c r="H99" s="66">
        <v>28.690625000000001</v>
      </c>
      <c r="I99" s="40">
        <v>0.13812935913089919</v>
      </c>
      <c r="J99" s="40">
        <v>0.22931209038707934</v>
      </c>
      <c r="K99" s="40">
        <v>0.18633740804983345</v>
      </c>
      <c r="L99" s="40">
        <v>0.27218904486889461</v>
      </c>
    </row>
    <row r="100" spans="2:12" s="4" customFormat="1" ht="12.75" customHeight="1" x14ac:dyDescent="0.25">
      <c r="B100" s="73"/>
      <c r="C100" s="68" t="s">
        <v>30</v>
      </c>
      <c r="D100" s="35">
        <v>3.2135220000000002</v>
      </c>
      <c r="E100" s="40">
        <v>0.17597191299880111</v>
      </c>
      <c r="F100" s="40">
        <v>9.5267971811150209E-2</v>
      </c>
      <c r="G100" s="40">
        <v>1.4570045268275544E-2</v>
      </c>
      <c r="H100" s="66">
        <v>26.553532000000001</v>
      </c>
      <c r="I100" s="40">
        <v>7.2655578701097623E-2</v>
      </c>
      <c r="J100" s="40">
        <v>8.2653634252731534E-2</v>
      </c>
      <c r="K100" s="40">
        <v>7.0363651649985703E-2</v>
      </c>
      <c r="L100" s="40">
        <v>7.4928073920271121E-2</v>
      </c>
    </row>
    <row r="101" spans="2:12" s="4" customFormat="1" ht="12.75" customHeight="1" x14ac:dyDescent="0.25">
      <c r="B101" s="73"/>
      <c r="C101" s="69" t="s">
        <v>31</v>
      </c>
      <c r="D101" s="70">
        <v>3.9967060000000001</v>
      </c>
      <c r="E101" s="71">
        <v>8.4704059186805569E-2</v>
      </c>
      <c r="F101" s="71">
        <v>3.8394806757380051E-2</v>
      </c>
      <c r="G101" s="71">
        <v>4.7420300330156318E-2</v>
      </c>
      <c r="H101" s="72">
        <v>39.674500999999999</v>
      </c>
      <c r="I101" s="71">
        <v>3.4689621808688953E-2</v>
      </c>
      <c r="J101" s="71">
        <v>4.2463546188863388E-2</v>
      </c>
      <c r="K101" s="71">
        <v>4.1593625742132323E-2</v>
      </c>
      <c r="L101" s="71">
        <v>3.470475538915907E-2</v>
      </c>
    </row>
    <row r="102" spans="2:12" s="4" customFormat="1" ht="12.75" customHeight="1" x14ac:dyDescent="0.25">
      <c r="B102" s="73"/>
      <c r="C102" s="74"/>
      <c r="D102" s="78"/>
      <c r="E102" s="75"/>
      <c r="F102" s="75"/>
      <c r="G102" s="75"/>
      <c r="H102" s="76"/>
      <c r="I102" s="75"/>
      <c r="J102" s="75"/>
      <c r="K102" s="75"/>
      <c r="L102" s="79"/>
    </row>
    <row r="103" spans="2:12" x14ac:dyDescent="0.25">
      <c r="C103" s="80" t="s">
        <v>34</v>
      </c>
    </row>
    <row r="104" spans="2:12" ht="44.25" customHeight="1" x14ac:dyDescent="0.25">
      <c r="C104" s="81" t="s">
        <v>35</v>
      </c>
      <c r="D104" s="81"/>
      <c r="E104" s="81"/>
      <c r="F104" s="81"/>
      <c r="G104" s="81"/>
      <c r="H104" s="81"/>
      <c r="I104" s="81"/>
      <c r="J104" s="81"/>
      <c r="K104" s="81"/>
      <c r="L104" s="81"/>
    </row>
    <row r="105" spans="2:12" ht="8.25" customHeight="1" x14ac:dyDescent="0.25">
      <c r="C105" s="81"/>
      <c r="D105" s="81"/>
      <c r="E105" s="81"/>
      <c r="F105" s="81"/>
      <c r="G105" s="81"/>
      <c r="H105" s="81"/>
      <c r="I105" s="81"/>
      <c r="J105" s="81"/>
      <c r="K105" s="81"/>
      <c r="L105" s="81"/>
    </row>
  </sheetData>
  <mergeCells count="32">
    <mergeCell ref="C104:L104"/>
    <mergeCell ref="C105:L105"/>
    <mergeCell ref="C70:C72"/>
    <mergeCell ref="D70:F70"/>
    <mergeCell ref="G70:J70"/>
    <mergeCell ref="K70:L70"/>
    <mergeCell ref="D71:D72"/>
    <mergeCell ref="E71:F71"/>
    <mergeCell ref="G71:G72"/>
    <mergeCell ref="H71:H72"/>
    <mergeCell ref="I71:J71"/>
    <mergeCell ref="K71:L71"/>
    <mergeCell ref="C37:C39"/>
    <mergeCell ref="D37:F37"/>
    <mergeCell ref="G37:J37"/>
    <mergeCell ref="K37:L37"/>
    <mergeCell ref="D38:D39"/>
    <mergeCell ref="E38:F38"/>
    <mergeCell ref="G38:G39"/>
    <mergeCell ref="H38:H39"/>
    <mergeCell ref="I38:J38"/>
    <mergeCell ref="K38:L38"/>
    <mergeCell ref="C4:C6"/>
    <mergeCell ref="D4:F4"/>
    <mergeCell ref="G4:J4"/>
    <mergeCell ref="K4:L4"/>
    <mergeCell ref="D5:D6"/>
    <mergeCell ref="E5:F5"/>
    <mergeCell ref="G5:G6"/>
    <mergeCell ref="H5:H6"/>
    <mergeCell ref="I5:J5"/>
    <mergeCell ref="K5:L5"/>
  </mergeCells>
  <pageMargins left="0" right="0" top="0" bottom="0" header="0" footer="0"/>
  <pageSetup paperSize="9" scale="77" fitToWidth="2" orientation="portrait" r:id="rId1"/>
  <headerFooter alignWithMargins="0"/>
  <rowBreaks count="1" manualBreakCount="1">
    <brk id="36" min="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5C5B9-B3A2-46C8-B726-FBA9ABEDF085}">
  <sheetPr>
    <tabColor rgb="FF0000FF"/>
  </sheetPr>
  <dimension ref="A1:GN108"/>
  <sheetViews>
    <sheetView zoomScaleNormal="100" workbookViewId="0"/>
  </sheetViews>
  <sheetFormatPr baseColWidth="10" defaultColWidth="11.453125" defaultRowHeight="11.5" x14ac:dyDescent="0.25"/>
  <cols>
    <col min="1" max="1" width="4" style="2" customWidth="1"/>
    <col min="2" max="2" width="3.54296875" style="2" customWidth="1"/>
    <col min="3" max="3" width="44.54296875" style="2" bestFit="1" customWidth="1"/>
    <col min="4" max="4" width="10.453125" style="2" customWidth="1"/>
    <col min="5" max="7" width="9.54296875" style="2" customWidth="1"/>
    <col min="8" max="8" width="10.54296875" style="2" customWidth="1"/>
    <col min="9" max="12" width="9.54296875" style="2" customWidth="1"/>
    <col min="13" max="196" width="11.453125" style="2"/>
    <col min="197" max="16384" width="11.453125" style="82"/>
  </cols>
  <sheetData>
    <row r="1" spans="1:12" s="2" customFormat="1" x14ac:dyDescent="0.25">
      <c r="A1" s="1"/>
    </row>
    <row r="2" spans="1:12" s="4" customFormat="1" x14ac:dyDescent="0.25">
      <c r="A2" s="1"/>
    </row>
    <row r="3" spans="1:12" s="4" customFormat="1" x14ac:dyDescent="0.25">
      <c r="A3" s="1"/>
    </row>
    <row r="4" spans="1:12" s="4" customFormat="1" ht="24" customHeight="1" x14ac:dyDescent="0.25">
      <c r="A4" s="1"/>
      <c r="C4" s="5" t="s">
        <v>36</v>
      </c>
      <c r="D4" s="6" t="s">
        <v>1</v>
      </c>
      <c r="E4" s="7"/>
      <c r="F4" s="7"/>
      <c r="G4" s="6" t="s">
        <v>2</v>
      </c>
      <c r="H4" s="7"/>
      <c r="I4" s="7"/>
      <c r="J4" s="8"/>
      <c r="K4" s="6" t="s">
        <v>3</v>
      </c>
      <c r="L4" s="8"/>
    </row>
    <row r="5" spans="1:12" s="4" customFormat="1" ht="59.25" customHeight="1" x14ac:dyDescent="0.25">
      <c r="A5" s="1"/>
      <c r="C5" s="9"/>
      <c r="D5" s="10" t="str">
        <f>Date_rbts!D5</f>
        <v>Données brutes  juin 2023</v>
      </c>
      <c r="E5" s="11" t="str">
        <f>Date_rbts!E5</f>
        <v>Taux de croissance  juin 2023 / juin 2022</v>
      </c>
      <c r="F5" s="12"/>
      <c r="G5" s="13" t="str">
        <f>Date_rbts!G5</f>
        <v>Rappel :
Taux ACM CVS-CJO à fin juin 2022</v>
      </c>
      <c r="H5" s="14" t="str">
        <f>Date_rbts!H5</f>
        <v>Données brutes juil 2022 - juin 2023</v>
      </c>
      <c r="I5" s="11" t="str">
        <f>Date_rbts!I5</f>
        <v>Taux ACM (juil 2022 - avril 2023 / mai 2021 - juin 2022)</v>
      </c>
      <c r="J5" s="15"/>
      <c r="K5" s="11" t="str">
        <f>Date_rbts!K5</f>
        <v>( janv à juin 2023 ) /
( janv à juin 2022 )</v>
      </c>
      <c r="L5" s="15"/>
    </row>
    <row r="6" spans="1:12" s="4" customFormat="1" ht="36" customHeight="1" x14ac:dyDescent="0.25">
      <c r="A6" s="1"/>
      <c r="C6" s="16"/>
      <c r="D6" s="17"/>
      <c r="E6" s="18" t="s">
        <v>4</v>
      </c>
      <c r="F6" s="18" t="s">
        <v>5</v>
      </c>
      <c r="G6" s="19"/>
      <c r="H6" s="20"/>
      <c r="I6" s="18" t="s">
        <v>4</v>
      </c>
      <c r="J6" s="18" t="s">
        <v>5</v>
      </c>
      <c r="K6" s="18" t="s">
        <v>4</v>
      </c>
      <c r="L6" s="18" t="s">
        <v>5</v>
      </c>
    </row>
    <row r="7" spans="1:12" s="4" customFormat="1" ht="14" x14ac:dyDescent="0.25">
      <c r="A7" s="1"/>
      <c r="C7" s="21" t="s">
        <v>6</v>
      </c>
      <c r="D7" s="22">
        <v>463.14513826150005</v>
      </c>
      <c r="E7" s="23">
        <v>7.7450228024109391E-2</v>
      </c>
      <c r="F7" s="24">
        <v>4.8601048640800615E-2</v>
      </c>
      <c r="G7" s="23">
        <v>1.8222567164721148E-2</v>
      </c>
      <c r="H7" s="77">
        <v>5020.4122094930008</v>
      </c>
      <c r="I7" s="23">
        <v>2.6797529945171483E-2</v>
      </c>
      <c r="J7" s="24">
        <v>3.1913151157319186E-2</v>
      </c>
      <c r="K7" s="23">
        <v>3.3419029430782343E-2</v>
      </c>
      <c r="L7" s="23">
        <v>3.3485794616704423E-2</v>
      </c>
    </row>
    <row r="8" spans="1:12" s="4" customFormat="1" x14ac:dyDescent="0.25">
      <c r="A8" s="1"/>
      <c r="C8" s="26" t="s">
        <v>7</v>
      </c>
      <c r="D8" s="27">
        <v>294.74626794400007</v>
      </c>
      <c r="E8" s="28">
        <v>7.5072640952892566E-2</v>
      </c>
      <c r="F8" s="29">
        <v>3.9165416493847305E-2</v>
      </c>
      <c r="G8" s="30">
        <v>2.9477738925924868E-3</v>
      </c>
      <c r="H8" s="31">
        <v>3162.4900946730008</v>
      </c>
      <c r="I8" s="32">
        <v>2.2954924690888667E-2</v>
      </c>
      <c r="J8" s="33">
        <v>2.9791723363356892E-2</v>
      </c>
      <c r="K8" s="32">
        <v>3.1321437839894939E-2</v>
      </c>
      <c r="L8" s="32">
        <v>3.3069973591311141E-2</v>
      </c>
    </row>
    <row r="9" spans="1:12" s="4" customFormat="1" x14ac:dyDescent="0.25">
      <c r="A9" s="1"/>
      <c r="C9" s="34" t="s">
        <v>8</v>
      </c>
      <c r="D9" s="35">
        <v>100.43085338</v>
      </c>
      <c r="E9" s="36">
        <v>1.4966942972735264E-2</v>
      </c>
      <c r="F9" s="37">
        <v>5.177744588348876E-2</v>
      </c>
      <c r="G9" s="38">
        <v>-4.3848587022454755E-3</v>
      </c>
      <c r="H9" s="39">
        <v>1017.32595767</v>
      </c>
      <c r="I9" s="40">
        <v>2.3689972077248544E-2</v>
      </c>
      <c r="J9" s="41">
        <v>3.3563923392276651E-2</v>
      </c>
      <c r="K9" s="40">
        <v>3.4126320068666116E-2</v>
      </c>
      <c r="L9" s="40">
        <v>3.9998754802709202E-2</v>
      </c>
    </row>
    <row r="10" spans="1:12" s="4" customFormat="1" x14ac:dyDescent="0.25">
      <c r="A10" s="1"/>
      <c r="C10" s="42" t="s">
        <v>9</v>
      </c>
      <c r="D10" s="35">
        <v>24.169520179999999</v>
      </c>
      <c r="E10" s="36">
        <v>1.4966942972735264E-2</v>
      </c>
      <c r="F10" s="37">
        <v>-8.8760054382759357E-3</v>
      </c>
      <c r="G10" s="38">
        <v>-2.5410921129614517E-2</v>
      </c>
      <c r="H10" s="39">
        <v>274.28134046999998</v>
      </c>
      <c r="I10" s="40">
        <v>-3.6981663915213181E-3</v>
      </c>
      <c r="J10" s="41">
        <v>5.7515289239573608E-3</v>
      </c>
      <c r="K10" s="40">
        <v>-4.5625134626483543E-3</v>
      </c>
      <c r="L10" s="40">
        <v>6.3784966185798098E-4</v>
      </c>
    </row>
    <row r="11" spans="1:12" s="4" customFormat="1" x14ac:dyDescent="0.25">
      <c r="A11" s="1"/>
      <c r="C11" s="42" t="s">
        <v>10</v>
      </c>
      <c r="D11" s="35">
        <v>58.8031972</v>
      </c>
      <c r="E11" s="36">
        <v>0.14432374073769383</v>
      </c>
      <c r="F11" s="37">
        <v>7.695991065614427E-2</v>
      </c>
      <c r="G11" s="38">
        <v>5.2597457358218858E-3</v>
      </c>
      <c r="H11" s="39">
        <v>568.55381755999997</v>
      </c>
      <c r="I11" s="40">
        <v>3.6155069362373782E-2</v>
      </c>
      <c r="J11" s="41">
        <v>4.5573731942760709E-2</v>
      </c>
      <c r="K11" s="40">
        <v>5.2518417949607654E-2</v>
      </c>
      <c r="L11" s="40">
        <v>5.8420702113951117E-2</v>
      </c>
    </row>
    <row r="12" spans="1:12" s="4" customFormat="1" x14ac:dyDescent="0.25">
      <c r="C12" s="42" t="s">
        <v>11</v>
      </c>
      <c r="D12" s="35">
        <v>16.365935</v>
      </c>
      <c r="E12" s="36">
        <v>0.1012816395986007</v>
      </c>
      <c r="F12" s="37">
        <v>7.030992396769209E-2</v>
      </c>
      <c r="G12" s="38">
        <v>-5.5200228032069587E-3</v>
      </c>
      <c r="H12" s="39">
        <v>162.99407200000002</v>
      </c>
      <c r="I12" s="40">
        <v>2.6596460115022147E-2</v>
      </c>
      <c r="J12" s="41">
        <v>3.8680202483342141E-2</v>
      </c>
      <c r="K12" s="40">
        <v>3.4778678948545361E-2</v>
      </c>
      <c r="L12" s="40">
        <v>4.3497507508741817E-2</v>
      </c>
    </row>
    <row r="13" spans="1:12" s="4" customFormat="1" x14ac:dyDescent="0.25">
      <c r="C13" s="43" t="s">
        <v>12</v>
      </c>
      <c r="D13" s="35">
        <v>84.328099289999997</v>
      </c>
      <c r="E13" s="36">
        <v>2.9224274170270403E-2</v>
      </c>
      <c r="F13" s="37">
        <v>9.0134046524921185E-3</v>
      </c>
      <c r="G13" s="38">
        <v>-2.5614982909220707E-2</v>
      </c>
      <c r="H13" s="39">
        <v>945.50833963999992</v>
      </c>
      <c r="I13" s="40">
        <v>6.9662133470660415E-3</v>
      </c>
      <c r="J13" s="41">
        <v>6.7257601568180281E-3</v>
      </c>
      <c r="K13" s="40">
        <v>1.0062338182483366E-2</v>
      </c>
      <c r="L13" s="40">
        <v>3.9737300531190733E-3</v>
      </c>
    </row>
    <row r="14" spans="1:12" s="4" customFormat="1" x14ac:dyDescent="0.25">
      <c r="C14" s="44" t="s">
        <v>13</v>
      </c>
      <c r="D14" s="35">
        <v>21.604355660000003</v>
      </c>
      <c r="E14" s="36">
        <v>0.10672194528492041</v>
      </c>
      <c r="F14" s="37">
        <v>5.0982638641430267E-2</v>
      </c>
      <c r="G14" s="38">
        <v>-1.5742996000703724E-2</v>
      </c>
      <c r="H14" s="39">
        <v>224.91425278</v>
      </c>
      <c r="I14" s="40">
        <v>2.9111543618078439E-2</v>
      </c>
      <c r="J14" s="41">
        <v>3.1204503018145369E-2</v>
      </c>
      <c r="K14" s="40">
        <v>4.6639834560143312E-2</v>
      </c>
      <c r="L14" s="40">
        <v>3.9099162117583797E-2</v>
      </c>
    </row>
    <row r="15" spans="1:12" s="4" customFormat="1" x14ac:dyDescent="0.25">
      <c r="C15" s="44" t="s">
        <v>14</v>
      </c>
      <c r="D15" s="35">
        <v>58.87383363</v>
      </c>
      <c r="E15" s="36">
        <v>-3.1464830284254619E-3</v>
      </c>
      <c r="F15" s="37">
        <v>-8.7956203519702347E-3</v>
      </c>
      <c r="G15" s="38">
        <v>-2.8861460388215798E-2</v>
      </c>
      <c r="H15" s="39">
        <v>684.03454785999998</v>
      </c>
      <c r="I15" s="40">
        <v>-3.6509161598807793E-3</v>
      </c>
      <c r="J15" s="41">
        <v>-5.1604366919987266E-3</v>
      </c>
      <c r="K15" s="40">
        <v>-6.4552410297118445E-3</v>
      </c>
      <c r="L15" s="40">
        <v>-1.2312695273123841E-2</v>
      </c>
    </row>
    <row r="16" spans="1:12" s="4" customFormat="1" x14ac:dyDescent="0.25">
      <c r="C16" s="45" t="s">
        <v>15</v>
      </c>
      <c r="D16" s="35">
        <v>14.572988274</v>
      </c>
      <c r="E16" s="36">
        <v>4.5372091489225719E-2</v>
      </c>
      <c r="F16" s="37">
        <v>1.7614176014923322E-2</v>
      </c>
      <c r="G16" s="38">
        <v>-5.069833810339297E-2</v>
      </c>
      <c r="H16" s="39">
        <v>156.17573236300001</v>
      </c>
      <c r="I16" s="40">
        <v>-1.0915319989183159E-3</v>
      </c>
      <c r="J16" s="41">
        <v>1.1196197175715739E-2</v>
      </c>
      <c r="K16" s="40">
        <v>2.0823678617872154E-2</v>
      </c>
      <c r="L16" s="40">
        <v>3.2987652446514026E-2</v>
      </c>
    </row>
    <row r="17" spans="1:20" s="4" customFormat="1" x14ac:dyDescent="0.25">
      <c r="C17" s="34" t="s">
        <v>16</v>
      </c>
      <c r="D17" s="35">
        <v>28.261554</v>
      </c>
      <c r="E17" s="36">
        <v>0.10612688190232089</v>
      </c>
      <c r="F17" s="37">
        <v>7.9140645855259706E-2</v>
      </c>
      <c r="G17" s="46">
        <v>9.4790258962743845E-2</v>
      </c>
      <c r="H17" s="39">
        <v>309.78474700000004</v>
      </c>
      <c r="I17" s="47">
        <v>5.8948215614140764E-2</v>
      </c>
      <c r="J17" s="41">
        <v>6.2223619441921896E-2</v>
      </c>
      <c r="K17" s="40">
        <v>7.0378486676872187E-2</v>
      </c>
      <c r="L17" s="40">
        <v>6.407885709771155E-2</v>
      </c>
    </row>
    <row r="18" spans="1:20" s="4" customFormat="1" x14ac:dyDescent="0.25">
      <c r="C18" s="34" t="s">
        <v>17</v>
      </c>
      <c r="D18" s="35">
        <v>61.584049999999998</v>
      </c>
      <c r="E18" s="36">
        <v>8.631350346527622E-2</v>
      </c>
      <c r="F18" s="37">
        <v>4.8041467851303699E-2</v>
      </c>
      <c r="G18" s="38">
        <v>2.2968447078489884E-2</v>
      </c>
      <c r="H18" s="39">
        <v>676.95629000000008</v>
      </c>
      <c r="I18" s="40">
        <v>3.154461709850831E-2</v>
      </c>
      <c r="J18" s="41">
        <v>4.4045209899952642E-2</v>
      </c>
      <c r="K18" s="40">
        <v>4.0058408322940497E-2</v>
      </c>
      <c r="L18" s="40">
        <v>4.7300100985046223E-2</v>
      </c>
    </row>
    <row r="19" spans="1:20" s="4" customFormat="1" x14ac:dyDescent="0.25">
      <c r="A19" s="2"/>
      <c r="C19" s="42" t="s">
        <v>18</v>
      </c>
      <c r="D19" s="35">
        <v>38.830931000000007</v>
      </c>
      <c r="E19" s="36">
        <v>6.9879532744692385E-2</v>
      </c>
      <c r="F19" s="37">
        <v>4.0223004103510762E-2</v>
      </c>
      <c r="G19" s="38">
        <v>3.3784441119194764E-2</v>
      </c>
      <c r="H19" s="39">
        <v>426.44948199999999</v>
      </c>
      <c r="I19" s="40">
        <v>4.1877084193411296E-2</v>
      </c>
      <c r="J19" s="41">
        <v>5.3150166769218243E-2</v>
      </c>
      <c r="K19" s="40">
        <v>5.3732850355763917E-2</v>
      </c>
      <c r="L19" s="40">
        <v>5.9138041243260053E-2</v>
      </c>
    </row>
    <row r="20" spans="1:20" s="4" customFormat="1" x14ac:dyDescent="0.25">
      <c r="A20" s="2"/>
      <c r="C20" s="42" t="s">
        <v>19</v>
      </c>
      <c r="D20" s="35">
        <v>22.753118999999998</v>
      </c>
      <c r="E20" s="36">
        <v>0.11555748140571542</v>
      </c>
      <c r="F20" s="37">
        <v>6.1375025788959592E-2</v>
      </c>
      <c r="G20" s="38">
        <v>5.5131931794965006E-3</v>
      </c>
      <c r="H20" s="39">
        <v>250.50680799999998</v>
      </c>
      <c r="I20" s="40">
        <v>1.4418738309901036E-2</v>
      </c>
      <c r="J20" s="41">
        <v>2.8938153793496513E-2</v>
      </c>
      <c r="K20" s="40">
        <v>1.690791505761613E-2</v>
      </c>
      <c r="L20" s="40">
        <v>2.7545695760247346E-2</v>
      </c>
    </row>
    <row r="21" spans="1:20" s="4" customFormat="1" x14ac:dyDescent="0.25">
      <c r="C21" s="48" t="s">
        <v>20</v>
      </c>
      <c r="D21" s="27">
        <v>168.39887031749998</v>
      </c>
      <c r="E21" s="28">
        <v>8.163709666428054E-2</v>
      </c>
      <c r="F21" s="29">
        <v>6.4767791716869638E-2</v>
      </c>
      <c r="G21" s="49">
        <v>4.5527433033975218E-2</v>
      </c>
      <c r="H21" s="31">
        <v>1857.9221148199999</v>
      </c>
      <c r="I21" s="32">
        <v>3.3405096459399264E-2</v>
      </c>
      <c r="J21" s="33">
        <v>3.5550926265648375E-2</v>
      </c>
      <c r="K21" s="32">
        <v>3.7073933793186686E-2</v>
      </c>
      <c r="L21" s="32">
        <v>3.4191249692988812E-2</v>
      </c>
    </row>
    <row r="22" spans="1:20" s="4" customFormat="1" ht="12.75" customHeight="1" x14ac:dyDescent="0.25">
      <c r="C22" s="50" t="s">
        <v>21</v>
      </c>
      <c r="D22" s="35">
        <v>128.12412531749999</v>
      </c>
      <c r="E22" s="36">
        <v>9.6412140250189626E-2</v>
      </c>
      <c r="F22" s="37">
        <v>8.2375838611346675E-2</v>
      </c>
      <c r="G22" s="38">
        <v>6.0457037193457852E-2</v>
      </c>
      <c r="H22" s="39">
        <v>1403.52732982</v>
      </c>
      <c r="I22" s="40">
        <v>4.1628016621169994E-2</v>
      </c>
      <c r="J22" s="41">
        <v>4.2458885264221591E-2</v>
      </c>
      <c r="K22" s="40">
        <v>4.7339261832544999E-2</v>
      </c>
      <c r="L22" s="40">
        <v>4.3063313537233361E-2</v>
      </c>
    </row>
    <row r="23" spans="1:20" s="4" customFormat="1" ht="12.75" customHeight="1" x14ac:dyDescent="0.25">
      <c r="C23" s="51" t="s">
        <v>22</v>
      </c>
      <c r="D23" s="35">
        <v>119.7555263175</v>
      </c>
      <c r="E23" s="36">
        <v>0.10706516266822597</v>
      </c>
      <c r="F23" s="37">
        <v>9.3076089308250509E-2</v>
      </c>
      <c r="G23" s="38">
        <v>7.3898114491239397E-2</v>
      </c>
      <c r="H23" s="39">
        <v>1310.75560182</v>
      </c>
      <c r="I23" s="40">
        <v>5.6280332930247923E-2</v>
      </c>
      <c r="J23" s="41">
        <v>5.7058236027892395E-2</v>
      </c>
      <c r="K23" s="40">
        <v>5.9282071496988831E-2</v>
      </c>
      <c r="L23" s="40">
        <v>5.4415675174776856E-2</v>
      </c>
    </row>
    <row r="24" spans="1:20" s="4" customFormat="1" ht="12.75" customHeight="1" x14ac:dyDescent="0.25">
      <c r="A24" s="2"/>
      <c r="C24" s="44" t="s">
        <v>23</v>
      </c>
      <c r="D24" s="52">
        <v>8.3685989999999997</v>
      </c>
      <c r="E24" s="36">
        <v>-3.6292927555097609E-2</v>
      </c>
      <c r="F24" s="37">
        <v>-5.3760933969632885E-2</v>
      </c>
      <c r="G24" s="38">
        <v>-7.4853739925068052E-2</v>
      </c>
      <c r="H24" s="39">
        <v>92.771727999999982</v>
      </c>
      <c r="I24" s="40">
        <v>-0.12906603793609539</v>
      </c>
      <c r="J24" s="41">
        <v>-0.12814327847861473</v>
      </c>
      <c r="K24" s="40">
        <v>-0.10234552886528769</v>
      </c>
      <c r="L24" s="40">
        <v>-9.919768603088075E-2</v>
      </c>
    </row>
    <row r="25" spans="1:20" s="4" customFormat="1" ht="12.75" customHeight="1" x14ac:dyDescent="0.25">
      <c r="C25" s="50" t="s">
        <v>24</v>
      </c>
      <c r="D25" s="35">
        <v>40.274745000000003</v>
      </c>
      <c r="E25" s="36">
        <v>3.7173512643206008E-2</v>
      </c>
      <c r="F25" s="37">
        <v>1.1557225294843043E-2</v>
      </c>
      <c r="G25" s="38">
        <v>3.1597160046612505E-3</v>
      </c>
      <c r="H25" s="39">
        <v>454.39478499999996</v>
      </c>
      <c r="I25" s="40">
        <v>8.8065829239101223E-3</v>
      </c>
      <c r="J25" s="41">
        <v>1.4827597566479556E-2</v>
      </c>
      <c r="K25" s="40">
        <v>6.6893457733019357E-3</v>
      </c>
      <c r="L25" s="40">
        <v>7.3901442608090839E-3</v>
      </c>
    </row>
    <row r="26" spans="1:20" s="4" customFormat="1" ht="12.75" customHeight="1" x14ac:dyDescent="0.25">
      <c r="C26" s="83" t="s">
        <v>25</v>
      </c>
      <c r="D26" s="84">
        <v>401.56108826150006</v>
      </c>
      <c r="E26" s="85">
        <v>7.6103717279365268E-2</v>
      </c>
      <c r="F26" s="86">
        <v>4.8688052754518374E-2</v>
      </c>
      <c r="G26" s="57">
        <v>1.7493764139886236E-2</v>
      </c>
      <c r="H26" s="87">
        <v>4343.4559194929998</v>
      </c>
      <c r="I26" s="88">
        <v>2.6061597701612538E-2</v>
      </c>
      <c r="J26" s="89">
        <v>3.0040062180418214E-2</v>
      </c>
      <c r="K26" s="88">
        <v>3.2380516231830692E-2</v>
      </c>
      <c r="L26" s="88">
        <v>3.1356717777743626E-2</v>
      </c>
    </row>
    <row r="27" spans="1:20" s="4" customFormat="1" ht="12.75" hidden="1" customHeight="1" x14ac:dyDescent="0.25">
      <c r="C27" s="34"/>
      <c r="D27" s="35"/>
      <c r="E27" s="36"/>
      <c r="F27" s="37"/>
      <c r="G27" s="61"/>
      <c r="H27" s="39"/>
      <c r="I27" s="40"/>
      <c r="J27" s="41"/>
      <c r="K27" s="40"/>
      <c r="L27" s="40"/>
    </row>
    <row r="28" spans="1:20" s="4" customFormat="1" ht="12.75" hidden="1" customHeight="1" x14ac:dyDescent="0.25">
      <c r="C28" s="34"/>
      <c r="D28" s="35"/>
      <c r="E28" s="36"/>
      <c r="F28" s="37"/>
      <c r="G28" s="61"/>
      <c r="H28" s="39"/>
      <c r="I28" s="40"/>
      <c r="J28" s="41"/>
      <c r="K28" s="40"/>
      <c r="L28" s="40"/>
    </row>
    <row r="29" spans="1:20" s="4" customFormat="1" ht="12.75" hidden="1" customHeight="1" x14ac:dyDescent="0.25">
      <c r="C29" s="34"/>
      <c r="D29" s="35"/>
      <c r="E29" s="36"/>
      <c r="F29" s="37"/>
      <c r="G29" s="61"/>
      <c r="H29" s="39"/>
      <c r="I29" s="40"/>
      <c r="J29" s="41"/>
      <c r="K29" s="40"/>
      <c r="L29" s="40"/>
    </row>
    <row r="30" spans="1:20" s="4" customFormat="1" ht="12.75" hidden="1" customHeight="1" x14ac:dyDescent="0.25">
      <c r="C30" s="62"/>
      <c r="D30" s="22"/>
      <c r="E30" s="63"/>
      <c r="F30" s="63"/>
      <c r="G30" s="63"/>
      <c r="H30" s="64"/>
      <c r="I30" s="63"/>
      <c r="J30" s="63"/>
      <c r="K30" s="63"/>
      <c r="L30" s="63"/>
    </row>
    <row r="31" spans="1:20" s="4" customFormat="1" ht="12.75" hidden="1" customHeight="1" x14ac:dyDescent="0.25">
      <c r="C31" s="50"/>
      <c r="D31" s="65"/>
      <c r="E31" s="40"/>
      <c r="F31" s="40"/>
      <c r="G31" s="40"/>
      <c r="H31" s="66"/>
      <c r="I31" s="40"/>
      <c r="J31" s="40"/>
      <c r="K31" s="40"/>
      <c r="L31" s="40"/>
      <c r="M31" s="67"/>
      <c r="N31" s="67"/>
      <c r="O31" s="67"/>
      <c r="P31" s="67"/>
      <c r="Q31" s="67"/>
      <c r="R31" s="67"/>
      <c r="S31" s="67"/>
      <c r="T31" s="67"/>
    </row>
    <row r="32" spans="1:20" s="4" customFormat="1" ht="12.75" hidden="1" customHeight="1" x14ac:dyDescent="0.25">
      <c r="C32" s="68"/>
      <c r="D32" s="35"/>
      <c r="E32" s="40"/>
      <c r="F32" s="40"/>
      <c r="G32" s="40"/>
      <c r="H32" s="66"/>
      <c r="I32" s="40"/>
      <c r="J32" s="40"/>
      <c r="K32" s="40"/>
      <c r="L32" s="40"/>
      <c r="M32" s="67"/>
      <c r="N32" s="67"/>
      <c r="O32" s="67"/>
      <c r="P32" s="67"/>
      <c r="Q32" s="67"/>
      <c r="R32" s="67"/>
      <c r="S32" s="67"/>
      <c r="T32" s="67"/>
    </row>
    <row r="33" spans="2:20" s="4" customFormat="1" ht="12.75" hidden="1" customHeight="1" x14ac:dyDescent="0.25">
      <c r="C33" s="68"/>
      <c r="D33" s="35"/>
      <c r="E33" s="40"/>
      <c r="F33" s="40"/>
      <c r="G33" s="40"/>
      <c r="H33" s="66"/>
      <c r="I33" s="40"/>
      <c r="J33" s="40"/>
      <c r="K33" s="40"/>
      <c r="L33" s="40"/>
      <c r="M33" s="67"/>
      <c r="N33" s="67"/>
      <c r="O33" s="67"/>
      <c r="P33" s="67"/>
      <c r="Q33" s="67"/>
      <c r="R33" s="67"/>
      <c r="S33" s="67"/>
      <c r="T33" s="67"/>
    </row>
    <row r="34" spans="2:20" s="4" customFormat="1" ht="12.75" hidden="1" customHeight="1" x14ac:dyDescent="0.25">
      <c r="C34" s="68"/>
      <c r="D34" s="35"/>
      <c r="E34" s="40"/>
      <c r="F34" s="40"/>
      <c r="G34" s="40"/>
      <c r="H34" s="66"/>
      <c r="I34" s="40"/>
      <c r="J34" s="40"/>
      <c r="K34" s="40"/>
      <c r="L34" s="40"/>
      <c r="M34" s="67"/>
      <c r="N34" s="67"/>
      <c r="O34" s="67"/>
      <c r="P34" s="67"/>
      <c r="Q34" s="67"/>
      <c r="R34" s="67"/>
      <c r="S34" s="67"/>
      <c r="T34" s="67"/>
    </row>
    <row r="35" spans="2:20" s="4" customFormat="1" ht="12.75" hidden="1" customHeight="1" x14ac:dyDescent="0.25">
      <c r="C35" s="50"/>
      <c r="D35" s="35"/>
      <c r="E35" s="40"/>
      <c r="F35" s="40"/>
      <c r="G35" s="40"/>
      <c r="H35" s="66"/>
      <c r="I35" s="40"/>
      <c r="J35" s="40"/>
      <c r="K35" s="40"/>
      <c r="L35" s="40"/>
      <c r="M35" s="67"/>
      <c r="N35" s="67"/>
      <c r="O35" s="67"/>
      <c r="P35" s="67"/>
      <c r="Q35" s="67"/>
      <c r="R35" s="67"/>
      <c r="S35" s="67"/>
      <c r="T35" s="67"/>
    </row>
    <row r="36" spans="2:20" s="4" customFormat="1" ht="12.75" hidden="1" customHeight="1" x14ac:dyDescent="0.25">
      <c r="C36" s="69"/>
      <c r="D36" s="70"/>
      <c r="E36" s="71"/>
      <c r="F36" s="71"/>
      <c r="G36" s="71"/>
      <c r="H36" s="72"/>
      <c r="I36" s="71"/>
      <c r="J36" s="71"/>
      <c r="K36" s="71"/>
      <c r="L36" s="71"/>
      <c r="M36" s="67"/>
      <c r="N36" s="67"/>
      <c r="O36" s="67"/>
      <c r="P36" s="67"/>
      <c r="Q36" s="67"/>
      <c r="R36" s="67"/>
      <c r="S36" s="67"/>
      <c r="T36" s="67"/>
    </row>
    <row r="37" spans="2:20" s="4" customFormat="1" ht="12.75" customHeight="1" x14ac:dyDescent="0.25">
      <c r="B37" s="73"/>
      <c r="C37" s="74"/>
      <c r="D37" s="78"/>
      <c r="E37" s="75"/>
      <c r="F37" s="75"/>
      <c r="G37" s="75"/>
      <c r="H37" s="76"/>
      <c r="I37" s="75"/>
      <c r="J37" s="75"/>
      <c r="K37" s="75"/>
      <c r="L37" s="75"/>
    </row>
    <row r="38" spans="2:20" s="4" customFormat="1" ht="29.25" customHeight="1" x14ac:dyDescent="0.25">
      <c r="B38" s="73"/>
      <c r="C38" s="5" t="s">
        <v>37</v>
      </c>
      <c r="D38" s="6" t="s">
        <v>1</v>
      </c>
      <c r="E38" s="7"/>
      <c r="F38" s="7"/>
      <c r="G38" s="6" t="s">
        <v>2</v>
      </c>
      <c r="H38" s="7"/>
      <c r="I38" s="7"/>
      <c r="J38" s="8"/>
      <c r="K38" s="6" t="s">
        <v>3</v>
      </c>
      <c r="L38" s="8"/>
    </row>
    <row r="39" spans="2:20" s="4" customFormat="1" ht="47.25" customHeight="1" x14ac:dyDescent="0.25">
      <c r="B39" s="73"/>
      <c r="C39" s="9"/>
      <c r="D39" s="10" t="str">
        <f>D5</f>
        <v>Données brutes  juin 2023</v>
      </c>
      <c r="E39" s="11" t="str">
        <f>E5</f>
        <v>Taux de croissance  juin 2023 / juin 2022</v>
      </c>
      <c r="F39" s="15"/>
      <c r="G39" s="13" t="str">
        <f>G5</f>
        <v>Rappel :
Taux ACM CVS-CJO à fin juin 2022</v>
      </c>
      <c r="H39" s="14" t="str">
        <f>H5</f>
        <v>Données brutes juil 2022 - juin 2023</v>
      </c>
      <c r="I39" s="11" t="str">
        <f>I5</f>
        <v>Taux ACM (juil 2022 - avril 2023 / mai 2021 - juin 2022)</v>
      </c>
      <c r="J39" s="15"/>
      <c r="K39" s="11" t="str">
        <f>K5</f>
        <v>( janv à juin 2023 ) /
( janv à juin 2022 )</v>
      </c>
      <c r="L39" s="15"/>
    </row>
    <row r="40" spans="2:20" s="4" customFormat="1" ht="40.5" customHeight="1" x14ac:dyDescent="0.25">
      <c r="B40" s="73"/>
      <c r="C40" s="16"/>
      <c r="D40" s="17"/>
      <c r="E40" s="18" t="s">
        <v>4</v>
      </c>
      <c r="F40" s="18" t="s">
        <v>5</v>
      </c>
      <c r="G40" s="19"/>
      <c r="H40" s="20"/>
      <c r="I40" s="18" t="s">
        <v>4</v>
      </c>
      <c r="J40" s="18" t="s">
        <v>5</v>
      </c>
      <c r="K40" s="18" t="s">
        <v>4</v>
      </c>
      <c r="L40" s="18" t="s">
        <v>5</v>
      </c>
    </row>
    <row r="41" spans="2:20" s="4" customFormat="1" ht="12.75" customHeight="1" x14ac:dyDescent="0.25">
      <c r="B41" s="73"/>
      <c r="C41" s="21" t="s">
        <v>6</v>
      </c>
      <c r="D41" s="22">
        <v>181.8803276525</v>
      </c>
      <c r="E41" s="23">
        <v>-2.681122679631387E-2</v>
      </c>
      <c r="F41" s="24">
        <v>1.1867188894329361E-2</v>
      </c>
      <c r="G41" s="23">
        <v>6.125359967365851E-3</v>
      </c>
      <c r="H41" s="77">
        <v>2400.7769583960003</v>
      </c>
      <c r="I41" s="23">
        <v>1.1062991470696115E-2</v>
      </c>
      <c r="J41" s="24">
        <v>1.0886450974938455E-2</v>
      </c>
      <c r="K41" s="23">
        <v>1.5450386912057024E-2</v>
      </c>
      <c r="L41" s="23">
        <v>1.3982447706189616E-2</v>
      </c>
    </row>
    <row r="42" spans="2:20" s="4" customFormat="1" ht="12.75" customHeight="1" x14ac:dyDescent="0.25">
      <c r="B42" s="73"/>
      <c r="C42" s="26" t="s">
        <v>7</v>
      </c>
      <c r="D42" s="27">
        <v>108.11469992000001</v>
      </c>
      <c r="E42" s="28">
        <v>-1.4919691013565495E-2</v>
      </c>
      <c r="F42" s="29">
        <v>2.4046011290264069E-2</v>
      </c>
      <c r="G42" s="30">
        <v>-1.3392941191464502E-2</v>
      </c>
      <c r="H42" s="31">
        <v>1426.7827698860001</v>
      </c>
      <c r="I42" s="32">
        <v>8.1565005234984778E-3</v>
      </c>
      <c r="J42" s="33">
        <v>9.1904991775313416E-3</v>
      </c>
      <c r="K42" s="32">
        <v>1.7315546395324066E-2</v>
      </c>
      <c r="L42" s="32">
        <v>1.5989507335229414E-2</v>
      </c>
    </row>
    <row r="43" spans="2:20" s="4" customFormat="1" ht="12.75" customHeight="1" x14ac:dyDescent="0.25">
      <c r="B43" s="73"/>
      <c r="C43" s="34" t="s">
        <v>8</v>
      </c>
      <c r="D43" s="35">
        <v>35.585830499999993</v>
      </c>
      <c r="E43" s="36">
        <v>-2.9939070635111031E-3</v>
      </c>
      <c r="F43" s="37">
        <v>3.8734984762515356E-2</v>
      </c>
      <c r="G43" s="38">
        <v>-1.4663132001223045E-2</v>
      </c>
      <c r="H43" s="39">
        <v>454.78266934999999</v>
      </c>
      <c r="I43" s="40">
        <v>1.4853306548957557E-2</v>
      </c>
      <c r="J43" s="41">
        <v>1.8992039626126056E-2</v>
      </c>
      <c r="K43" s="40">
        <v>3.0260918642621037E-2</v>
      </c>
      <c r="L43" s="40">
        <v>3.1741127878812225E-2</v>
      </c>
    </row>
    <row r="44" spans="2:20" s="4" customFormat="1" ht="12.75" customHeight="1" x14ac:dyDescent="0.25">
      <c r="B44" s="73"/>
      <c r="C44" s="42" t="s">
        <v>9</v>
      </c>
      <c r="D44" s="35">
        <v>9.6054729000000005</v>
      </c>
      <c r="E44" s="36">
        <v>-6.7120685594720619E-2</v>
      </c>
      <c r="F44" s="37">
        <v>-3.7616793627294864E-2</v>
      </c>
      <c r="G44" s="38">
        <v>-7.4468010227931258E-2</v>
      </c>
      <c r="H44" s="39">
        <v>128.39690068000002</v>
      </c>
      <c r="I44" s="40">
        <v>-1.8560324159824115E-2</v>
      </c>
      <c r="J44" s="41">
        <v>-1.3591074095056332E-2</v>
      </c>
      <c r="K44" s="40">
        <v>-4.0462523331891154E-3</v>
      </c>
      <c r="L44" s="40">
        <v>-4.094055014655873E-3</v>
      </c>
    </row>
    <row r="45" spans="2:20" s="4" customFormat="1" ht="12.75" customHeight="1" x14ac:dyDescent="0.25">
      <c r="B45" s="73"/>
      <c r="C45" s="42" t="s">
        <v>10</v>
      </c>
      <c r="D45" s="35">
        <v>20.490130600000001</v>
      </c>
      <c r="E45" s="36">
        <v>3.2099833484975582E-2</v>
      </c>
      <c r="F45" s="37">
        <v>8.101384649769594E-2</v>
      </c>
      <c r="G45" s="38">
        <v>1.0337443737451713E-2</v>
      </c>
      <c r="H45" s="39">
        <v>257.16074050999998</v>
      </c>
      <c r="I45" s="40">
        <v>2.8798577330920061E-2</v>
      </c>
      <c r="J45" s="41">
        <v>3.2180625084561987E-2</v>
      </c>
      <c r="K45" s="40">
        <v>4.7545450670959832E-2</v>
      </c>
      <c r="L45" s="40">
        <v>4.973519909829438E-2</v>
      </c>
    </row>
    <row r="46" spans="2:20" s="4" customFormat="1" ht="12.75" customHeight="1" x14ac:dyDescent="0.25">
      <c r="B46" s="73"/>
      <c r="C46" s="42" t="s">
        <v>11</v>
      </c>
      <c r="D46" s="35">
        <v>5.3520529999999997</v>
      </c>
      <c r="E46" s="36">
        <v>-1.1518867853090864E-2</v>
      </c>
      <c r="F46" s="37">
        <v>3.5414123550771226E-2</v>
      </c>
      <c r="G46" s="38">
        <v>1.6793500823134355E-2</v>
      </c>
      <c r="H46" s="39">
        <v>67.526084999999995</v>
      </c>
      <c r="I46" s="40">
        <v>2.6631495341030265E-2</v>
      </c>
      <c r="J46" s="41">
        <v>3.181873385963141E-2</v>
      </c>
      <c r="K46" s="40">
        <v>3.0152604376329384E-2</v>
      </c>
      <c r="L46" s="40">
        <v>3.2132529718019054E-2</v>
      </c>
    </row>
    <row r="47" spans="2:20" s="4" customFormat="1" ht="12.75" customHeight="1" x14ac:dyDescent="0.25">
      <c r="B47" s="73"/>
      <c r="C47" s="43" t="s">
        <v>12</v>
      </c>
      <c r="D47" s="35">
        <v>44.323971139999998</v>
      </c>
      <c r="E47" s="36">
        <v>-3.2088521232178202E-2</v>
      </c>
      <c r="F47" s="37">
        <v>3.1104555284542368E-3</v>
      </c>
      <c r="G47" s="38">
        <v>-3.1472018811005587E-2</v>
      </c>
      <c r="H47" s="39">
        <v>598.76724222999997</v>
      </c>
      <c r="I47" s="40">
        <v>-7.1645568883152988E-3</v>
      </c>
      <c r="J47" s="41">
        <v>-8.8566031912493681E-3</v>
      </c>
      <c r="K47" s="40">
        <v>-4.8373316361560725E-3</v>
      </c>
      <c r="L47" s="40">
        <v>-7.9291511793221359E-3</v>
      </c>
    </row>
    <row r="48" spans="2:20" s="4" customFormat="1" ht="12.75" customHeight="1" x14ac:dyDescent="0.25">
      <c r="B48" s="73"/>
      <c r="C48" s="44" t="s">
        <v>13</v>
      </c>
      <c r="D48" s="35">
        <v>9.5997065600000013</v>
      </c>
      <c r="E48" s="36">
        <v>2.6683664205216173E-2</v>
      </c>
      <c r="F48" s="37">
        <v>6.1016287184447293E-2</v>
      </c>
      <c r="G48" s="38">
        <v>1.6761212684682558E-2</v>
      </c>
      <c r="H48" s="39">
        <v>123.50558363000002</v>
      </c>
      <c r="I48" s="40">
        <v>1.3353671918087562E-2</v>
      </c>
      <c r="J48" s="41">
        <v>1.0472574145123037E-2</v>
      </c>
      <c r="K48" s="40">
        <v>4.3417275219555851E-2</v>
      </c>
      <c r="L48" s="40">
        <v>3.4436857092323914E-2</v>
      </c>
    </row>
    <row r="49" spans="2:12" s="4" customFormat="1" ht="12.75" customHeight="1" x14ac:dyDescent="0.25">
      <c r="B49" s="73"/>
      <c r="C49" s="44" t="s">
        <v>14</v>
      </c>
      <c r="D49" s="35">
        <v>33.571753579999999</v>
      </c>
      <c r="E49" s="36">
        <v>-5.1155420146211217E-2</v>
      </c>
      <c r="F49" s="37">
        <v>-1.5169808129276818E-2</v>
      </c>
      <c r="G49" s="38">
        <v>-4.4769634055538687E-2</v>
      </c>
      <c r="H49" s="39">
        <v>460.82929359999997</v>
      </c>
      <c r="I49" s="40">
        <v>-1.459283837780434E-2</v>
      </c>
      <c r="J49" s="41">
        <v>-1.6037977234916068E-2</v>
      </c>
      <c r="K49" s="40">
        <v>-2.0880382095671557E-2</v>
      </c>
      <c r="L49" s="40">
        <v>-2.2229932152766918E-2</v>
      </c>
    </row>
    <row r="50" spans="2:12" s="4" customFormat="1" ht="12.75" customHeight="1" x14ac:dyDescent="0.25">
      <c r="B50" s="73"/>
      <c r="C50" s="45" t="s">
        <v>15</v>
      </c>
      <c r="D50" s="35">
        <v>5.5489402800000009</v>
      </c>
      <c r="E50" s="36">
        <v>-1.2259559022850586E-2</v>
      </c>
      <c r="F50" s="37">
        <v>2.0464290068693547E-3</v>
      </c>
      <c r="G50" s="38">
        <v>-8.5159458780160513E-2</v>
      </c>
      <c r="H50" s="39">
        <v>76.071970305999983</v>
      </c>
      <c r="I50" s="40">
        <v>-1.6856861128580869E-2</v>
      </c>
      <c r="J50" s="41">
        <v>-1.2493714277723944E-2</v>
      </c>
      <c r="K50" s="40">
        <v>2.8885294889662072E-2</v>
      </c>
      <c r="L50" s="40">
        <v>3.1369527568449351E-2</v>
      </c>
    </row>
    <row r="51" spans="2:12" s="4" customFormat="1" ht="12.75" customHeight="1" x14ac:dyDescent="0.25">
      <c r="B51" s="73"/>
      <c r="C51" s="34" t="s">
        <v>16</v>
      </c>
      <c r="D51" s="35">
        <v>12.546815</v>
      </c>
      <c r="E51" s="36">
        <v>9.5685529443516604E-3</v>
      </c>
      <c r="F51" s="37">
        <v>6.3689193734245642E-2</v>
      </c>
      <c r="G51" s="46">
        <v>0.1053497342225802</v>
      </c>
      <c r="H51" s="39">
        <v>162.99794499999999</v>
      </c>
      <c r="I51" s="47">
        <v>2.9691243377580445E-2</v>
      </c>
      <c r="J51" s="41">
        <v>3.1380323327151682E-2</v>
      </c>
      <c r="K51" s="40">
        <v>4.5807055715596068E-2</v>
      </c>
      <c r="L51" s="40">
        <v>4.1291607768993099E-2</v>
      </c>
    </row>
    <row r="52" spans="2:12" s="4" customFormat="1" ht="12.75" customHeight="1" x14ac:dyDescent="0.25">
      <c r="B52" s="73"/>
      <c r="C52" s="34" t="s">
        <v>17</v>
      </c>
      <c r="D52" s="35">
        <v>8.1127590000000005</v>
      </c>
      <c r="E52" s="36">
        <v>-1.6271233463729051E-2</v>
      </c>
      <c r="F52" s="37">
        <v>3.2371089793099106E-2</v>
      </c>
      <c r="G52" s="38">
        <v>-2.1505901193081156E-2</v>
      </c>
      <c r="H52" s="39">
        <v>106.20772399999998</v>
      </c>
      <c r="I52" s="40">
        <v>4.876487934348761E-2</v>
      </c>
      <c r="J52" s="41">
        <v>4.9081779362775801E-2</v>
      </c>
      <c r="K52" s="40">
        <v>3.7898282347086365E-2</v>
      </c>
      <c r="L52" s="40">
        <v>3.8660472651784961E-2</v>
      </c>
    </row>
    <row r="53" spans="2:12" s="4" customFormat="1" ht="12.75" customHeight="1" x14ac:dyDescent="0.25">
      <c r="B53" s="73"/>
      <c r="C53" s="42" t="s">
        <v>18</v>
      </c>
      <c r="D53" s="35">
        <v>5.1660579999999996</v>
      </c>
      <c r="E53" s="36">
        <v>-2.5503012870912278E-2</v>
      </c>
      <c r="F53" s="37">
        <v>2.6841641753661882E-2</v>
      </c>
      <c r="G53" s="38">
        <v>-4.5330032191119862E-3</v>
      </c>
      <c r="H53" s="39">
        <v>67.566444999999987</v>
      </c>
      <c r="I53" s="40">
        <v>8.0943801099459423E-2</v>
      </c>
      <c r="J53" s="41">
        <v>7.7067763572372661E-2</v>
      </c>
      <c r="K53" s="40">
        <v>6.2944363773632883E-2</v>
      </c>
      <c r="L53" s="40">
        <v>6.149257231144678E-2</v>
      </c>
    </row>
    <row r="54" spans="2:12" s="4" customFormat="1" ht="12.75" customHeight="1" x14ac:dyDescent="0.25">
      <c r="B54" s="73"/>
      <c r="C54" s="42" t="s">
        <v>19</v>
      </c>
      <c r="D54" s="35">
        <v>2.946701</v>
      </c>
      <c r="E54" s="36">
        <v>3.4287370942864825E-4</v>
      </c>
      <c r="F54" s="37">
        <v>4.187728613312891E-2</v>
      </c>
      <c r="G54" s="38">
        <v>-4.7948919739215556E-2</v>
      </c>
      <c r="H54" s="39">
        <v>38.641278999999997</v>
      </c>
      <c r="I54" s="40">
        <v>-3.1256805879960048E-3</v>
      </c>
      <c r="J54" s="41">
        <v>3.4925522244060314E-3</v>
      </c>
      <c r="K54" s="40">
        <v>-3.656424938226599E-3</v>
      </c>
      <c r="L54" s="40">
        <v>3.7365796481747537E-4</v>
      </c>
    </row>
    <row r="55" spans="2:12" s="4" customFormat="1" ht="12.75" customHeight="1" x14ac:dyDescent="0.25">
      <c r="B55" s="73"/>
      <c r="C55" s="48" t="s">
        <v>20</v>
      </c>
      <c r="D55" s="27">
        <v>73.765627732499993</v>
      </c>
      <c r="E55" s="28">
        <v>-4.3730332133474437E-2</v>
      </c>
      <c r="F55" s="29">
        <v>-5.3864037249088392E-3</v>
      </c>
      <c r="G55" s="49">
        <v>3.6292072727002855E-2</v>
      </c>
      <c r="H55" s="31">
        <v>973.99418850999996</v>
      </c>
      <c r="I55" s="32">
        <v>1.5351030446739911E-2</v>
      </c>
      <c r="J55" s="33">
        <v>1.3381973649567946E-2</v>
      </c>
      <c r="K55" s="32">
        <v>1.2703636360617443E-2</v>
      </c>
      <c r="L55" s="32">
        <v>1.1079253491611762E-2</v>
      </c>
    </row>
    <row r="56" spans="2:12" s="4" customFormat="1" ht="12.75" customHeight="1" x14ac:dyDescent="0.25">
      <c r="B56" s="73"/>
      <c r="C56" s="50" t="s">
        <v>21</v>
      </c>
      <c r="D56" s="35">
        <v>54.683556732500001</v>
      </c>
      <c r="E56" s="36">
        <v>-2.9338146729650294E-2</v>
      </c>
      <c r="F56" s="37">
        <v>7.9383416924132533E-3</v>
      </c>
      <c r="G56" s="38">
        <v>4.9007060132024494E-2</v>
      </c>
      <c r="H56" s="39">
        <v>719.42903451000006</v>
      </c>
      <c r="I56" s="40">
        <v>2.6253677655664331E-2</v>
      </c>
      <c r="J56" s="41">
        <v>2.2992620196309543E-2</v>
      </c>
      <c r="K56" s="40">
        <v>2.3821916667047471E-2</v>
      </c>
      <c r="L56" s="40">
        <v>2.1947224764004236E-2</v>
      </c>
    </row>
    <row r="57" spans="2:12" s="4" customFormat="1" ht="12.75" customHeight="1" x14ac:dyDescent="0.25">
      <c r="B57" s="73"/>
      <c r="C57" s="51" t="s">
        <v>22</v>
      </c>
      <c r="D57" s="35">
        <v>52.109080732499997</v>
      </c>
      <c r="E57" s="36">
        <v>-1.0565629570446378E-2</v>
      </c>
      <c r="F57" s="37">
        <v>2.4293736990262937E-2</v>
      </c>
      <c r="G57" s="38">
        <v>6.0946358123456612E-2</v>
      </c>
      <c r="H57" s="39">
        <v>677.93348450999997</v>
      </c>
      <c r="I57" s="40">
        <v>4.386620483002468E-2</v>
      </c>
      <c r="J57" s="41">
        <v>4.0854033265767864E-2</v>
      </c>
      <c r="K57" s="40">
        <v>3.2734694211207893E-2</v>
      </c>
      <c r="L57" s="40">
        <v>3.0309302667411719E-2</v>
      </c>
    </row>
    <row r="58" spans="2:12" s="4" customFormat="1" ht="12.75" customHeight="1" x14ac:dyDescent="0.25">
      <c r="B58" s="73"/>
      <c r="C58" s="44" t="s">
        <v>23</v>
      </c>
      <c r="D58" s="52">
        <v>2.5744760000000002</v>
      </c>
      <c r="E58" s="36">
        <v>-0.29866766044574034</v>
      </c>
      <c r="F58" s="37">
        <v>-0.22562149822961752</v>
      </c>
      <c r="G58" s="38">
        <v>-8.1578779158913539E-2</v>
      </c>
      <c r="H58" s="39">
        <v>41.495550000000001</v>
      </c>
      <c r="I58" s="40">
        <v>-0.19550705125475965</v>
      </c>
      <c r="J58" s="41">
        <v>-0.20268298902756321</v>
      </c>
      <c r="K58" s="40">
        <v>-0.10812158768990587</v>
      </c>
      <c r="L58" s="40">
        <v>-0.10257388684736635</v>
      </c>
    </row>
    <row r="59" spans="2:12" s="4" customFormat="1" ht="12.75" customHeight="1" x14ac:dyDescent="0.25">
      <c r="B59" s="73"/>
      <c r="C59" s="50" t="s">
        <v>24</v>
      </c>
      <c r="D59" s="35">
        <v>19.082070999999999</v>
      </c>
      <c r="E59" s="36">
        <v>-8.2706431866281238E-2</v>
      </c>
      <c r="F59" s="37">
        <v>-4.2753530601346346E-2</v>
      </c>
      <c r="G59" s="38">
        <v>3.135453515152431E-3</v>
      </c>
      <c r="H59" s="39">
        <v>254.56515400000001</v>
      </c>
      <c r="I59" s="40">
        <v>-1.4245116557811244E-2</v>
      </c>
      <c r="J59" s="41">
        <v>-1.2825535375479369E-2</v>
      </c>
      <c r="K59" s="40">
        <v>-1.7295862061765366E-2</v>
      </c>
      <c r="L59" s="40">
        <v>-1.9076635589537094E-2</v>
      </c>
    </row>
    <row r="60" spans="2:12" s="4" customFormat="1" ht="12.75" customHeight="1" x14ac:dyDescent="0.25">
      <c r="B60" s="73"/>
      <c r="C60" s="83" t="s">
        <v>25</v>
      </c>
      <c r="D60" s="84">
        <v>173.76756865249999</v>
      </c>
      <c r="E60" s="85">
        <v>-2.7297796108962769E-2</v>
      </c>
      <c r="F60" s="86">
        <v>1.0918015441770068E-2</v>
      </c>
      <c r="G60" s="57">
        <v>7.3928376605592039E-3</v>
      </c>
      <c r="H60" s="87">
        <v>2294.569234396</v>
      </c>
      <c r="I60" s="88">
        <v>9.3834293602674812E-3</v>
      </c>
      <c r="J60" s="89">
        <v>9.1846482395272488E-3</v>
      </c>
      <c r="K60" s="88">
        <v>1.4398375265032959E-2</v>
      </c>
      <c r="L60" s="88">
        <v>1.2865623294291861E-2</v>
      </c>
    </row>
    <row r="61" spans="2:12" s="4" customFormat="1" ht="12.75" hidden="1" customHeight="1" x14ac:dyDescent="0.25">
      <c r="B61" s="73"/>
      <c r="C61" s="34"/>
      <c r="D61" s="35"/>
      <c r="E61" s="36"/>
      <c r="F61" s="37"/>
      <c r="G61" s="61"/>
      <c r="H61" s="39"/>
      <c r="I61" s="40"/>
      <c r="J61" s="41"/>
      <c r="K61" s="40"/>
      <c r="L61" s="40"/>
    </row>
    <row r="62" spans="2:12" s="4" customFormat="1" ht="12.75" hidden="1" customHeight="1" x14ac:dyDescent="0.25">
      <c r="B62" s="73"/>
      <c r="C62" s="34"/>
      <c r="D62" s="35"/>
      <c r="E62" s="36"/>
      <c r="F62" s="37"/>
      <c r="G62" s="61"/>
      <c r="H62" s="39"/>
      <c r="I62" s="40"/>
      <c r="J62" s="41"/>
      <c r="K62" s="40"/>
      <c r="L62" s="40"/>
    </row>
    <row r="63" spans="2:12" s="4" customFormat="1" ht="57" hidden="1" customHeight="1" x14ac:dyDescent="0.25">
      <c r="B63" s="73"/>
      <c r="C63" s="34"/>
      <c r="D63" s="35"/>
      <c r="E63" s="36"/>
      <c r="F63" s="37"/>
      <c r="G63" s="61"/>
      <c r="H63" s="39"/>
      <c r="I63" s="40"/>
      <c r="J63" s="41"/>
      <c r="K63" s="40"/>
      <c r="L63" s="40"/>
    </row>
    <row r="64" spans="2:12" s="4" customFormat="1" ht="12.75" hidden="1" customHeight="1" x14ac:dyDescent="0.25">
      <c r="B64" s="73"/>
      <c r="C64" s="62"/>
      <c r="D64" s="22"/>
      <c r="E64" s="63"/>
      <c r="F64" s="63"/>
      <c r="G64" s="63"/>
      <c r="H64" s="64"/>
      <c r="I64" s="63"/>
      <c r="J64" s="63"/>
      <c r="K64" s="63"/>
      <c r="L64" s="63"/>
    </row>
    <row r="65" spans="2:12" s="4" customFormat="1" ht="12.75" hidden="1" customHeight="1" x14ac:dyDescent="0.25">
      <c r="B65" s="73"/>
      <c r="C65" s="50"/>
      <c r="D65" s="65"/>
      <c r="E65" s="40"/>
      <c r="F65" s="40"/>
      <c r="G65" s="40"/>
      <c r="H65" s="66"/>
      <c r="I65" s="40"/>
      <c r="J65" s="40"/>
      <c r="K65" s="40"/>
      <c r="L65" s="40"/>
    </row>
    <row r="66" spans="2:12" s="4" customFormat="1" ht="12.75" hidden="1" customHeight="1" x14ac:dyDescent="0.25">
      <c r="B66" s="73"/>
      <c r="C66" s="68"/>
      <c r="D66" s="35"/>
      <c r="E66" s="40"/>
      <c r="F66" s="40"/>
      <c r="G66" s="40"/>
      <c r="H66" s="66"/>
      <c r="I66" s="40"/>
      <c r="J66" s="40"/>
      <c r="K66" s="40"/>
      <c r="L66" s="40"/>
    </row>
    <row r="67" spans="2:12" s="4" customFormat="1" ht="12.75" hidden="1" customHeight="1" x14ac:dyDescent="0.25">
      <c r="B67" s="73"/>
      <c r="C67" s="68"/>
      <c r="D67" s="35"/>
      <c r="E67" s="40"/>
      <c r="F67" s="40"/>
      <c r="G67" s="40"/>
      <c r="H67" s="66"/>
      <c r="I67" s="40"/>
      <c r="J67" s="40"/>
      <c r="K67" s="40"/>
      <c r="L67" s="40"/>
    </row>
    <row r="68" spans="2:12" s="4" customFormat="1" ht="12.75" hidden="1" customHeight="1" x14ac:dyDescent="0.25">
      <c r="B68" s="73"/>
      <c r="C68" s="68"/>
      <c r="D68" s="35"/>
      <c r="E68" s="40"/>
      <c r="F68" s="40"/>
      <c r="G68" s="40"/>
      <c r="H68" s="66"/>
      <c r="I68" s="40"/>
      <c r="J68" s="40"/>
      <c r="K68" s="40"/>
      <c r="L68" s="40"/>
    </row>
    <row r="69" spans="2:12" s="4" customFormat="1" ht="12.75" hidden="1" customHeight="1" x14ac:dyDescent="0.25">
      <c r="B69" s="73"/>
      <c r="C69" s="50"/>
      <c r="D69" s="35"/>
      <c r="E69" s="40"/>
      <c r="F69" s="40"/>
      <c r="G69" s="40"/>
      <c r="H69" s="66"/>
      <c r="I69" s="40"/>
      <c r="J69" s="40"/>
      <c r="K69" s="40"/>
      <c r="L69" s="40"/>
    </row>
    <row r="70" spans="2:12" s="4" customFormat="1" ht="12.75" hidden="1" customHeight="1" x14ac:dyDescent="0.25">
      <c r="B70" s="73"/>
      <c r="C70" s="69"/>
      <c r="D70" s="70"/>
      <c r="E70" s="71"/>
      <c r="F70" s="71"/>
      <c r="G70" s="71"/>
      <c r="H70" s="72"/>
      <c r="I70" s="71"/>
      <c r="J70" s="71"/>
      <c r="K70" s="71"/>
      <c r="L70" s="71"/>
    </row>
    <row r="71" spans="2:12" s="4" customFormat="1" ht="12.75" customHeight="1" x14ac:dyDescent="0.25">
      <c r="B71" s="73"/>
      <c r="C71" s="74"/>
      <c r="D71" s="78"/>
      <c r="E71" s="75"/>
      <c r="F71" s="75"/>
      <c r="G71" s="75"/>
      <c r="H71" s="76"/>
      <c r="I71" s="75"/>
      <c r="J71" s="75"/>
      <c r="K71" s="75"/>
      <c r="L71" s="75"/>
    </row>
    <row r="72" spans="2:12" s="4" customFormat="1" ht="27" customHeight="1" x14ac:dyDescent="0.25">
      <c r="B72" s="73"/>
      <c r="C72" s="5" t="s">
        <v>38</v>
      </c>
      <c r="D72" s="6" t="s">
        <v>1</v>
      </c>
      <c r="E72" s="7"/>
      <c r="F72" s="7"/>
      <c r="G72" s="6" t="s">
        <v>2</v>
      </c>
      <c r="H72" s="7"/>
      <c r="I72" s="7"/>
      <c r="J72" s="8"/>
      <c r="K72" s="6" t="s">
        <v>3</v>
      </c>
      <c r="L72" s="8"/>
    </row>
    <row r="73" spans="2:12" s="4" customFormat="1" ht="38.25" customHeight="1" x14ac:dyDescent="0.25">
      <c r="B73" s="73"/>
      <c r="C73" s="9"/>
      <c r="D73" s="10" t="str">
        <f>D39</f>
        <v>Données brutes  juin 2023</v>
      </c>
      <c r="E73" s="11" t="str">
        <f>E39</f>
        <v>Taux de croissance  juin 2023 / juin 2022</v>
      </c>
      <c r="F73" s="15"/>
      <c r="G73" s="13" t="str">
        <f>G39</f>
        <v>Rappel :
Taux ACM CVS-CJO à fin juin 2022</v>
      </c>
      <c r="H73" s="14" t="str">
        <f>H39</f>
        <v>Données brutes juil 2022 - juin 2023</v>
      </c>
      <c r="I73" s="11" t="str">
        <f>I39</f>
        <v>Taux ACM (juil 2022 - avril 2023 / mai 2021 - juin 2022)</v>
      </c>
      <c r="J73" s="15"/>
      <c r="K73" s="11" t="str">
        <f>K39</f>
        <v>( janv à juin 2023 ) /
( janv à juin 2022 )</v>
      </c>
      <c r="L73" s="15"/>
    </row>
    <row r="74" spans="2:12" s="4" customFormat="1" ht="38.25" customHeight="1" x14ac:dyDescent="0.25">
      <c r="B74" s="73"/>
      <c r="C74" s="16"/>
      <c r="D74" s="17"/>
      <c r="E74" s="18" t="s">
        <v>4</v>
      </c>
      <c r="F74" s="18" t="s">
        <v>5</v>
      </c>
      <c r="G74" s="19"/>
      <c r="H74" s="20"/>
      <c r="I74" s="18" t="s">
        <v>4</v>
      </c>
      <c r="J74" s="18" t="s">
        <v>5</v>
      </c>
      <c r="K74" s="18" t="s">
        <v>4</v>
      </c>
      <c r="L74" s="18" t="s">
        <v>5</v>
      </c>
    </row>
    <row r="75" spans="2:12" s="4" customFormat="1" ht="12.75" customHeight="1" x14ac:dyDescent="0.25">
      <c r="B75" s="73"/>
      <c r="C75" s="21" t="s">
        <v>6</v>
      </c>
      <c r="D75" s="22">
        <v>202.58546214099999</v>
      </c>
      <c r="E75" s="23">
        <v>1.2130591487749642E-2</v>
      </c>
      <c r="F75" s="24">
        <v>4.7207296700308765E-2</v>
      </c>
      <c r="G75" s="23">
        <v>5.1797726885156159E-2</v>
      </c>
      <c r="H75" s="77">
        <v>2598.1566479649996</v>
      </c>
      <c r="I75" s="23">
        <v>4.97604623146497E-2</v>
      </c>
      <c r="J75" s="24">
        <v>5.1584844976339861E-2</v>
      </c>
      <c r="K75" s="23">
        <v>5.8911415364113706E-2</v>
      </c>
      <c r="L75" s="23">
        <v>5.7220447208176317E-2</v>
      </c>
    </row>
    <row r="76" spans="2:12" s="4" customFormat="1" ht="12.75" customHeight="1" x14ac:dyDescent="0.25">
      <c r="B76" s="73"/>
      <c r="C76" s="26" t="s">
        <v>7</v>
      </c>
      <c r="D76" s="27">
        <v>134.652161546</v>
      </c>
      <c r="E76" s="28">
        <v>1.9308528681969861E-2</v>
      </c>
      <c r="F76" s="29">
        <v>5.8590793066545022E-2</v>
      </c>
      <c r="G76" s="30">
        <v>3.9029144886033151E-2</v>
      </c>
      <c r="H76" s="31">
        <v>1725.8584721550001</v>
      </c>
      <c r="I76" s="32">
        <v>4.3374122645941204E-2</v>
      </c>
      <c r="J76" s="33">
        <v>4.6115210095023951E-2</v>
      </c>
      <c r="K76" s="32">
        <v>5.6240283213206066E-2</v>
      </c>
      <c r="L76" s="32">
        <v>5.4398898155520792E-2</v>
      </c>
    </row>
    <row r="77" spans="2:12" s="4" customFormat="1" ht="12.75" customHeight="1" x14ac:dyDescent="0.25">
      <c r="B77" s="73"/>
      <c r="C77" s="34" t="s">
        <v>8</v>
      </c>
      <c r="D77" s="35">
        <v>44.289088599999992</v>
      </c>
      <c r="E77" s="36">
        <v>1.8242245451034478E-2</v>
      </c>
      <c r="F77" s="37">
        <v>6.012549196714323E-2</v>
      </c>
      <c r="G77" s="38">
        <v>3.3605142304601987E-2</v>
      </c>
      <c r="H77" s="39">
        <v>559.49745631000008</v>
      </c>
      <c r="I77" s="40">
        <v>4.1903189712548805E-2</v>
      </c>
      <c r="J77" s="41">
        <v>4.3103008638196938E-2</v>
      </c>
      <c r="K77" s="40">
        <v>5.4296686440774788E-2</v>
      </c>
      <c r="L77" s="40">
        <v>5.2768693061105765E-2</v>
      </c>
    </row>
    <row r="78" spans="2:12" s="4" customFormat="1" ht="12.75" customHeight="1" x14ac:dyDescent="0.25">
      <c r="B78" s="73"/>
      <c r="C78" s="42" t="s">
        <v>9</v>
      </c>
      <c r="D78" s="35">
        <v>10.871039399999999</v>
      </c>
      <c r="E78" s="36">
        <v>-6.3261747103623422E-2</v>
      </c>
      <c r="F78" s="37">
        <v>-3.4634022973555778E-2</v>
      </c>
      <c r="G78" s="38">
        <v>2.0538852284680997E-2</v>
      </c>
      <c r="H78" s="39">
        <v>147.05083651000001</v>
      </c>
      <c r="I78" s="40">
        <v>2.2100549270805292E-2</v>
      </c>
      <c r="J78" s="41">
        <v>2.6768680211988416E-2</v>
      </c>
      <c r="K78" s="40">
        <v>1.4455442322530709E-2</v>
      </c>
      <c r="L78" s="40">
        <v>1.562934143974215E-2</v>
      </c>
    </row>
    <row r="79" spans="2:12" s="4" customFormat="1" ht="12.75" customHeight="1" x14ac:dyDescent="0.25">
      <c r="B79" s="73"/>
      <c r="C79" s="42" t="s">
        <v>10</v>
      </c>
      <c r="D79" s="35">
        <v>25.010491200000001</v>
      </c>
      <c r="E79" s="36">
        <v>5.5006441299475295E-2</v>
      </c>
      <c r="F79" s="37">
        <v>0.11011889412999643</v>
      </c>
      <c r="G79" s="38">
        <v>4.0893272609796361E-2</v>
      </c>
      <c r="H79" s="39">
        <v>307.58740644</v>
      </c>
      <c r="I79" s="40">
        <v>5.2742870508226236E-2</v>
      </c>
      <c r="J79" s="41">
        <v>5.2312657932462425E-2</v>
      </c>
      <c r="K79" s="40">
        <v>7.2509008359060267E-2</v>
      </c>
      <c r="L79" s="40">
        <v>7.0855646065114852E-2</v>
      </c>
    </row>
    <row r="80" spans="2:12" s="4" customFormat="1" ht="12.75" customHeight="1" x14ac:dyDescent="0.25">
      <c r="B80" s="73"/>
      <c r="C80" s="42" t="s">
        <v>11</v>
      </c>
      <c r="D80" s="35">
        <v>7.6665299999999998</v>
      </c>
      <c r="E80" s="36">
        <v>3.1774464795586654E-2</v>
      </c>
      <c r="F80" s="37">
        <v>6.371677649282792E-2</v>
      </c>
      <c r="G80" s="38">
        <v>2.7014448960132942E-2</v>
      </c>
      <c r="H80" s="39">
        <v>95.121082999999999</v>
      </c>
      <c r="I80" s="40">
        <v>3.7517603349407125E-2</v>
      </c>
      <c r="J80" s="41">
        <v>3.7696839792790815E-2</v>
      </c>
      <c r="K80" s="40">
        <v>5.9290171818304316E-2</v>
      </c>
      <c r="L80" s="40">
        <v>5.3904237471164462E-2</v>
      </c>
    </row>
    <row r="81" spans="2:12" s="4" customFormat="1" ht="12.75" customHeight="1" x14ac:dyDescent="0.25">
      <c r="B81" s="73"/>
      <c r="C81" s="43" t="s">
        <v>12</v>
      </c>
      <c r="D81" s="35">
        <v>26.81907876</v>
      </c>
      <c r="E81" s="36">
        <v>2.4251590337166506E-2</v>
      </c>
      <c r="F81" s="37">
        <v>6.1196884986874034E-2</v>
      </c>
      <c r="G81" s="38">
        <v>3.0606642571134435E-2</v>
      </c>
      <c r="H81" s="39">
        <v>346.91116360000001</v>
      </c>
      <c r="I81" s="40">
        <v>4.0741912608446063E-2</v>
      </c>
      <c r="J81" s="41">
        <v>3.7615419078229628E-2</v>
      </c>
      <c r="K81" s="40">
        <v>5.2823234041667666E-2</v>
      </c>
      <c r="L81" s="40">
        <v>4.6162529962013421E-2</v>
      </c>
    </row>
    <row r="82" spans="2:12" s="4" customFormat="1" ht="12.75" customHeight="1" x14ac:dyDescent="0.25">
      <c r="B82" s="73"/>
      <c r="C82" s="44" t="s">
        <v>13</v>
      </c>
      <c r="D82" s="35">
        <v>8.1300482000000009</v>
      </c>
      <c r="E82" s="36">
        <v>5.0483947397363282E-2</v>
      </c>
      <c r="F82" s="37">
        <v>8.8961984602833999E-2</v>
      </c>
      <c r="G82" s="38">
        <v>6.9418508660083145E-2</v>
      </c>
      <c r="H82" s="39">
        <v>100.91734868</v>
      </c>
      <c r="I82" s="40">
        <v>5.487967166187846E-2</v>
      </c>
      <c r="J82" s="41">
        <v>4.9734517605588779E-2</v>
      </c>
      <c r="K82" s="40">
        <v>9.1983379499963602E-2</v>
      </c>
      <c r="L82" s="40">
        <v>7.5590447761133772E-2</v>
      </c>
    </row>
    <row r="83" spans="2:12" s="4" customFormat="1" ht="12.75" customHeight="1" x14ac:dyDescent="0.25">
      <c r="B83" s="73"/>
      <c r="C83" s="44" t="s">
        <v>14</v>
      </c>
      <c r="D83" s="35">
        <v>16.890444559999999</v>
      </c>
      <c r="E83" s="36">
        <v>5.7391832514890329E-3</v>
      </c>
      <c r="F83" s="37">
        <v>4.2271500484057034E-2</v>
      </c>
      <c r="G83" s="38">
        <v>1.459291461705603E-2</v>
      </c>
      <c r="H83" s="39">
        <v>224.27594991999999</v>
      </c>
      <c r="I83" s="40">
        <v>3.0857820705847638E-2</v>
      </c>
      <c r="J83" s="41">
        <v>2.781369810710399E-2</v>
      </c>
      <c r="K83" s="40">
        <v>2.7750106817417963E-2</v>
      </c>
      <c r="L83" s="40">
        <v>2.553753135705783E-2</v>
      </c>
    </row>
    <row r="84" spans="2:12" s="4" customFormat="1" ht="12.75" customHeight="1" x14ac:dyDescent="0.25">
      <c r="B84" s="73"/>
      <c r="C84" s="45" t="s">
        <v>15</v>
      </c>
      <c r="D84" s="35">
        <v>6.0537691859999994</v>
      </c>
      <c r="E84" s="36">
        <v>1.8755604579003382E-2</v>
      </c>
      <c r="F84" s="37">
        <v>4.8742908611053348E-2</v>
      </c>
      <c r="G84" s="38">
        <v>-1.953899996278341E-2</v>
      </c>
      <c r="H84" s="39">
        <v>81.423058244999993</v>
      </c>
      <c r="I84" s="40">
        <v>3.7577670853327749E-2</v>
      </c>
      <c r="J84" s="41">
        <v>3.9948477613309663E-2</v>
      </c>
      <c r="K84" s="40">
        <v>8.918609429058888E-2</v>
      </c>
      <c r="L84" s="40">
        <v>8.970332866115438E-2</v>
      </c>
    </row>
    <row r="85" spans="2:12" s="4" customFormat="1" ht="12.75" customHeight="1" x14ac:dyDescent="0.25">
      <c r="B85" s="73"/>
      <c r="C85" s="34" t="s">
        <v>16</v>
      </c>
      <c r="D85" s="35">
        <v>11.760781999999999</v>
      </c>
      <c r="E85" s="36">
        <v>8.7416560659847597E-2</v>
      </c>
      <c r="F85" s="37">
        <v>0.13865436701055289</v>
      </c>
      <c r="G85" s="46">
        <v>0.19458513933979593</v>
      </c>
      <c r="H85" s="39">
        <v>143.91110600000002</v>
      </c>
      <c r="I85" s="47">
        <v>9.2889136662188454E-2</v>
      </c>
      <c r="J85" s="41">
        <v>9.5324064960468302E-2</v>
      </c>
      <c r="K85" s="40">
        <v>0.11436191532651896</v>
      </c>
      <c r="L85" s="40">
        <v>0.10987865684672449</v>
      </c>
    </row>
    <row r="86" spans="2:12" s="4" customFormat="1" ht="12.75" customHeight="1" x14ac:dyDescent="0.25">
      <c r="B86" s="73"/>
      <c r="C86" s="34" t="s">
        <v>17</v>
      </c>
      <c r="D86" s="35">
        <v>43.600167999999996</v>
      </c>
      <c r="E86" s="36">
        <v>-4.320342435751634E-3</v>
      </c>
      <c r="F86" s="37">
        <v>3.1988798650796291E-2</v>
      </c>
      <c r="G86" s="38">
        <v>1.8364865365554373E-2</v>
      </c>
      <c r="H86" s="39">
        <v>565.77573799999982</v>
      </c>
      <c r="I86" s="40">
        <v>3.0713677188209498E-2</v>
      </c>
      <c r="J86" s="41">
        <v>3.829541467642783E-2</v>
      </c>
      <c r="K86" s="40">
        <v>3.8454452467634681E-2</v>
      </c>
      <c r="L86" s="40">
        <v>3.8284902386584552E-2</v>
      </c>
    </row>
    <row r="87" spans="2:12" s="4" customFormat="1" ht="12.75" customHeight="1" x14ac:dyDescent="0.25">
      <c r="B87" s="73"/>
      <c r="C87" s="42" t="s">
        <v>18</v>
      </c>
      <c r="D87" s="35">
        <v>27.913087000000001</v>
      </c>
      <c r="E87" s="36">
        <v>-2.7126864940618667E-4</v>
      </c>
      <c r="F87" s="37">
        <v>3.5445442047156384E-2</v>
      </c>
      <c r="G87" s="38">
        <v>1.3150737286034886E-2</v>
      </c>
      <c r="H87" s="39">
        <v>355.68913900000007</v>
      </c>
      <c r="I87" s="40">
        <v>4.4190918968792126E-2</v>
      </c>
      <c r="J87" s="41">
        <v>5.1315253044096343E-2</v>
      </c>
      <c r="K87" s="40">
        <v>5.8732101146234283E-2</v>
      </c>
      <c r="L87" s="40">
        <v>5.9109351113787456E-2</v>
      </c>
    </row>
    <row r="88" spans="2:12" s="4" customFormat="1" ht="12.75" customHeight="1" x14ac:dyDescent="0.25">
      <c r="B88" s="73"/>
      <c r="C88" s="42" t="s">
        <v>19</v>
      </c>
      <c r="D88" s="35">
        <v>15.687081000000001</v>
      </c>
      <c r="E88" s="36">
        <v>-1.1444610557694301E-2</v>
      </c>
      <c r="F88" s="37">
        <v>2.6317910975730996E-2</v>
      </c>
      <c r="G88" s="38">
        <v>2.7028426374139602E-2</v>
      </c>
      <c r="H88" s="39">
        <v>210.08659900000001</v>
      </c>
      <c r="I88" s="40">
        <v>8.6720651140741456E-3</v>
      </c>
      <c r="J88" s="41">
        <v>1.6954553711008735E-2</v>
      </c>
      <c r="K88" s="40">
        <v>5.1360286822896839E-3</v>
      </c>
      <c r="L88" s="40">
        <v>4.2905907497527984E-3</v>
      </c>
    </row>
    <row r="89" spans="2:12" s="4" customFormat="1" ht="12.75" customHeight="1" x14ac:dyDescent="0.25">
      <c r="B89" s="73"/>
      <c r="C89" s="48" t="s">
        <v>20</v>
      </c>
      <c r="D89" s="27">
        <v>67.933300595000006</v>
      </c>
      <c r="E89" s="28">
        <v>-1.80229746506122E-3</v>
      </c>
      <c r="F89" s="29">
        <v>2.5301522855430969E-2</v>
      </c>
      <c r="G89" s="49">
        <v>7.8406065088520327E-2</v>
      </c>
      <c r="H89" s="31">
        <v>872.29817580999986</v>
      </c>
      <c r="I89" s="32">
        <v>6.2629138934871431E-2</v>
      </c>
      <c r="J89" s="33">
        <v>6.2566778908928367E-2</v>
      </c>
      <c r="K89" s="32">
        <v>6.4299039269770875E-2</v>
      </c>
      <c r="L89" s="32">
        <v>6.2779450339275789E-2</v>
      </c>
    </row>
    <row r="90" spans="2:12" s="4" customFormat="1" ht="12.75" customHeight="1" x14ac:dyDescent="0.25">
      <c r="B90" s="73"/>
      <c r="C90" s="50" t="s">
        <v>21</v>
      </c>
      <c r="D90" s="35">
        <v>52.251515595000008</v>
      </c>
      <c r="E90" s="36">
        <v>3.0864780206543152E-3</v>
      </c>
      <c r="F90" s="37">
        <v>3.3650040653958602E-2</v>
      </c>
      <c r="G90" s="38">
        <v>8.7535286565873172E-2</v>
      </c>
      <c r="H90" s="39">
        <v>671.58032080999988</v>
      </c>
      <c r="I90" s="40">
        <v>6.7707137802346606E-2</v>
      </c>
      <c r="J90" s="41">
        <v>6.584244696302699E-2</v>
      </c>
      <c r="K90" s="40">
        <v>6.5548018877965353E-2</v>
      </c>
      <c r="L90" s="40">
        <v>6.4148599757725577E-2</v>
      </c>
    </row>
    <row r="91" spans="2:12" s="4" customFormat="1" ht="12.75" customHeight="1" x14ac:dyDescent="0.25">
      <c r="B91" s="73"/>
      <c r="C91" s="51" t="s">
        <v>22</v>
      </c>
      <c r="D91" s="35">
        <v>48.672924595000005</v>
      </c>
      <c r="E91" s="36">
        <v>3.499127606824004E-2</v>
      </c>
      <c r="F91" s="37">
        <v>6.9264156016805689E-2</v>
      </c>
      <c r="G91" s="38">
        <v>9.033661673058524E-2</v>
      </c>
      <c r="H91" s="39">
        <v>618.8418948100001</v>
      </c>
      <c r="I91" s="40">
        <v>8.5239474103187662E-2</v>
      </c>
      <c r="J91" s="41">
        <v>8.2794887880218049E-2</v>
      </c>
      <c r="K91" s="40">
        <v>8.2534731729624333E-2</v>
      </c>
      <c r="L91" s="40">
        <v>8.0613265757973229E-2</v>
      </c>
    </row>
    <row r="92" spans="2:12" s="4" customFormat="1" ht="12.75" customHeight="1" x14ac:dyDescent="0.25">
      <c r="B92" s="73"/>
      <c r="C92" s="44" t="s">
        <v>23</v>
      </c>
      <c r="D92" s="52">
        <v>3.5785909999999999</v>
      </c>
      <c r="E92" s="36">
        <v>-0.29323816863182994</v>
      </c>
      <c r="F92" s="37">
        <v>-0.29173974810984027</v>
      </c>
      <c r="G92" s="38">
        <v>6.0928415975702199E-2</v>
      </c>
      <c r="H92" s="39">
        <v>52.738426000000011</v>
      </c>
      <c r="I92" s="40">
        <v>-0.10244184291174208</v>
      </c>
      <c r="J92" s="41">
        <v>-9.9634025574354412E-2</v>
      </c>
      <c r="K92" s="40">
        <v>-0.11056444680671706</v>
      </c>
      <c r="L92" s="40">
        <v>-0.10471718207947278</v>
      </c>
    </row>
    <row r="93" spans="2:12" s="4" customFormat="1" ht="12.75" customHeight="1" x14ac:dyDescent="0.25">
      <c r="B93" s="73"/>
      <c r="C93" s="50" t="s">
        <v>24</v>
      </c>
      <c r="D93" s="35">
        <v>15.681785</v>
      </c>
      <c r="E93" s="36">
        <v>-1.7753217165389357E-2</v>
      </c>
      <c r="F93" s="37">
        <v>-2.3862592082504186E-3</v>
      </c>
      <c r="G93" s="38">
        <v>4.9311101800312285E-2</v>
      </c>
      <c r="H93" s="39">
        <v>200.71785499999999</v>
      </c>
      <c r="I93" s="40">
        <v>4.5984376322102172E-2</v>
      </c>
      <c r="J93" s="41">
        <v>5.1746883942782596E-2</v>
      </c>
      <c r="K93" s="40">
        <v>6.0221895376815215E-2</v>
      </c>
      <c r="L93" s="40">
        <v>5.8201718089786025E-2</v>
      </c>
    </row>
    <row r="94" spans="2:12" s="4" customFormat="1" ht="12.75" customHeight="1" x14ac:dyDescent="0.25">
      <c r="B94" s="73"/>
      <c r="C94" s="83" t="s">
        <v>25</v>
      </c>
      <c r="D94" s="84">
        <v>158.985294141</v>
      </c>
      <c r="E94" s="85">
        <v>1.6737514766486772E-2</v>
      </c>
      <c r="F94" s="86">
        <v>5.1543596092872512E-2</v>
      </c>
      <c r="G94" s="57">
        <v>6.1668411657084254E-2</v>
      </c>
      <c r="H94" s="87">
        <v>2032.380909965</v>
      </c>
      <c r="I94" s="88">
        <v>5.5188626279045971E-2</v>
      </c>
      <c r="J94" s="89">
        <v>5.5348368270093262E-2</v>
      </c>
      <c r="K94" s="88">
        <v>6.4720499364682382E-2</v>
      </c>
      <c r="L94" s="88">
        <v>6.2559010067195775E-2</v>
      </c>
    </row>
    <row r="95" spans="2:12" s="4" customFormat="1" ht="12.75" hidden="1" customHeight="1" x14ac:dyDescent="0.25">
      <c r="B95" s="73"/>
      <c r="C95" s="34"/>
      <c r="D95" s="35"/>
      <c r="E95" s="36"/>
      <c r="F95" s="37"/>
      <c r="G95" s="61"/>
      <c r="H95" s="39"/>
      <c r="I95" s="40"/>
      <c r="J95" s="41"/>
      <c r="K95" s="40"/>
      <c r="L95" s="40"/>
    </row>
    <row r="96" spans="2:12" s="4" customFormat="1" ht="12.75" hidden="1" customHeight="1" x14ac:dyDescent="0.25">
      <c r="B96" s="73"/>
      <c r="C96" s="34"/>
      <c r="D96" s="35"/>
      <c r="E96" s="36"/>
      <c r="F96" s="37"/>
      <c r="G96" s="61"/>
      <c r="H96" s="39"/>
      <c r="I96" s="40"/>
      <c r="J96" s="41"/>
      <c r="K96" s="40"/>
      <c r="L96" s="40"/>
    </row>
    <row r="97" spans="2:12" s="4" customFormat="1" ht="12.75" hidden="1" customHeight="1" x14ac:dyDescent="0.25">
      <c r="B97" s="73"/>
      <c r="C97" s="34"/>
      <c r="D97" s="35"/>
      <c r="E97" s="36"/>
      <c r="F97" s="37"/>
      <c r="G97" s="61"/>
      <c r="H97" s="39"/>
      <c r="I97" s="40"/>
      <c r="J97" s="41"/>
      <c r="K97" s="40"/>
      <c r="L97" s="40"/>
    </row>
    <row r="98" spans="2:12" s="4" customFormat="1" ht="12.75" hidden="1" customHeight="1" x14ac:dyDescent="0.25">
      <c r="B98" s="73"/>
      <c r="C98" s="62"/>
      <c r="D98" s="22"/>
      <c r="E98" s="63"/>
      <c r="F98" s="63"/>
      <c r="G98" s="63"/>
      <c r="H98" s="64"/>
      <c r="I98" s="63"/>
      <c r="J98" s="63"/>
      <c r="K98" s="63"/>
      <c r="L98" s="63"/>
    </row>
    <row r="99" spans="2:12" s="4" customFormat="1" ht="12.75" hidden="1" customHeight="1" x14ac:dyDescent="0.25">
      <c r="B99" s="73"/>
      <c r="C99" s="50"/>
      <c r="D99" s="65"/>
      <c r="E99" s="40"/>
      <c r="F99" s="40"/>
      <c r="G99" s="40"/>
      <c r="H99" s="66"/>
      <c r="I99" s="40"/>
      <c r="J99" s="40"/>
      <c r="K99" s="40"/>
      <c r="L99" s="40"/>
    </row>
    <row r="100" spans="2:12" s="4" customFormat="1" ht="12.75" hidden="1" customHeight="1" x14ac:dyDescent="0.25">
      <c r="B100" s="73"/>
      <c r="C100" s="68"/>
      <c r="D100" s="35"/>
      <c r="E100" s="40"/>
      <c r="F100" s="40"/>
      <c r="G100" s="40"/>
      <c r="H100" s="66"/>
      <c r="I100" s="40"/>
      <c r="J100" s="40"/>
      <c r="K100" s="40"/>
      <c r="L100" s="40"/>
    </row>
    <row r="101" spans="2:12" s="4" customFormat="1" ht="12.75" hidden="1" customHeight="1" x14ac:dyDescent="0.25">
      <c r="B101" s="73"/>
      <c r="C101" s="68"/>
      <c r="D101" s="35"/>
      <c r="E101" s="40"/>
      <c r="F101" s="40"/>
      <c r="G101" s="40"/>
      <c r="H101" s="66"/>
      <c r="I101" s="40"/>
      <c r="J101" s="40"/>
      <c r="K101" s="40"/>
      <c r="L101" s="40"/>
    </row>
    <row r="102" spans="2:12" s="4" customFormat="1" ht="12.75" hidden="1" customHeight="1" x14ac:dyDescent="0.25">
      <c r="B102" s="73"/>
      <c r="C102" s="68"/>
      <c r="D102" s="35"/>
      <c r="E102" s="40"/>
      <c r="F102" s="40"/>
      <c r="G102" s="40"/>
      <c r="H102" s="66"/>
      <c r="I102" s="40"/>
      <c r="J102" s="40"/>
      <c r="K102" s="40"/>
      <c r="L102" s="40"/>
    </row>
    <row r="103" spans="2:12" s="4" customFormat="1" ht="12.75" hidden="1" customHeight="1" x14ac:dyDescent="0.25">
      <c r="B103" s="73"/>
      <c r="C103" s="50"/>
      <c r="D103" s="35"/>
      <c r="E103" s="40"/>
      <c r="F103" s="40"/>
      <c r="G103" s="40"/>
      <c r="H103" s="66"/>
      <c r="I103" s="40"/>
      <c r="J103" s="40"/>
      <c r="K103" s="40"/>
      <c r="L103" s="40"/>
    </row>
    <row r="104" spans="2:12" s="4" customFormat="1" ht="12.75" hidden="1" customHeight="1" x14ac:dyDescent="0.25">
      <c r="B104" s="73"/>
      <c r="C104" s="69"/>
      <c r="D104" s="70"/>
      <c r="E104" s="71"/>
      <c r="F104" s="71"/>
      <c r="G104" s="71"/>
      <c r="H104" s="72"/>
      <c r="I104" s="71"/>
      <c r="J104" s="71"/>
      <c r="K104" s="71"/>
      <c r="L104" s="71"/>
    </row>
    <row r="105" spans="2:12" s="4" customFormat="1" ht="12.75" customHeight="1" x14ac:dyDescent="0.25">
      <c r="B105" s="73"/>
      <c r="C105" s="74"/>
      <c r="D105" s="78"/>
      <c r="E105" s="75"/>
      <c r="F105" s="75"/>
      <c r="G105" s="75"/>
      <c r="H105" s="76"/>
      <c r="I105" s="75"/>
      <c r="J105" s="75"/>
      <c r="K105" s="75"/>
      <c r="L105" s="79" t="s">
        <v>39</v>
      </c>
    </row>
    <row r="106" spans="2:12" x14ac:dyDescent="0.25">
      <c r="C106" s="80"/>
    </row>
    <row r="107" spans="2:12" ht="32.25" customHeight="1" x14ac:dyDescent="0.25">
      <c r="C107" s="81" t="s">
        <v>40</v>
      </c>
      <c r="D107" s="81"/>
      <c r="E107" s="81"/>
      <c r="F107" s="81"/>
      <c r="G107" s="81"/>
      <c r="H107" s="81"/>
      <c r="I107" s="81"/>
      <c r="J107" s="81"/>
      <c r="K107" s="81"/>
      <c r="L107" s="81"/>
    </row>
    <row r="108" spans="2:12" ht="8.25" customHeight="1" x14ac:dyDescent="0.25">
      <c r="C108" s="81"/>
      <c r="D108" s="81"/>
      <c r="E108" s="81"/>
      <c r="F108" s="81"/>
      <c r="G108" s="81"/>
      <c r="H108" s="81"/>
      <c r="I108" s="81"/>
      <c r="J108" s="81"/>
      <c r="K108" s="81"/>
      <c r="L108" s="81"/>
    </row>
  </sheetData>
  <mergeCells count="32">
    <mergeCell ref="C107:L107"/>
    <mergeCell ref="C108:L108"/>
    <mergeCell ref="C72:C74"/>
    <mergeCell ref="D72:F72"/>
    <mergeCell ref="G72:J72"/>
    <mergeCell ref="K72:L72"/>
    <mergeCell ref="D73:D74"/>
    <mergeCell ref="E73:F73"/>
    <mergeCell ref="G73:G74"/>
    <mergeCell ref="H73:H74"/>
    <mergeCell ref="I73:J73"/>
    <mergeCell ref="K73:L73"/>
    <mergeCell ref="C38:C40"/>
    <mergeCell ref="D38:F38"/>
    <mergeCell ref="G38:J38"/>
    <mergeCell ref="K38:L38"/>
    <mergeCell ref="D39:D40"/>
    <mergeCell ref="E39:F39"/>
    <mergeCell ref="G39:G40"/>
    <mergeCell ref="H39:H40"/>
    <mergeCell ref="I39:J39"/>
    <mergeCell ref="K39:L39"/>
    <mergeCell ref="C4:C6"/>
    <mergeCell ref="D4:F4"/>
    <mergeCell ref="G4:J4"/>
    <mergeCell ref="K4:L4"/>
    <mergeCell ref="D5:D6"/>
    <mergeCell ref="E5:F5"/>
    <mergeCell ref="G5:G6"/>
    <mergeCell ref="H5:H6"/>
    <mergeCell ref="I5:J5"/>
    <mergeCell ref="K5:L5"/>
  </mergeCells>
  <pageMargins left="0" right="0" top="0" bottom="0" header="0" footer="0"/>
  <pageSetup paperSize="9" scale="77" fitToWidth="2" orientation="portrait" r:id="rId1"/>
  <headerFooter alignWithMargins="0"/>
  <rowBreaks count="1" manualBreakCount="1">
    <brk id="37" min="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BA3F0-93F0-4029-ABA9-51DCF2FB1B98}">
  <sheetPr>
    <tabColor rgb="FF0000FF"/>
  </sheetPr>
  <dimension ref="A1:N215"/>
  <sheetViews>
    <sheetView showGridLines="0" zoomScale="120" zoomScaleNormal="120" zoomScaleSheetLayoutView="100" workbookViewId="0">
      <pane ySplit="1" topLeftCell="A2" activePane="bottomLeft" state="frozenSplit"/>
      <selection pane="bottomLeft" sqref="A1:D1"/>
    </sheetView>
  </sheetViews>
  <sheetFormatPr baseColWidth="10" defaultColWidth="11.453125" defaultRowHeight="13" x14ac:dyDescent="0.25"/>
  <cols>
    <col min="1" max="7" width="14.453125" style="94" customWidth="1"/>
    <col min="8" max="9" width="13.26953125" style="94" customWidth="1"/>
    <col min="10" max="12" width="14.453125" style="94" customWidth="1"/>
    <col min="13" max="13" width="2.54296875" style="94" customWidth="1"/>
    <col min="14" max="16384" width="11.453125" style="94"/>
  </cols>
  <sheetData>
    <row r="1" spans="1:14" s="91" customFormat="1" ht="15.5" x14ac:dyDescent="0.25">
      <c r="A1" s="90" t="s">
        <v>41</v>
      </c>
      <c r="B1" s="90"/>
      <c r="C1" s="90"/>
      <c r="D1" s="90"/>
      <c r="E1" s="90" t="s">
        <v>42</v>
      </c>
      <c r="F1" s="90"/>
      <c r="G1" s="90"/>
      <c r="H1" s="90"/>
      <c r="I1" s="90" t="s">
        <v>43</v>
      </c>
      <c r="J1" s="90"/>
      <c r="K1" s="90"/>
      <c r="L1" s="90"/>
    </row>
    <row r="2" spans="1:14" ht="15.5" x14ac:dyDescent="0.25">
      <c r="A2" s="92" t="s">
        <v>44</v>
      </c>
      <c r="B2" s="93"/>
      <c r="C2" s="93"/>
      <c r="D2" s="93"/>
      <c r="E2" s="93"/>
      <c r="G2" s="95"/>
      <c r="H2" s="93"/>
      <c r="I2" s="96"/>
      <c r="J2" s="96"/>
      <c r="K2" s="96"/>
      <c r="N2" s="97">
        <v>45078</v>
      </c>
    </row>
    <row r="3" spans="1:14" x14ac:dyDescent="0.25">
      <c r="A3" s="98" t="s">
        <v>45</v>
      </c>
      <c r="B3" s="93"/>
      <c r="C3" s="93"/>
      <c r="D3" s="93"/>
      <c r="E3" s="93"/>
      <c r="F3" s="95"/>
      <c r="G3" s="95"/>
      <c r="H3" s="93"/>
      <c r="I3" s="93"/>
      <c r="J3" s="93"/>
      <c r="K3" s="93"/>
      <c r="L3" s="99" t="s">
        <v>46</v>
      </c>
      <c r="N3" s="97">
        <v>45078</v>
      </c>
    </row>
    <row r="4" spans="1:14" ht="12.75" customHeight="1" x14ac:dyDescent="0.25">
      <c r="A4" s="94" t="s">
        <v>52</v>
      </c>
    </row>
    <row r="5" spans="1:14" ht="12.75" customHeight="1" x14ac:dyDescent="0.25"/>
    <row r="6" spans="1:14" ht="12.75" customHeight="1" x14ac:dyDescent="0.25">
      <c r="F6" s="100"/>
      <c r="G6" s="100"/>
    </row>
    <row r="7" spans="1:14" ht="12.75" customHeight="1" x14ac:dyDescent="0.25"/>
    <row r="8" spans="1:14" ht="12.75" customHeight="1" x14ac:dyDescent="0.25"/>
    <row r="9" spans="1:14" ht="12.75" customHeight="1" x14ac:dyDescent="0.25"/>
    <row r="10" spans="1:14" ht="12.75" customHeight="1" x14ac:dyDescent="0.25"/>
    <row r="11" spans="1:14" ht="12.75" customHeight="1" x14ac:dyDescent="0.25"/>
    <row r="12" spans="1:14" ht="12.75" customHeight="1" x14ac:dyDescent="0.25"/>
    <row r="13" spans="1:14" ht="12.75" customHeight="1" x14ac:dyDescent="0.25"/>
    <row r="14" spans="1:14" ht="12.75" customHeight="1" x14ac:dyDescent="0.25"/>
    <row r="15" spans="1:14" ht="12.75" customHeight="1" x14ac:dyDescent="0.25"/>
    <row r="16" spans="1:14" ht="12.75" customHeight="1" x14ac:dyDescent="0.25"/>
    <row r="17" spans="1:1" ht="12.75" customHeight="1" x14ac:dyDescent="0.25"/>
    <row r="18" spans="1:1" ht="12.75" customHeight="1" x14ac:dyDescent="0.25"/>
    <row r="19" spans="1:1" ht="12.75" customHeight="1" x14ac:dyDescent="0.25">
      <c r="A19" s="94" t="s">
        <v>101</v>
      </c>
    </row>
    <row r="20" spans="1:1" ht="12.75" customHeight="1" x14ac:dyDescent="0.25"/>
    <row r="21" spans="1:1" ht="12.75" customHeight="1" x14ac:dyDescent="0.25"/>
    <row r="22" spans="1:1" ht="12.75" customHeight="1" x14ac:dyDescent="0.25"/>
    <row r="23" spans="1:1" ht="12.75" customHeight="1" x14ac:dyDescent="0.25"/>
    <row r="24" spans="1:1" ht="12.75" customHeight="1" x14ac:dyDescent="0.25"/>
    <row r="25" spans="1:1" ht="12.75" customHeight="1" x14ac:dyDescent="0.25"/>
    <row r="26" spans="1:1" ht="12.75" customHeight="1" x14ac:dyDescent="0.25"/>
    <row r="27" spans="1:1" ht="12.75" customHeight="1" x14ac:dyDescent="0.25"/>
    <row r="28" spans="1:1" ht="12.75" customHeight="1" x14ac:dyDescent="0.25"/>
    <row r="29" spans="1:1" ht="12.75" customHeight="1" x14ac:dyDescent="0.25"/>
    <row r="30" spans="1:1" ht="12.75" customHeight="1" x14ac:dyDescent="0.25"/>
    <row r="31" spans="1:1" ht="12.75" customHeight="1" x14ac:dyDescent="0.25"/>
    <row r="32" spans="1:1" ht="12.75" customHeight="1" x14ac:dyDescent="0.25"/>
    <row r="33" spans="1:12" ht="12.75" customHeight="1" x14ac:dyDescent="0.25"/>
    <row r="34" spans="1:12" s="101" customFormat="1" ht="12.75" customHeight="1" x14ac:dyDescent="0.3">
      <c r="A34" s="101" t="s">
        <v>94</v>
      </c>
      <c r="F34" s="102"/>
      <c r="G34" s="102"/>
      <c r="L34" s="94"/>
    </row>
    <row r="35" spans="1:12" s="101" customFormat="1" ht="12.75" customHeight="1" x14ac:dyDescent="0.25">
      <c r="L35" s="94"/>
    </row>
    <row r="36" spans="1:12" s="101" customFormat="1" ht="12.75" customHeight="1" x14ac:dyDescent="0.25">
      <c r="L36" s="94"/>
    </row>
    <row r="37" spans="1:12" s="101" customFormat="1" ht="12.75" customHeight="1" x14ac:dyDescent="0.25">
      <c r="L37" s="94"/>
    </row>
    <row r="38" spans="1:12" s="101" customFormat="1" ht="12.75" customHeight="1" x14ac:dyDescent="0.25">
      <c r="L38" s="94"/>
    </row>
    <row r="39" spans="1:12" s="101" customFormat="1" ht="12.75" customHeight="1" x14ac:dyDescent="0.25">
      <c r="L39" s="94"/>
    </row>
    <row r="40" spans="1:12" s="101" customFormat="1" ht="12.75" customHeight="1" x14ac:dyDescent="0.25">
      <c r="L40" s="94"/>
    </row>
    <row r="41" spans="1:12" s="101" customFormat="1" ht="12.75" customHeight="1" x14ac:dyDescent="0.25">
      <c r="L41" s="94"/>
    </row>
    <row r="42" spans="1:12" s="101" customFormat="1" ht="12.75" customHeight="1" x14ac:dyDescent="0.25">
      <c r="L42" s="94"/>
    </row>
    <row r="43" spans="1:12" s="101" customFormat="1" ht="12.75" customHeight="1" x14ac:dyDescent="0.25">
      <c r="L43" s="94"/>
    </row>
    <row r="44" spans="1:12" s="101" customFormat="1" ht="12.75" customHeight="1" x14ac:dyDescent="0.25">
      <c r="L44" s="94"/>
    </row>
    <row r="45" spans="1:12" s="101" customFormat="1" ht="12.75" customHeight="1" x14ac:dyDescent="0.25">
      <c r="L45" s="94"/>
    </row>
    <row r="46" spans="1:12" s="101" customFormat="1" ht="12.75" customHeight="1" x14ac:dyDescent="0.25">
      <c r="L46" s="94"/>
    </row>
    <row r="47" spans="1:12" s="101" customFormat="1" ht="12.75" customHeight="1" x14ac:dyDescent="0.25">
      <c r="L47" s="94"/>
    </row>
    <row r="48" spans="1:12" s="101" customFormat="1" ht="12.75" customHeight="1" x14ac:dyDescent="0.25">
      <c r="L48" s="94"/>
    </row>
    <row r="49" spans="1:12" s="102" customFormat="1" ht="12.75" customHeight="1" x14ac:dyDescent="0.3">
      <c r="A49" s="102" t="s">
        <v>95</v>
      </c>
    </row>
    <row r="50" spans="1:12" s="103" customFormat="1" ht="12.75" customHeight="1" x14ac:dyDescent="0.3">
      <c r="E50" s="102"/>
    </row>
    <row r="51" spans="1:12" s="103" customFormat="1" ht="12.75" customHeight="1" x14ac:dyDescent="0.3">
      <c r="E51" s="102"/>
    </row>
    <row r="52" spans="1:12" s="103" customFormat="1" ht="12.75" customHeight="1" x14ac:dyDescent="0.3">
      <c r="E52" s="102"/>
    </row>
    <row r="53" spans="1:12" s="103" customFormat="1" ht="12.75" customHeight="1" x14ac:dyDescent="0.3">
      <c r="E53" s="102"/>
    </row>
    <row r="54" spans="1:12" s="103" customFormat="1" ht="12.75" customHeight="1" x14ac:dyDescent="0.3">
      <c r="E54" s="102"/>
    </row>
    <row r="55" spans="1:12" s="103" customFormat="1" ht="12.75" customHeight="1" x14ac:dyDescent="0.3">
      <c r="E55" s="102"/>
    </row>
    <row r="56" spans="1:12" s="103" customFormat="1" ht="12.75" customHeight="1" x14ac:dyDescent="0.3">
      <c r="E56" s="102"/>
    </row>
    <row r="57" spans="1:12" s="103" customFormat="1" ht="12.75" customHeight="1" x14ac:dyDescent="0.3">
      <c r="E57" s="102"/>
    </row>
    <row r="58" spans="1:12" s="103" customFormat="1" ht="12.75" customHeight="1" x14ac:dyDescent="0.3">
      <c r="E58" s="102"/>
    </row>
    <row r="59" spans="1:12" s="103" customFormat="1" ht="12.75" customHeight="1" x14ac:dyDescent="0.3">
      <c r="E59" s="102"/>
    </row>
    <row r="60" spans="1:12" s="103" customFormat="1" ht="12.75" customHeight="1" x14ac:dyDescent="0.3">
      <c r="E60" s="102"/>
    </row>
    <row r="61" spans="1:12" s="103" customFormat="1" ht="12.75" customHeight="1" x14ac:dyDescent="0.3">
      <c r="E61" s="102"/>
    </row>
    <row r="62" spans="1:12" s="103" customFormat="1" ht="12.75" customHeight="1" x14ac:dyDescent="0.3">
      <c r="E62" s="102"/>
    </row>
    <row r="63" spans="1:12" s="103" customFormat="1" ht="12.75" customHeight="1" x14ac:dyDescent="0.3">
      <c r="E63" s="102"/>
    </row>
    <row r="64" spans="1:12" s="101" customFormat="1" ht="12.75" customHeight="1" x14ac:dyDescent="0.25">
      <c r="A64" s="101" t="s">
        <v>96</v>
      </c>
      <c r="E64" s="104"/>
      <c r="F64" s="104"/>
      <c r="G64" s="104"/>
      <c r="H64" s="104"/>
      <c r="L64" s="104"/>
    </row>
    <row r="65" spans="1:12" s="101" customFormat="1" ht="12.75" customHeight="1" x14ac:dyDescent="0.25">
      <c r="L65" s="94"/>
    </row>
    <row r="66" spans="1:12" s="101" customFormat="1" ht="12.75" customHeight="1" x14ac:dyDescent="0.25">
      <c r="L66" s="94"/>
    </row>
    <row r="67" spans="1:12" s="101" customFormat="1" ht="12.75" customHeight="1" x14ac:dyDescent="0.25">
      <c r="L67" s="94"/>
    </row>
    <row r="68" spans="1:12" s="101" customFormat="1" ht="12.75" customHeight="1" x14ac:dyDescent="0.25">
      <c r="L68" s="94"/>
    </row>
    <row r="69" spans="1:12" s="101" customFormat="1" ht="12.75" customHeight="1" x14ac:dyDescent="0.25">
      <c r="L69" s="94"/>
    </row>
    <row r="70" spans="1:12" s="101" customFormat="1" ht="12.75" customHeight="1" x14ac:dyDescent="0.25">
      <c r="L70" s="94"/>
    </row>
    <row r="71" spans="1:12" s="101" customFormat="1" ht="12.75" customHeight="1" x14ac:dyDescent="0.25">
      <c r="L71" s="94"/>
    </row>
    <row r="72" spans="1:12" s="101" customFormat="1" ht="12.75" customHeight="1" x14ac:dyDescent="0.25">
      <c r="L72" s="94"/>
    </row>
    <row r="73" spans="1:12" s="101" customFormat="1" ht="12.75" customHeight="1" x14ac:dyDescent="0.25">
      <c r="L73" s="94"/>
    </row>
    <row r="74" spans="1:12" s="101" customFormat="1" ht="12.75" customHeight="1" x14ac:dyDescent="0.25">
      <c r="L74" s="94"/>
    </row>
    <row r="75" spans="1:12" s="101" customFormat="1" ht="12.75" customHeight="1" x14ac:dyDescent="0.25">
      <c r="L75" s="94"/>
    </row>
    <row r="76" spans="1:12" s="101" customFormat="1" ht="12.75" customHeight="1" x14ac:dyDescent="0.25">
      <c r="L76" s="94"/>
    </row>
    <row r="77" spans="1:12" s="101" customFormat="1" ht="12.75" customHeight="1" x14ac:dyDescent="0.25">
      <c r="L77" s="94"/>
    </row>
    <row r="78" spans="1:12" s="101" customFormat="1" ht="12.75" customHeight="1" x14ac:dyDescent="0.25">
      <c r="L78" s="94"/>
    </row>
    <row r="79" spans="1:12" ht="12.75" customHeight="1" x14ac:dyDescent="0.25">
      <c r="A79" s="94" t="s">
        <v>102</v>
      </c>
    </row>
    <row r="80" spans="1:12" ht="12.75" customHeight="1" x14ac:dyDescent="0.25"/>
    <row r="81" spans="1:1" ht="12.75" customHeight="1" x14ac:dyDescent="0.25"/>
    <row r="82" spans="1:1" ht="12.75" customHeight="1" x14ac:dyDescent="0.25"/>
    <row r="83" spans="1:1" ht="12.75" customHeight="1" x14ac:dyDescent="0.25"/>
    <row r="84" spans="1:1" ht="12.75" customHeight="1" x14ac:dyDescent="0.25"/>
    <row r="85" spans="1:1" ht="12.75" customHeight="1" x14ac:dyDescent="0.25"/>
    <row r="86" spans="1:1" ht="12.75" customHeight="1" x14ac:dyDescent="0.25"/>
    <row r="87" spans="1:1" ht="12.75" customHeight="1" x14ac:dyDescent="0.25"/>
    <row r="88" spans="1:1" ht="12.75" customHeight="1" x14ac:dyDescent="0.25"/>
    <row r="89" spans="1:1" ht="12.75" customHeight="1" x14ac:dyDescent="0.25"/>
    <row r="90" spans="1:1" ht="12.75" customHeight="1" x14ac:dyDescent="0.25"/>
    <row r="91" spans="1:1" ht="12.75" customHeight="1" x14ac:dyDescent="0.25"/>
    <row r="92" spans="1:1" ht="12.75" customHeight="1" x14ac:dyDescent="0.25"/>
    <row r="93" spans="1:1" ht="12.75" customHeight="1" x14ac:dyDescent="0.25"/>
    <row r="94" spans="1:1" ht="12.75" customHeight="1" x14ac:dyDescent="0.25">
      <c r="A94" s="94" t="s">
        <v>103</v>
      </c>
    </row>
    <row r="95" spans="1:1" ht="12.75" customHeight="1" x14ac:dyDescent="0.25"/>
    <row r="96" spans="1:1" ht="12.75" customHeight="1" x14ac:dyDescent="0.25"/>
    <row r="97" spans="1:1" ht="12.75" customHeight="1" x14ac:dyDescent="0.25"/>
    <row r="98" spans="1:1" ht="12.75" customHeight="1" x14ac:dyDescent="0.25"/>
    <row r="99" spans="1:1" ht="12.75" customHeight="1" x14ac:dyDescent="0.25"/>
    <row r="100" spans="1:1" ht="12.75" customHeight="1" x14ac:dyDescent="0.25"/>
    <row r="101" spans="1:1" ht="12.75" customHeight="1" x14ac:dyDescent="0.25"/>
    <row r="102" spans="1:1" ht="12.75" customHeight="1" x14ac:dyDescent="0.25"/>
    <row r="103" spans="1:1" ht="12.75" customHeight="1" x14ac:dyDescent="0.25"/>
    <row r="104" spans="1:1" ht="12.75" customHeight="1" x14ac:dyDescent="0.25"/>
    <row r="105" spans="1:1" ht="12.75" customHeight="1" x14ac:dyDescent="0.25"/>
    <row r="106" spans="1:1" ht="12.75" customHeight="1" x14ac:dyDescent="0.25"/>
    <row r="107" spans="1:1" ht="12.75" customHeight="1" x14ac:dyDescent="0.25"/>
    <row r="108" spans="1:1" ht="12.75" customHeight="1" x14ac:dyDescent="0.25"/>
    <row r="109" spans="1:1" s="102" customFormat="1" ht="12.75" customHeight="1" x14ac:dyDescent="0.3">
      <c r="A109" s="102" t="s">
        <v>97</v>
      </c>
    </row>
    <row r="110" spans="1:1" s="103" customFormat="1" ht="12.75" customHeight="1" x14ac:dyDescent="0.25"/>
    <row r="111" spans="1:1" s="103" customFormat="1" ht="12.75" customHeight="1" x14ac:dyDescent="0.25"/>
    <row r="112" spans="1:1" s="103" customFormat="1" ht="12.75" customHeight="1" x14ac:dyDescent="0.25"/>
    <row r="113" spans="1:1" s="103" customFormat="1" ht="12.75" customHeight="1" x14ac:dyDescent="0.25"/>
    <row r="114" spans="1:1" s="103" customFormat="1" ht="12.75" customHeight="1" x14ac:dyDescent="0.25"/>
    <row r="115" spans="1:1" s="103" customFormat="1" ht="12.75" customHeight="1" x14ac:dyDescent="0.25"/>
    <row r="116" spans="1:1" s="103" customFormat="1" ht="12.75" customHeight="1" x14ac:dyDescent="0.25"/>
    <row r="117" spans="1:1" s="103" customFormat="1" ht="12.75" customHeight="1" x14ac:dyDescent="0.25"/>
    <row r="118" spans="1:1" s="103" customFormat="1" ht="12.75" customHeight="1" x14ac:dyDescent="0.25"/>
    <row r="119" spans="1:1" s="103" customFormat="1" ht="12.75" customHeight="1" x14ac:dyDescent="0.25"/>
    <row r="120" spans="1:1" s="103" customFormat="1" ht="12.75" customHeight="1" x14ac:dyDescent="0.25"/>
    <row r="121" spans="1:1" s="103" customFormat="1" ht="12.75" customHeight="1" x14ac:dyDescent="0.25"/>
    <row r="122" spans="1:1" s="103" customFormat="1" ht="12.75" customHeight="1" x14ac:dyDescent="0.25"/>
    <row r="123" spans="1:1" s="103" customFormat="1" ht="12.75" customHeight="1" x14ac:dyDescent="0.25"/>
    <row r="124" spans="1:1" ht="12.75" customHeight="1" x14ac:dyDescent="0.25">
      <c r="A124" s="94" t="s">
        <v>104</v>
      </c>
    </row>
    <row r="125" spans="1:1" ht="12.75" customHeight="1" x14ac:dyDescent="0.25"/>
    <row r="126" spans="1:1" ht="12.75" customHeight="1" x14ac:dyDescent="0.25"/>
    <row r="127" spans="1:1" ht="12.75" customHeight="1" x14ac:dyDescent="0.25"/>
    <row r="128" spans="1:1" ht="12.75" customHeight="1" x14ac:dyDescent="0.25"/>
    <row r="129" spans="1:8" ht="12.75" customHeight="1" x14ac:dyDescent="0.25"/>
    <row r="130" spans="1:8" s="105" customFormat="1" ht="12.75" customHeight="1" x14ac:dyDescent="0.25">
      <c r="H130" s="106"/>
    </row>
    <row r="131" spans="1:8" ht="12.75" customHeight="1" x14ac:dyDescent="0.25"/>
    <row r="132" spans="1:8" ht="12.75" customHeight="1" x14ac:dyDescent="0.25"/>
    <row r="133" spans="1:8" ht="12.75" customHeight="1" x14ac:dyDescent="0.25"/>
    <row r="134" spans="1:8" ht="12.75" customHeight="1" x14ac:dyDescent="0.25"/>
    <row r="135" spans="1:8" ht="12.75" customHeight="1" x14ac:dyDescent="0.25"/>
    <row r="136" spans="1:8" ht="12.75" customHeight="1" x14ac:dyDescent="0.25"/>
    <row r="137" spans="1:8" ht="12.75" customHeight="1" x14ac:dyDescent="0.25"/>
    <row r="138" spans="1:8" ht="12.75" customHeight="1" x14ac:dyDescent="0.25"/>
    <row r="139" spans="1:8" s="102" customFormat="1" ht="12.75" customHeight="1" x14ac:dyDescent="0.3">
      <c r="A139" s="102" t="s">
        <v>98</v>
      </c>
    </row>
    <row r="140" spans="1:8" s="103" customFormat="1" ht="12.75" customHeight="1" x14ac:dyDescent="0.25"/>
    <row r="141" spans="1:8" s="103" customFormat="1" ht="12.75" customHeight="1" x14ac:dyDescent="0.25"/>
    <row r="142" spans="1:8" s="103" customFormat="1" ht="12.75" customHeight="1" x14ac:dyDescent="0.25"/>
    <row r="143" spans="1:8" s="103" customFormat="1" ht="12.75" customHeight="1" x14ac:dyDescent="0.25"/>
    <row r="144" spans="1:8" s="103" customFormat="1" ht="12.75" customHeight="1" x14ac:dyDescent="0.25"/>
    <row r="145" spans="1:4" s="103" customFormat="1" ht="12.75" customHeight="1" x14ac:dyDescent="0.25"/>
    <row r="146" spans="1:4" s="103" customFormat="1" ht="12.75" customHeight="1" x14ac:dyDescent="0.25"/>
    <row r="147" spans="1:4" s="103" customFormat="1" ht="12.75" customHeight="1" x14ac:dyDescent="0.25"/>
    <row r="148" spans="1:4" s="103" customFormat="1" ht="12.75" customHeight="1" x14ac:dyDescent="0.25"/>
    <row r="149" spans="1:4" s="103" customFormat="1" ht="12.75" customHeight="1" x14ac:dyDescent="0.25"/>
    <row r="150" spans="1:4" s="103" customFormat="1" ht="12.75" customHeight="1" x14ac:dyDescent="0.25"/>
    <row r="151" spans="1:4" s="103" customFormat="1" ht="12.75" customHeight="1" x14ac:dyDescent="0.25"/>
    <row r="152" spans="1:4" s="103" customFormat="1" ht="12.75" customHeight="1" x14ac:dyDescent="0.25"/>
    <row r="153" spans="1:4" s="103" customFormat="1" ht="12.75" customHeight="1" x14ac:dyDescent="0.25"/>
    <row r="154" spans="1:4" s="107" customFormat="1" ht="12.75" customHeight="1" x14ac:dyDescent="0.3">
      <c r="A154" s="107" t="s">
        <v>105</v>
      </c>
      <c r="D154" s="108"/>
    </row>
    <row r="155" spans="1:4" ht="12.75" customHeight="1" x14ac:dyDescent="0.25"/>
    <row r="156" spans="1:4" ht="12.75" customHeight="1" x14ac:dyDescent="0.25"/>
    <row r="157" spans="1:4" ht="12.75" customHeight="1" x14ac:dyDescent="0.25"/>
    <row r="158" spans="1:4" ht="12.75" customHeight="1" x14ac:dyDescent="0.25"/>
    <row r="159" spans="1:4" ht="12.75" customHeight="1" x14ac:dyDescent="0.25"/>
    <row r="160" spans="1:4" ht="12.75" customHeight="1" x14ac:dyDescent="0.25"/>
    <row r="161" spans="1:1" ht="12.75" customHeight="1" x14ac:dyDescent="0.25"/>
    <row r="162" spans="1:1" ht="12.75" customHeight="1" x14ac:dyDescent="0.25"/>
    <row r="163" spans="1:1" ht="12.75" customHeight="1" x14ac:dyDescent="0.25"/>
    <row r="164" spans="1:1" ht="12.75" customHeight="1" x14ac:dyDescent="0.25"/>
    <row r="165" spans="1:1" ht="12.75" customHeight="1" x14ac:dyDescent="0.25"/>
    <row r="166" spans="1:1" ht="12.75" customHeight="1" x14ac:dyDescent="0.25"/>
    <row r="167" spans="1:1" ht="12.75" customHeight="1" x14ac:dyDescent="0.25"/>
    <row r="168" spans="1:1" ht="12.75" customHeight="1" x14ac:dyDescent="0.25"/>
    <row r="169" spans="1:1" s="102" customFormat="1" ht="12.75" customHeight="1" x14ac:dyDescent="0.3">
      <c r="A169" s="102" t="s">
        <v>99</v>
      </c>
    </row>
    <row r="170" spans="1:1" s="103" customFormat="1" ht="12.75" customHeight="1" x14ac:dyDescent="0.25"/>
    <row r="171" spans="1:1" s="103" customFormat="1" ht="12.75" customHeight="1" x14ac:dyDescent="0.25"/>
    <row r="172" spans="1:1" s="103" customFormat="1" ht="12.75" customHeight="1" x14ac:dyDescent="0.25"/>
    <row r="173" spans="1:1" s="103" customFormat="1" ht="12.75" customHeight="1" x14ac:dyDescent="0.25"/>
    <row r="174" spans="1:1" s="103" customFormat="1" ht="12.75" customHeight="1" x14ac:dyDescent="0.25"/>
    <row r="175" spans="1:1" s="103" customFormat="1" ht="12.75" customHeight="1" x14ac:dyDescent="0.25"/>
    <row r="176" spans="1:1" s="103" customFormat="1" ht="12.75" customHeight="1" x14ac:dyDescent="0.25"/>
    <row r="177" spans="1:8" s="103" customFormat="1" ht="12.75" customHeight="1" x14ac:dyDescent="0.25"/>
    <row r="178" spans="1:8" s="103" customFormat="1" ht="12.75" customHeight="1" x14ac:dyDescent="0.25"/>
    <row r="179" spans="1:8" s="103" customFormat="1" ht="12.75" customHeight="1" x14ac:dyDescent="0.25"/>
    <row r="180" spans="1:8" s="103" customFormat="1" ht="12.75" customHeight="1" x14ac:dyDescent="0.25"/>
    <row r="181" spans="1:8" s="103" customFormat="1" ht="12.75" customHeight="1" x14ac:dyDescent="0.25"/>
    <row r="182" spans="1:8" s="103" customFormat="1" ht="12.75" customHeight="1" x14ac:dyDescent="0.25"/>
    <row r="183" spans="1:8" s="107" customFormat="1" ht="12.75" customHeight="1" x14ac:dyDescent="0.3">
      <c r="A183" s="107" t="s">
        <v>106</v>
      </c>
      <c r="D183" s="108"/>
      <c r="H183" s="94"/>
    </row>
    <row r="184" spans="1:8" ht="12.75" customHeight="1" x14ac:dyDescent="0.25"/>
    <row r="185" spans="1:8" ht="12.75" customHeight="1" x14ac:dyDescent="0.25"/>
    <row r="186" spans="1:8" ht="12.75" customHeight="1" x14ac:dyDescent="0.25"/>
    <row r="187" spans="1:8" ht="12.75" customHeight="1" x14ac:dyDescent="0.25"/>
    <row r="188" spans="1:8" ht="12.75" customHeight="1" x14ac:dyDescent="0.25"/>
    <row r="189" spans="1:8" ht="12.75" customHeight="1" x14ac:dyDescent="0.25"/>
    <row r="190" spans="1:8" ht="12.75" customHeight="1" x14ac:dyDescent="0.25"/>
    <row r="191" spans="1:8" ht="12.75" customHeight="1" x14ac:dyDescent="0.25"/>
    <row r="192" spans="1:8" ht="12.75" customHeight="1" x14ac:dyDescent="0.25"/>
    <row r="193" spans="1:12" ht="12.75" customHeight="1" x14ac:dyDescent="0.25"/>
    <row r="194" spans="1:12" ht="12.75" customHeight="1" x14ac:dyDescent="0.25"/>
    <row r="195" spans="1:12" ht="12.75" customHeight="1" x14ac:dyDescent="0.25"/>
    <row r="196" spans="1:12" ht="12.75" customHeight="1" x14ac:dyDescent="0.25"/>
    <row r="197" spans="1:12" ht="12.75" customHeight="1" x14ac:dyDescent="0.25"/>
    <row r="198" spans="1:12" s="103" customFormat="1" ht="12.75" customHeight="1" x14ac:dyDescent="0.3">
      <c r="A198" s="102" t="s">
        <v>100</v>
      </c>
      <c r="B198" s="102"/>
      <c r="C198" s="102"/>
      <c r="D198" s="104"/>
      <c r="E198" s="102"/>
      <c r="F198" s="102"/>
      <c r="G198" s="102"/>
      <c r="H198" s="102"/>
      <c r="I198" s="102"/>
      <c r="J198" s="102"/>
      <c r="K198" s="102"/>
      <c r="L198" s="102"/>
    </row>
    <row r="199" spans="1:12" s="103" customFormat="1" ht="12.75" customHeight="1" x14ac:dyDescent="0.25"/>
    <row r="200" spans="1:12" s="103" customFormat="1" ht="12.75" customHeight="1" x14ac:dyDescent="0.25"/>
    <row r="201" spans="1:12" s="103" customFormat="1" ht="12.75" customHeight="1" x14ac:dyDescent="0.25"/>
    <row r="202" spans="1:12" s="103" customFormat="1" ht="12.75" customHeight="1" x14ac:dyDescent="0.25"/>
    <row r="203" spans="1:12" s="103" customFormat="1" ht="12.75" customHeight="1" x14ac:dyDescent="0.25"/>
    <row r="204" spans="1:12" s="103" customFormat="1" ht="12.75" customHeight="1" x14ac:dyDescent="0.25"/>
    <row r="205" spans="1:12" s="103" customFormat="1" ht="12.75" customHeight="1" x14ac:dyDescent="0.25"/>
    <row r="206" spans="1:12" s="103" customFormat="1" ht="12.75" customHeight="1" x14ac:dyDescent="0.25"/>
    <row r="207" spans="1:12" s="103" customFormat="1" ht="12.75" customHeight="1" x14ac:dyDescent="0.25"/>
    <row r="208" spans="1:12" s="103" customFormat="1" ht="12.75" customHeight="1" x14ac:dyDescent="0.25"/>
    <row r="209" spans="1:1" s="103" customFormat="1" ht="12.75" customHeight="1" x14ac:dyDescent="0.25"/>
    <row r="210" spans="1:1" s="103" customFormat="1" ht="12.75" customHeight="1" x14ac:dyDescent="0.25"/>
    <row r="211" spans="1:1" s="103" customFormat="1" ht="12.75" customHeight="1" x14ac:dyDescent="0.25"/>
    <row r="212" spans="1:1" s="103" customFormat="1" ht="12.75" customHeight="1" x14ac:dyDescent="0.3">
      <c r="A212" s="102"/>
    </row>
    <row r="213" spans="1:1" ht="12.75" customHeight="1" x14ac:dyDescent="0.25"/>
    <row r="214" spans="1:1" ht="12.75" customHeight="1" x14ac:dyDescent="0.25"/>
    <row r="215" spans="1:1" ht="12.75" customHeight="1" x14ac:dyDescent="0.25"/>
  </sheetData>
  <mergeCells count="3">
    <mergeCell ref="A1:D1"/>
    <mergeCell ref="E1:H1"/>
    <mergeCell ref="I1:L1"/>
  </mergeCells>
  <pageMargins left="0" right="0" top="0.19685039370078741" bottom="0.19685039370078741" header="0.15748031496062992" footer="0.15748031496062992"/>
  <pageSetup paperSize="9" scale="86" orientation="landscape" r:id="rId1"/>
  <headerFooter>
    <oddHeader xml:space="preserve">&amp;L&amp;"Arial,Gras"&amp;9
</oddHeader>
    <oddFooter>&amp;CPage &amp;P&amp;R&amp;Z&amp;F</oddFooter>
  </headerFooter>
  <rowBreaks count="4" manualBreakCount="4">
    <brk id="48" max="11" man="1"/>
    <brk id="93" max="11" man="1"/>
    <brk id="138" max="11" man="1"/>
    <brk id="182"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2B7D-07F5-4351-B095-A7FDEC58D3A9}">
  <sheetPr>
    <tabColor rgb="FF0000FF"/>
  </sheetPr>
  <dimension ref="A1:GP109"/>
  <sheetViews>
    <sheetView zoomScaleNormal="100" workbookViewId="0"/>
  </sheetViews>
  <sheetFormatPr baseColWidth="10" defaultColWidth="11.453125" defaultRowHeight="11.5" x14ac:dyDescent="0.25"/>
  <cols>
    <col min="1" max="1" width="4.453125" style="2" customWidth="1"/>
    <col min="2" max="2" width="3.54296875" style="2" customWidth="1"/>
    <col min="3" max="3" width="44.54296875" style="2" bestFit="1" customWidth="1"/>
    <col min="4" max="4" width="11.453125" style="2" bestFit="1" customWidth="1"/>
    <col min="5" max="7" width="9.54296875" style="2" customWidth="1"/>
    <col min="8" max="8" width="10.453125" style="2" customWidth="1"/>
    <col min="9" max="12" width="9.54296875" style="2" customWidth="1"/>
    <col min="13" max="198" width="11.453125" style="2"/>
    <col min="199" max="16384" width="11.453125" style="82"/>
  </cols>
  <sheetData>
    <row r="1" spans="1:12" s="2" customFormat="1" ht="12.5" x14ac:dyDescent="0.25">
      <c r="E1" s="109"/>
    </row>
    <row r="2" spans="1:12" s="4" customFormat="1" x14ac:dyDescent="0.25">
      <c r="A2" s="110"/>
    </row>
    <row r="3" spans="1:12" s="4" customFormat="1" x14ac:dyDescent="0.25">
      <c r="A3" s="110"/>
    </row>
    <row r="4" spans="1:12" s="4" customFormat="1" ht="24" customHeight="1" x14ac:dyDescent="0.25">
      <c r="A4" s="110"/>
      <c r="C4" s="5" t="s">
        <v>47</v>
      </c>
      <c r="D4" s="6" t="s">
        <v>1</v>
      </c>
      <c r="E4" s="7"/>
      <c r="F4" s="7"/>
      <c r="G4" s="6" t="s">
        <v>2</v>
      </c>
      <c r="H4" s="7"/>
      <c r="I4" s="7"/>
      <c r="J4" s="8"/>
      <c r="K4" s="6" t="s">
        <v>3</v>
      </c>
      <c r="L4" s="8"/>
    </row>
    <row r="5" spans="1:12" s="4" customFormat="1" ht="59.25" customHeight="1" x14ac:dyDescent="0.25">
      <c r="A5" s="110"/>
      <c r="C5" s="9"/>
      <c r="D5" s="10" t="s">
        <v>88</v>
      </c>
      <c r="E5" s="11" t="s">
        <v>89</v>
      </c>
      <c r="F5" s="12"/>
      <c r="G5" s="13" t="s">
        <v>90</v>
      </c>
      <c r="H5" s="14" t="s">
        <v>91</v>
      </c>
      <c r="I5" s="11" t="s">
        <v>92</v>
      </c>
      <c r="J5" s="15"/>
      <c r="K5" s="11" t="s">
        <v>93</v>
      </c>
      <c r="L5" s="15"/>
    </row>
    <row r="6" spans="1:12" s="4" customFormat="1" ht="36" customHeight="1" x14ac:dyDescent="0.25">
      <c r="A6" s="111"/>
      <c r="C6" s="16"/>
      <c r="D6" s="17"/>
      <c r="E6" s="18" t="s">
        <v>4</v>
      </c>
      <c r="F6" s="18" t="s">
        <v>5</v>
      </c>
      <c r="G6" s="19"/>
      <c r="H6" s="20"/>
      <c r="I6" s="18" t="s">
        <v>4</v>
      </c>
      <c r="J6" s="18" t="s">
        <v>5</v>
      </c>
      <c r="K6" s="18" t="s">
        <v>4</v>
      </c>
      <c r="L6" s="18" t="s">
        <v>5</v>
      </c>
    </row>
    <row r="7" spans="1:12" s="4" customFormat="1" ht="14" x14ac:dyDescent="0.25">
      <c r="A7" s="111"/>
      <c r="C7" s="21" t="s">
        <v>6</v>
      </c>
      <c r="D7" s="22">
        <v>406.90062734999998</v>
      </c>
      <c r="E7" s="23">
        <v>-3.458223554787454E-2</v>
      </c>
      <c r="F7" s="24">
        <v>-1.3613325310253277E-2</v>
      </c>
      <c r="G7" s="23">
        <v>4.0008052123480908E-2</v>
      </c>
      <c r="H7" s="77">
        <v>5058.4033619000002</v>
      </c>
      <c r="I7" s="23">
        <v>-1.1845764357468869E-2</v>
      </c>
      <c r="J7" s="24">
        <v>-1.0271518053840745E-2</v>
      </c>
      <c r="K7" s="23">
        <v>-3.2792536475089507E-2</v>
      </c>
      <c r="L7" s="23">
        <v>-3.3087931763906342E-2</v>
      </c>
    </row>
    <row r="8" spans="1:12" s="4" customFormat="1" x14ac:dyDescent="0.25">
      <c r="A8" s="111"/>
      <c r="C8" s="26" t="s">
        <v>7</v>
      </c>
      <c r="D8" s="27">
        <v>258.94885223999995</v>
      </c>
      <c r="E8" s="28">
        <v>-3.8958416664109818E-2</v>
      </c>
      <c r="F8" s="29">
        <v>-2.2709941742035333E-2</v>
      </c>
      <c r="G8" s="30">
        <v>1.6057121698755283E-2</v>
      </c>
      <c r="H8" s="31">
        <v>3197.8317390600005</v>
      </c>
      <c r="I8" s="32">
        <v>-1.7977471140369961E-2</v>
      </c>
      <c r="J8" s="33">
        <v>-1.5736928665483263E-2</v>
      </c>
      <c r="K8" s="32">
        <v>-3.8356366910802464E-2</v>
      </c>
      <c r="L8" s="32">
        <v>-3.9527225159338375E-2</v>
      </c>
    </row>
    <row r="9" spans="1:12" s="4" customFormat="1" x14ac:dyDescent="0.25">
      <c r="A9" s="111"/>
      <c r="C9" s="34" t="s">
        <v>8</v>
      </c>
      <c r="D9" s="35">
        <v>79.54965734000001</v>
      </c>
      <c r="E9" s="36">
        <v>-9.5766286608656381E-2</v>
      </c>
      <c r="F9" s="37">
        <v>1.0155207834911861E-2</v>
      </c>
      <c r="G9" s="38">
        <v>7.8963568756917901E-4</v>
      </c>
      <c r="H9" s="39">
        <v>1014.5525841899998</v>
      </c>
      <c r="I9" s="40">
        <v>1.2371231895501156E-2</v>
      </c>
      <c r="J9" s="41">
        <v>1.2722846790095499E-2</v>
      </c>
      <c r="K9" s="40">
        <v>2.5733004439193907E-2</v>
      </c>
      <c r="L9" s="40">
        <v>2.0266269898737699E-2</v>
      </c>
    </row>
    <row r="10" spans="1:12" s="4" customFormat="1" x14ac:dyDescent="0.25">
      <c r="A10" s="111"/>
      <c r="C10" s="42" t="s">
        <v>9</v>
      </c>
      <c r="D10" s="35">
        <v>20.616760330000005</v>
      </c>
      <c r="E10" s="36">
        <v>-9.5766286608656381E-2</v>
      </c>
      <c r="F10" s="37">
        <v>-6.1527537199102311E-2</v>
      </c>
      <c r="G10" s="38">
        <v>-3.084116379426749E-2</v>
      </c>
      <c r="H10" s="39">
        <v>276.32196379999999</v>
      </c>
      <c r="I10" s="40">
        <v>-3.5010079822037077E-2</v>
      </c>
      <c r="J10" s="41">
        <v>-3.4880536926839012E-2</v>
      </c>
      <c r="K10" s="40">
        <v>-3.3744611576248196E-2</v>
      </c>
      <c r="L10" s="40">
        <v>-3.2767638065659965E-2</v>
      </c>
    </row>
    <row r="11" spans="1:12" s="4" customFormat="1" x14ac:dyDescent="0.25">
      <c r="A11" s="111"/>
      <c r="C11" s="42" t="s">
        <v>10</v>
      </c>
      <c r="D11" s="35">
        <v>45.13818904</v>
      </c>
      <c r="E11" s="36">
        <v>1.0065969441964917E-2</v>
      </c>
      <c r="F11" s="37">
        <v>3.915825156163466E-2</v>
      </c>
      <c r="G11" s="38">
        <v>1.0939922510895705E-2</v>
      </c>
      <c r="H11" s="39">
        <v>564.6016539100001</v>
      </c>
      <c r="I11" s="40">
        <v>3.1959071738613565E-2</v>
      </c>
      <c r="J11" s="41">
        <v>3.196668956404447E-2</v>
      </c>
      <c r="K11" s="40">
        <v>5.1620986032097749E-2</v>
      </c>
      <c r="L11" s="40">
        <v>4.3296990335919716E-2</v>
      </c>
    </row>
    <row r="12" spans="1:12" s="4" customFormat="1" x14ac:dyDescent="0.25">
      <c r="A12" s="111"/>
      <c r="C12" s="42" t="s">
        <v>11</v>
      </c>
      <c r="D12" s="35">
        <v>12.92895212</v>
      </c>
      <c r="E12" s="36">
        <v>-4.9263700318024073E-3</v>
      </c>
      <c r="F12" s="37">
        <v>3.8816890395938053E-2</v>
      </c>
      <c r="G12" s="38">
        <v>1.9602653999473363E-2</v>
      </c>
      <c r="H12" s="39">
        <v>162.22425608999998</v>
      </c>
      <c r="I12" s="40">
        <v>2.8114703982332845E-2</v>
      </c>
      <c r="J12" s="41">
        <v>2.9831740417695762E-2</v>
      </c>
      <c r="K12" s="40">
        <v>3.6926575639656622E-2</v>
      </c>
      <c r="L12" s="40">
        <v>3.2826338873312544E-2</v>
      </c>
    </row>
    <row r="13" spans="1:12" s="4" customFormat="1" x14ac:dyDescent="0.25">
      <c r="A13" s="111"/>
      <c r="C13" s="112" t="s">
        <v>12</v>
      </c>
      <c r="D13" s="65">
        <v>77.026800449999996</v>
      </c>
      <c r="E13" s="113">
        <v>-8.6880350304145981E-3</v>
      </c>
      <c r="F13" s="114">
        <v>-5.4678000624617251E-3</v>
      </c>
      <c r="G13" s="115">
        <v>-5.3529156176024273E-3</v>
      </c>
      <c r="H13" s="116">
        <v>944.73219863000008</v>
      </c>
      <c r="I13" s="117">
        <v>-2.196271801273797E-2</v>
      </c>
      <c r="J13" s="118">
        <v>-1.8995065534510136E-2</v>
      </c>
      <c r="K13" s="117">
        <v>-2.4021600060363801E-2</v>
      </c>
      <c r="L13" s="117">
        <v>-2.5732445207476529E-2</v>
      </c>
    </row>
    <row r="14" spans="1:12" s="4" customFormat="1" ht="12" customHeight="1" x14ac:dyDescent="0.25">
      <c r="A14" s="119"/>
      <c r="C14" s="44" t="s">
        <v>13</v>
      </c>
      <c r="D14" s="35">
        <v>17.567752720000001</v>
      </c>
      <c r="E14" s="36">
        <v>1.087747903310321E-2</v>
      </c>
      <c r="F14" s="37">
        <v>5.4844745173959097E-2</v>
      </c>
      <c r="G14" s="38">
        <v>8.1188338943394278E-3</v>
      </c>
      <c r="H14" s="39">
        <v>223.24373309999999</v>
      </c>
      <c r="I14" s="40">
        <v>2.1297951308367979E-2</v>
      </c>
      <c r="J14" s="41">
        <v>2.4813088702943187E-2</v>
      </c>
      <c r="K14" s="40">
        <v>5.4124609390753919E-2</v>
      </c>
      <c r="L14" s="40">
        <v>5.3592145757512144E-2</v>
      </c>
    </row>
    <row r="15" spans="1:12" s="4" customFormat="1" x14ac:dyDescent="0.25">
      <c r="A15" s="111"/>
      <c r="C15" s="120" t="s">
        <v>14</v>
      </c>
      <c r="D15" s="70">
        <v>56.625083999999987</v>
      </c>
      <c r="E15" s="121">
        <v>-1.8161668605089165E-2</v>
      </c>
      <c r="F15" s="122">
        <v>-2.8667566562666669E-2</v>
      </c>
      <c r="G15" s="61">
        <v>-1.0244850732979427E-2</v>
      </c>
      <c r="H15" s="123">
        <v>685.47966441000005</v>
      </c>
      <c r="I15" s="71">
        <v>-3.9488782078747953E-2</v>
      </c>
      <c r="J15" s="124">
        <v>-3.6526701421384811E-2</v>
      </c>
      <c r="K15" s="71">
        <v>-5.5668890479985689E-2</v>
      </c>
      <c r="L15" s="71">
        <v>-5.5293032165871558E-2</v>
      </c>
    </row>
    <row r="16" spans="1:12" s="4" customFormat="1" x14ac:dyDescent="0.25">
      <c r="A16" s="1"/>
      <c r="C16" s="125" t="s">
        <v>15</v>
      </c>
      <c r="D16" s="65">
        <v>12.329307970000002</v>
      </c>
      <c r="E16" s="113">
        <v>-0.33327705634303162</v>
      </c>
      <c r="F16" s="114">
        <v>-0.30784267333508075</v>
      </c>
      <c r="G16" s="115">
        <v>-6.7044771501468148E-2</v>
      </c>
      <c r="H16" s="116">
        <v>182.81488782000002</v>
      </c>
      <c r="I16" s="117">
        <v>-0.25591746416170036</v>
      </c>
      <c r="J16" s="118">
        <v>-0.25229659544976035</v>
      </c>
      <c r="K16" s="117">
        <v>-0.34027609977937945</v>
      </c>
      <c r="L16" s="117">
        <v>-0.34103284186221328</v>
      </c>
    </row>
    <row r="17" spans="1:22" s="4" customFormat="1" x14ac:dyDescent="0.25">
      <c r="A17" s="1"/>
      <c r="C17" s="126" t="s">
        <v>16</v>
      </c>
      <c r="D17" s="70">
        <v>25.151637759999996</v>
      </c>
      <c r="E17" s="121">
        <v>4.552082188674289E-2</v>
      </c>
      <c r="F17" s="122">
        <v>7.5018998879729182E-2</v>
      </c>
      <c r="G17" s="127">
        <v>9.0472317013074122E-2</v>
      </c>
      <c r="H17" s="123">
        <v>306.00944680999999</v>
      </c>
      <c r="I17" s="128">
        <v>5.0539874546953856E-2</v>
      </c>
      <c r="J17" s="124">
        <v>5.330314008787318E-2</v>
      </c>
      <c r="K17" s="71">
        <v>7.6965461880541985E-2</v>
      </c>
      <c r="L17" s="71">
        <v>7.7394561674271944E-2</v>
      </c>
    </row>
    <row r="18" spans="1:22" s="4" customFormat="1" x14ac:dyDescent="0.25">
      <c r="C18" s="34" t="s">
        <v>17</v>
      </c>
      <c r="D18" s="35">
        <v>60.089769320000009</v>
      </c>
      <c r="E18" s="36">
        <v>-5.1723462256715536E-2</v>
      </c>
      <c r="F18" s="37">
        <v>-5.0122116000073214E-2</v>
      </c>
      <c r="G18" s="38">
        <v>6.4266967789152529E-2</v>
      </c>
      <c r="H18" s="39">
        <v>693.32101796999996</v>
      </c>
      <c r="I18" s="40">
        <v>-6.9587488942906006E-3</v>
      </c>
      <c r="J18" s="41">
        <v>-3.7427110188692492E-3</v>
      </c>
      <c r="K18" s="40">
        <v>-9.1620567273680176E-2</v>
      </c>
      <c r="L18" s="40">
        <v>-9.0380435714318752E-2</v>
      </c>
    </row>
    <row r="19" spans="1:22" s="4" customFormat="1" x14ac:dyDescent="0.25">
      <c r="A19" s="2"/>
      <c r="C19" s="42" t="s">
        <v>18</v>
      </c>
      <c r="D19" s="35">
        <v>38.680806199999999</v>
      </c>
      <c r="E19" s="36">
        <v>-7.398604145118659E-2</v>
      </c>
      <c r="F19" s="37">
        <v>-7.0099260206700875E-2</v>
      </c>
      <c r="G19" s="38">
        <v>9.4248874123699533E-2</v>
      </c>
      <c r="H19" s="39">
        <v>446.60410724999997</v>
      </c>
      <c r="I19" s="40">
        <v>-9.7300672805332722E-3</v>
      </c>
      <c r="J19" s="41">
        <v>-4.7573424558653432E-3</v>
      </c>
      <c r="K19" s="40">
        <v>-0.13223271609532272</v>
      </c>
      <c r="L19" s="40">
        <v>-0.13048643094365242</v>
      </c>
    </row>
    <row r="20" spans="1:22" s="4" customFormat="1" x14ac:dyDescent="0.25">
      <c r="A20" s="2"/>
      <c r="C20" s="42" t="s">
        <v>19</v>
      </c>
      <c r="D20" s="35">
        <v>21.408963119999996</v>
      </c>
      <c r="E20" s="36">
        <v>-8.6629527863533173E-3</v>
      </c>
      <c r="F20" s="37">
        <v>-1.1964728827005944E-2</v>
      </c>
      <c r="G20" s="38">
        <v>1.3828398858927171E-2</v>
      </c>
      <c r="H20" s="39">
        <v>246.71691071999999</v>
      </c>
      <c r="I20" s="40">
        <v>-1.9024865613114228E-3</v>
      </c>
      <c r="J20" s="41">
        <v>-1.9003977359428603E-3</v>
      </c>
      <c r="K20" s="40">
        <v>-1.0171130482359847E-2</v>
      </c>
      <c r="L20" s="40">
        <v>-8.1507930900762693E-3</v>
      </c>
    </row>
    <row r="21" spans="1:22" s="4" customFormat="1" x14ac:dyDescent="0.25">
      <c r="C21" s="129" t="s">
        <v>20</v>
      </c>
      <c r="D21" s="130">
        <v>147.95177511</v>
      </c>
      <c r="E21" s="131">
        <v>-2.6826244361516371E-2</v>
      </c>
      <c r="F21" s="132">
        <v>2.2665860621380318E-3</v>
      </c>
      <c r="G21" s="30">
        <v>8.4712005252232991E-2</v>
      </c>
      <c r="H21" s="133">
        <v>1860.5716228399997</v>
      </c>
      <c r="I21" s="134">
        <v>-1.1261343970113691E-3</v>
      </c>
      <c r="J21" s="135">
        <v>-7.1609294553498515E-4</v>
      </c>
      <c r="K21" s="134">
        <v>-2.2746177898644748E-2</v>
      </c>
      <c r="L21" s="134">
        <v>-2.1914371073823879E-2</v>
      </c>
    </row>
    <row r="22" spans="1:22" s="4" customFormat="1" ht="12.75" customHeight="1" x14ac:dyDescent="0.25">
      <c r="C22" s="50" t="s">
        <v>21</v>
      </c>
      <c r="D22" s="35">
        <v>111.71548780999998</v>
      </c>
      <c r="E22" s="36">
        <v>-2.3450417145246982E-2</v>
      </c>
      <c r="F22" s="37">
        <v>2.4892921711940907E-3</v>
      </c>
      <c r="G22" s="38">
        <v>0.10877275673760356</v>
      </c>
      <c r="H22" s="39">
        <v>1407.2686024500001</v>
      </c>
      <c r="I22" s="40">
        <v>-3.0831316335186987E-3</v>
      </c>
      <c r="J22" s="41">
        <v>-2.8412218914249943E-3</v>
      </c>
      <c r="K22" s="40">
        <v>-3.4947637557354083E-2</v>
      </c>
      <c r="L22" s="40">
        <v>-3.3850672067081922E-2</v>
      </c>
    </row>
    <row r="23" spans="1:22" s="4" customFormat="1" ht="12.75" customHeight="1" x14ac:dyDescent="0.25">
      <c r="C23" s="51" t="s">
        <v>22</v>
      </c>
      <c r="D23" s="35">
        <v>104.72985550999999</v>
      </c>
      <c r="E23" s="36">
        <v>-1.0405113334563398E-2</v>
      </c>
      <c r="F23" s="37">
        <v>1.6227295032073652E-2</v>
      </c>
      <c r="G23" s="38">
        <v>0.12148672060585719</v>
      </c>
      <c r="H23" s="39">
        <v>1313.6001610400003</v>
      </c>
      <c r="I23" s="40">
        <v>8.6469658725054632E-3</v>
      </c>
      <c r="J23" s="41">
        <v>8.6895707474574646E-3</v>
      </c>
      <c r="K23" s="40">
        <v>-2.9712767923364525E-2</v>
      </c>
      <c r="L23" s="40">
        <v>-2.8575302012059822E-2</v>
      </c>
    </row>
    <row r="24" spans="1:22" s="4" customFormat="1" ht="12.75" customHeight="1" x14ac:dyDescent="0.25">
      <c r="A24" s="2"/>
      <c r="C24" s="44" t="s">
        <v>23</v>
      </c>
      <c r="D24" s="52">
        <v>6.9856323000000051</v>
      </c>
      <c r="E24" s="36">
        <v>-0.18460094774223734</v>
      </c>
      <c r="F24" s="37">
        <v>-0.16784659008247993</v>
      </c>
      <c r="G24" s="38">
        <v>-2.3309400094741028E-2</v>
      </c>
      <c r="H24" s="39">
        <v>93.668441409999986</v>
      </c>
      <c r="I24" s="40">
        <v>-0.14287350223347628</v>
      </c>
      <c r="J24" s="41">
        <v>-0.14039086536354906</v>
      </c>
      <c r="K24" s="40">
        <v>-0.10350508784594115</v>
      </c>
      <c r="L24" s="40">
        <v>-0.1038893470513399</v>
      </c>
    </row>
    <row r="25" spans="1:22" s="4" customFormat="1" ht="12.75" customHeight="1" x14ac:dyDescent="0.25">
      <c r="C25" s="69" t="s">
        <v>24</v>
      </c>
      <c r="D25" s="70">
        <v>36.236287299999994</v>
      </c>
      <c r="E25" s="121">
        <v>-3.7088480074663921E-2</v>
      </c>
      <c r="F25" s="122">
        <v>1.569082533869004E-3</v>
      </c>
      <c r="G25" s="61">
        <v>1.5621279291536894E-2</v>
      </c>
      <c r="H25" s="123">
        <v>453.30302038999997</v>
      </c>
      <c r="I25" s="71">
        <v>4.9985694939471692E-3</v>
      </c>
      <c r="J25" s="124">
        <v>5.9459374550727695E-3</v>
      </c>
      <c r="K25" s="71">
        <v>1.6078481727753058E-2</v>
      </c>
      <c r="L25" s="71">
        <v>1.7290368334072825E-2</v>
      </c>
    </row>
    <row r="26" spans="1:22" s="4" customFormat="1" ht="12.75" customHeight="1" x14ac:dyDescent="0.25">
      <c r="C26" s="26" t="s">
        <v>25</v>
      </c>
      <c r="D26" s="70">
        <v>346.81085802999996</v>
      </c>
      <c r="E26" s="121">
        <v>-3.1549096269546051E-2</v>
      </c>
      <c r="F26" s="122">
        <v>-7.6326307707205165E-3</v>
      </c>
      <c r="G26" s="61">
        <v>3.6279030759793329E-2</v>
      </c>
      <c r="H26" s="123">
        <v>4365.0823439299993</v>
      </c>
      <c r="I26" s="71">
        <v>-1.2617562532079241E-2</v>
      </c>
      <c r="J26" s="124">
        <v>-1.1302215481727829E-2</v>
      </c>
      <c r="K26" s="71">
        <v>-2.2243521954796952E-2</v>
      </c>
      <c r="L26" s="71">
        <v>-2.3420307691063846E-2</v>
      </c>
    </row>
    <row r="27" spans="1:22" s="4" customFormat="1" ht="12.75" hidden="1" customHeight="1" x14ac:dyDescent="0.25">
      <c r="C27" s="136"/>
      <c r="D27" s="137"/>
      <c r="E27" s="37"/>
      <c r="F27" s="138"/>
      <c r="G27" s="138"/>
      <c r="H27" s="137"/>
      <c r="I27" s="37"/>
      <c r="J27" s="138"/>
      <c r="K27" s="37"/>
      <c r="L27" s="138"/>
    </row>
    <row r="28" spans="1:22" s="4" customFormat="1" ht="12.75" hidden="1" customHeight="1" x14ac:dyDescent="0.25">
      <c r="C28" s="136"/>
      <c r="D28" s="137"/>
      <c r="E28" s="37"/>
      <c r="F28" s="138"/>
      <c r="G28" s="138"/>
      <c r="H28" s="137"/>
      <c r="I28" s="37"/>
      <c r="J28" s="138"/>
      <c r="K28" s="37"/>
      <c r="L28" s="138"/>
    </row>
    <row r="29" spans="1:22" s="4" customFormat="1" ht="12.75" hidden="1" customHeight="1" x14ac:dyDescent="0.25">
      <c r="C29" s="136"/>
      <c r="D29" s="137"/>
      <c r="E29" s="37"/>
      <c r="F29" s="138"/>
      <c r="G29" s="138"/>
      <c r="H29" s="137"/>
      <c r="I29" s="37"/>
      <c r="J29" s="138"/>
      <c r="K29" s="37"/>
      <c r="L29" s="138"/>
    </row>
    <row r="30" spans="1:22" s="4" customFormat="1" ht="12.75" customHeight="1" x14ac:dyDescent="0.25">
      <c r="C30" s="62" t="s">
        <v>26</v>
      </c>
      <c r="D30" s="22">
        <v>59.94698494</v>
      </c>
      <c r="E30" s="23">
        <v>4.899680246053717E-2</v>
      </c>
      <c r="F30" s="23">
        <v>6.6264649632918227E-2</v>
      </c>
      <c r="G30" s="23">
        <v>4.9357147860595862E-2</v>
      </c>
      <c r="H30" s="64">
        <v>729.28667540000015</v>
      </c>
      <c r="I30" s="139">
        <v>6.4000086624240726E-3</v>
      </c>
      <c r="J30" s="23">
        <v>2.8606799912177516E-2</v>
      </c>
      <c r="K30" s="140">
        <v>5.0879111690348422E-2</v>
      </c>
      <c r="L30" s="23">
        <v>4.9856660121111895E-2</v>
      </c>
    </row>
    <row r="31" spans="1:22" s="4" customFormat="1" ht="12.75" customHeight="1" x14ac:dyDescent="0.25">
      <c r="C31" s="50" t="s">
        <v>27</v>
      </c>
      <c r="D31" s="65">
        <v>53.045683870000005</v>
      </c>
      <c r="E31" s="117">
        <v>6.3173119091442853E-2</v>
      </c>
      <c r="F31" s="117">
        <v>7.9508520133420246E-2</v>
      </c>
      <c r="G31" s="117">
        <v>5.0300507607639711E-2</v>
      </c>
      <c r="H31" s="65">
        <v>642.02521861000002</v>
      </c>
      <c r="I31" s="118">
        <v>2.9557359603100686E-2</v>
      </c>
      <c r="J31" s="117">
        <v>3.07657436045774E-2</v>
      </c>
      <c r="K31" s="118">
        <v>5.9293804931799921E-2</v>
      </c>
      <c r="L31" s="117">
        <v>5.8040853956448091E-2</v>
      </c>
      <c r="N31" s="67"/>
      <c r="O31" s="67"/>
      <c r="P31" s="67"/>
      <c r="Q31" s="67"/>
      <c r="R31" s="67"/>
      <c r="S31" s="67"/>
      <c r="T31" s="67"/>
      <c r="U31" s="67"/>
      <c r="V31" s="67"/>
    </row>
    <row r="32" spans="1:22" s="4" customFormat="1" ht="12.75" customHeight="1" x14ac:dyDescent="0.25">
      <c r="C32" s="68" t="s">
        <v>28</v>
      </c>
      <c r="D32" s="35">
        <v>42.751424960000001</v>
      </c>
      <c r="E32" s="40">
        <v>5.42263035852808E-2</v>
      </c>
      <c r="F32" s="40">
        <v>6.9084804357082641E-2</v>
      </c>
      <c r="G32" s="40">
        <v>3.9601538251589741E-2</v>
      </c>
      <c r="H32" s="35">
        <v>516.02084030999993</v>
      </c>
      <c r="I32" s="41">
        <v>1.5631750964105295E-2</v>
      </c>
      <c r="J32" s="40">
        <v>1.6873963009547355E-2</v>
      </c>
      <c r="K32" s="41">
        <v>4.6274734972844511E-2</v>
      </c>
      <c r="L32" s="40">
        <v>4.4472222961352115E-2</v>
      </c>
      <c r="N32" s="67"/>
      <c r="O32" s="67"/>
      <c r="P32" s="67"/>
      <c r="Q32" s="67"/>
      <c r="R32" s="67"/>
      <c r="S32" s="67"/>
      <c r="T32" s="67"/>
      <c r="U32" s="67"/>
      <c r="V32" s="67"/>
    </row>
    <row r="33" spans="2:22" s="4" customFormat="1" ht="12.75" customHeight="1" x14ac:dyDescent="0.25">
      <c r="C33" s="68" t="s">
        <v>29</v>
      </c>
      <c r="D33" s="35">
        <v>5.0209140899999998</v>
      </c>
      <c r="E33" s="40">
        <v>0.13067735118672408</v>
      </c>
      <c r="F33" s="40">
        <v>0.14571353060843983</v>
      </c>
      <c r="G33" s="40">
        <v>0.21637302534382297</v>
      </c>
      <c r="H33" s="35">
        <v>58.614177090000005</v>
      </c>
      <c r="I33" s="41">
        <v>0.16072359833890193</v>
      </c>
      <c r="J33" s="40">
        <v>0.16997210397675144</v>
      </c>
      <c r="K33" s="41">
        <v>0.18672014182900343</v>
      </c>
      <c r="L33" s="40">
        <v>0.18536725244250118</v>
      </c>
      <c r="N33" s="67"/>
      <c r="O33" s="67"/>
      <c r="P33" s="67"/>
      <c r="Q33" s="67"/>
      <c r="R33" s="67"/>
      <c r="S33" s="67"/>
      <c r="T33" s="67"/>
      <c r="U33" s="67"/>
      <c r="V33" s="67"/>
    </row>
    <row r="34" spans="2:22" s="4" customFormat="1" ht="12.75" customHeight="1" x14ac:dyDescent="0.25">
      <c r="C34" s="68" t="s">
        <v>30</v>
      </c>
      <c r="D34" s="35">
        <v>5.2733448200000002</v>
      </c>
      <c r="E34" s="40">
        <v>7.6039451846291906E-2</v>
      </c>
      <c r="F34" s="40">
        <v>0.10411590329568554</v>
      </c>
      <c r="G34" s="40">
        <v>2.463735082820917E-2</v>
      </c>
      <c r="H34" s="35">
        <v>67.390201209999987</v>
      </c>
      <c r="I34" s="41">
        <v>3.6504441415883937E-2</v>
      </c>
      <c r="J34" s="40">
        <v>3.1682103550504825E-2</v>
      </c>
      <c r="K34" s="41">
        <v>6.1993543873253953E-2</v>
      </c>
      <c r="L34" s="40">
        <v>5.9156471463421623E-2</v>
      </c>
      <c r="N34" s="67"/>
      <c r="O34" s="67"/>
      <c r="P34" s="67"/>
      <c r="Q34" s="67"/>
      <c r="R34" s="67"/>
      <c r="S34" s="67"/>
      <c r="T34" s="67"/>
      <c r="U34" s="67"/>
      <c r="V34" s="67"/>
    </row>
    <row r="35" spans="2:22" s="4" customFormat="1" ht="12.75" customHeight="1" x14ac:dyDescent="0.25">
      <c r="C35" s="69" t="s">
        <v>31</v>
      </c>
      <c r="D35" s="70">
        <v>6.9013010700000006</v>
      </c>
      <c r="E35" s="141">
        <v>-4.8518802732064437E-2</v>
      </c>
      <c r="F35" s="141">
        <v>-2.4925312873595451E-2</v>
      </c>
      <c r="G35" s="141">
        <v>4.2592783726803418E-2</v>
      </c>
      <c r="H35" s="70">
        <v>87.261257529999995</v>
      </c>
      <c r="I35" s="122">
        <v>1.1168383072063914E-2</v>
      </c>
      <c r="J35" s="141">
        <v>1.3011640679460257E-2</v>
      </c>
      <c r="K35" s="122">
        <v>-8.0983285510812797E-3</v>
      </c>
      <c r="L35" s="141">
        <v>-7.7568081562635616E-3</v>
      </c>
      <c r="N35" s="67"/>
      <c r="O35" s="67"/>
      <c r="P35" s="67"/>
      <c r="Q35" s="67"/>
      <c r="R35" s="67"/>
      <c r="S35" s="67"/>
      <c r="T35" s="67"/>
      <c r="U35" s="67"/>
      <c r="V35" s="67"/>
    </row>
    <row r="36" spans="2:22" s="4" customFormat="1" ht="12.75" customHeight="1" x14ac:dyDescent="0.25">
      <c r="B36" s="73"/>
      <c r="C36" s="74"/>
      <c r="D36" s="74"/>
      <c r="E36" s="74"/>
      <c r="F36" s="74"/>
      <c r="G36" s="74"/>
      <c r="H36" s="74"/>
      <c r="I36" s="74"/>
      <c r="J36" s="74"/>
      <c r="K36" s="74"/>
      <c r="L36" s="74"/>
    </row>
    <row r="37" spans="2:22" s="4" customFormat="1" ht="40.5" customHeight="1" x14ac:dyDescent="0.25">
      <c r="B37" s="73"/>
      <c r="C37" s="5" t="s">
        <v>48</v>
      </c>
      <c r="D37" s="6" t="s">
        <v>1</v>
      </c>
      <c r="E37" s="7"/>
      <c r="F37" s="7"/>
      <c r="G37" s="6" t="s">
        <v>2</v>
      </c>
      <c r="H37" s="7"/>
      <c r="I37" s="7"/>
      <c r="J37" s="8"/>
      <c r="K37" s="6" t="s">
        <v>3</v>
      </c>
      <c r="L37" s="8"/>
    </row>
    <row r="38" spans="2:22" s="4" customFormat="1" ht="50.25" customHeight="1" x14ac:dyDescent="0.25">
      <c r="B38" s="73"/>
      <c r="C38" s="9"/>
      <c r="D38" s="10" t="str">
        <f>D5</f>
        <v>Données brutes  avril 2023</v>
      </c>
      <c r="E38" s="11" t="str">
        <f>E5</f>
        <v>Taux de croissance  avril 2023 / avril 2022</v>
      </c>
      <c r="F38" s="15"/>
      <c r="G38" s="13" t="str">
        <f>G5</f>
        <v>Rappel :
Taux ACM CVS-CJO à fin avril 2022</v>
      </c>
      <c r="H38" s="14" t="str">
        <f>H5</f>
        <v>Données brutes mai 2022 - avril 2023</v>
      </c>
      <c r="I38" s="11" t="str">
        <f>I5</f>
        <v>Taux ACM (mai 2022 - avril 2023 / mai 2021 - avril 2022)</v>
      </c>
      <c r="J38" s="15"/>
      <c r="K38" s="11" t="str">
        <f>K5</f>
        <v>( janv à avril 2023 ) /
( janv à avril 2022 )</v>
      </c>
      <c r="L38" s="15"/>
    </row>
    <row r="39" spans="2:22" s="4" customFormat="1" ht="40.5" customHeight="1" x14ac:dyDescent="0.25">
      <c r="B39" s="73"/>
      <c r="C39" s="16"/>
      <c r="D39" s="17"/>
      <c r="E39" s="18" t="s">
        <v>4</v>
      </c>
      <c r="F39" s="18" t="s">
        <v>5</v>
      </c>
      <c r="G39" s="19"/>
      <c r="H39" s="20"/>
      <c r="I39" s="18" t="s">
        <v>4</v>
      </c>
      <c r="J39" s="18" t="s">
        <v>5</v>
      </c>
      <c r="K39" s="18" t="s">
        <v>4</v>
      </c>
      <c r="L39" s="18" t="s">
        <v>5</v>
      </c>
    </row>
    <row r="40" spans="2:22" s="4" customFormat="1" ht="12.75" customHeight="1" x14ac:dyDescent="0.25">
      <c r="B40" s="73"/>
      <c r="C40" s="21" t="s">
        <v>6</v>
      </c>
      <c r="D40" s="22">
        <v>193.10419182999999</v>
      </c>
      <c r="E40" s="23">
        <v>-3.8460360295583085E-2</v>
      </c>
      <c r="F40" s="24">
        <v>-1.6519257141624832E-2</v>
      </c>
      <c r="G40" s="23">
        <v>5.7845265855216432E-4</v>
      </c>
      <c r="H40" s="77">
        <v>2411.3769688000002</v>
      </c>
      <c r="I40" s="23">
        <v>-1.6176163789820341E-2</v>
      </c>
      <c r="J40" s="24">
        <v>-1.463816580063404E-2</v>
      </c>
      <c r="K40" s="23">
        <v>-2.2096609877025442E-2</v>
      </c>
      <c r="L40" s="23">
        <v>-2.225842103861797E-2</v>
      </c>
    </row>
    <row r="41" spans="2:22" s="4" customFormat="1" ht="12.75" customHeight="1" x14ac:dyDescent="0.25">
      <c r="B41" s="73"/>
      <c r="C41" s="26" t="s">
        <v>7</v>
      </c>
      <c r="D41" s="27">
        <v>116.24752835</v>
      </c>
      <c r="E41" s="28">
        <v>-3.752386970958832E-2</v>
      </c>
      <c r="F41" s="29">
        <v>-2.132237285112859E-2</v>
      </c>
      <c r="G41" s="30">
        <v>-2.6996395397999362E-2</v>
      </c>
      <c r="H41" s="31">
        <v>1434.2751104700001</v>
      </c>
      <c r="I41" s="32">
        <v>-2.4602373393831534E-2</v>
      </c>
      <c r="J41" s="33">
        <v>-2.2000066676258534E-2</v>
      </c>
      <c r="K41" s="32">
        <v>-2.6828191215643837E-2</v>
      </c>
      <c r="L41" s="32">
        <v>-2.7752511815780201E-2</v>
      </c>
    </row>
    <row r="42" spans="2:22" s="4" customFormat="1" ht="12.75" customHeight="1" x14ac:dyDescent="0.25">
      <c r="B42" s="73"/>
      <c r="C42" s="34" t="s">
        <v>8</v>
      </c>
      <c r="D42" s="35">
        <v>35.153996560000003</v>
      </c>
      <c r="E42" s="36">
        <v>-3.7932928223436191E-2</v>
      </c>
      <c r="F42" s="37">
        <v>-1.5231317971630132E-3</v>
      </c>
      <c r="G42" s="38">
        <v>-2.7921426877288824E-2</v>
      </c>
      <c r="H42" s="39">
        <v>454.5350103400001</v>
      </c>
      <c r="I42" s="40">
        <v>-1.3649524380529021E-3</v>
      </c>
      <c r="J42" s="41">
        <v>-2.7278904519523195E-4</v>
      </c>
      <c r="K42" s="40">
        <v>1.1840749869156175E-2</v>
      </c>
      <c r="L42" s="40">
        <v>8.473467698249415E-3</v>
      </c>
    </row>
    <row r="43" spans="2:22" s="4" customFormat="1" ht="12.75" customHeight="1" x14ac:dyDescent="0.25">
      <c r="B43" s="73"/>
      <c r="C43" s="42" t="s">
        <v>9</v>
      </c>
      <c r="D43" s="35">
        <v>9.6461223400000016</v>
      </c>
      <c r="E43" s="36">
        <v>-0.10264186763054606</v>
      </c>
      <c r="F43" s="37">
        <v>-6.9117213928472809E-2</v>
      </c>
      <c r="G43" s="38">
        <v>-8.6514683641286005E-2</v>
      </c>
      <c r="H43" s="39">
        <v>128.88083369</v>
      </c>
      <c r="I43" s="40">
        <v>-4.8402886990723704E-2</v>
      </c>
      <c r="J43" s="41">
        <v>-4.768380507253589E-2</v>
      </c>
      <c r="K43" s="40">
        <v>-3.6717531317590368E-2</v>
      </c>
      <c r="L43" s="40">
        <v>-3.5951060076716335E-2</v>
      </c>
    </row>
    <row r="44" spans="2:22" s="4" customFormat="1" ht="12.75" customHeight="1" x14ac:dyDescent="0.25">
      <c r="B44" s="73"/>
      <c r="C44" s="42" t="s">
        <v>10</v>
      </c>
      <c r="D44" s="35">
        <v>20.070905379999999</v>
      </c>
      <c r="E44" s="36">
        <v>-6.8116642040880748E-3</v>
      </c>
      <c r="F44" s="37">
        <v>2.8807865897192864E-2</v>
      </c>
      <c r="G44" s="38">
        <v>-5.8011138814384466E-3</v>
      </c>
      <c r="H44" s="39">
        <v>256.65938839999995</v>
      </c>
      <c r="I44" s="40">
        <v>1.747866147316457E-2</v>
      </c>
      <c r="J44" s="41">
        <v>1.9432362084799149E-2</v>
      </c>
      <c r="K44" s="40">
        <v>3.3411022549231895E-2</v>
      </c>
      <c r="L44" s="40">
        <v>2.9805511577081445E-2</v>
      </c>
    </row>
    <row r="45" spans="2:22" s="4" customFormat="1" ht="12.75" customHeight="1" x14ac:dyDescent="0.25">
      <c r="B45" s="73"/>
      <c r="C45" s="42" t="s">
        <v>11</v>
      </c>
      <c r="D45" s="35">
        <v>5.3039793700000004</v>
      </c>
      <c r="E45" s="36">
        <v>-2.7332770652443883E-2</v>
      </c>
      <c r="F45" s="37">
        <v>1.9080163686353568E-2</v>
      </c>
      <c r="G45" s="38">
        <v>1.5907318006476601E-2</v>
      </c>
      <c r="H45" s="39">
        <v>67.299261729999998</v>
      </c>
      <c r="I45" s="40">
        <v>2.1453350774271351E-2</v>
      </c>
      <c r="J45" s="41">
        <v>2.0080084707838397E-2</v>
      </c>
      <c r="K45" s="40">
        <v>2.0839830981960628E-2</v>
      </c>
      <c r="L45" s="40">
        <v>1.3579207935851434E-2</v>
      </c>
    </row>
    <row r="46" spans="2:22" s="4" customFormat="1" ht="12.75" customHeight="1" x14ac:dyDescent="0.25">
      <c r="B46" s="73"/>
      <c r="C46" s="112" t="s">
        <v>12</v>
      </c>
      <c r="D46" s="65">
        <v>48.187975229999999</v>
      </c>
      <c r="E46" s="113">
        <v>-2.1133163276780498E-2</v>
      </c>
      <c r="F46" s="114">
        <v>-1.7562612917710108E-2</v>
      </c>
      <c r="G46" s="115">
        <v>-2.9445921427898591E-2</v>
      </c>
      <c r="H46" s="116">
        <v>596.02377469999999</v>
      </c>
      <c r="I46" s="117">
        <v>-3.1055865679895933E-2</v>
      </c>
      <c r="J46" s="118">
        <v>-2.7863915233076852E-2</v>
      </c>
      <c r="K46" s="117">
        <v>-3.0729695643380905E-2</v>
      </c>
      <c r="L46" s="117">
        <v>-3.1347004738424555E-2</v>
      </c>
    </row>
    <row r="47" spans="2:22" s="4" customFormat="1" ht="12.75" customHeight="1" x14ac:dyDescent="0.25">
      <c r="B47" s="73"/>
      <c r="C47" s="44" t="s">
        <v>13</v>
      </c>
      <c r="D47" s="35">
        <v>9.5114963899999996</v>
      </c>
      <c r="E47" s="36">
        <v>-5.6782842668335887E-3</v>
      </c>
      <c r="F47" s="37">
        <v>4.637384424235802E-2</v>
      </c>
      <c r="G47" s="38">
        <v>-1.0004773868412364E-2</v>
      </c>
      <c r="H47" s="39">
        <v>122.67517612</v>
      </c>
      <c r="I47" s="40">
        <v>4.1011669361270542E-3</v>
      </c>
      <c r="J47" s="41">
        <v>7.9052545131623742E-3</v>
      </c>
      <c r="K47" s="40">
        <v>3.8017771590815874E-2</v>
      </c>
      <c r="L47" s="40">
        <v>3.8867639402983434E-2</v>
      </c>
    </row>
    <row r="48" spans="2:22" s="4" customFormat="1" ht="12.75" customHeight="1" x14ac:dyDescent="0.25">
      <c r="B48" s="73"/>
      <c r="C48" s="120" t="s">
        <v>14</v>
      </c>
      <c r="D48" s="70">
        <v>37.560848869999994</v>
      </c>
      <c r="E48" s="121">
        <v>-2.7101815264079954E-2</v>
      </c>
      <c r="F48" s="122">
        <v>-3.6680040864548791E-2</v>
      </c>
      <c r="G48" s="61">
        <v>-3.5267526844159569E-2</v>
      </c>
      <c r="H48" s="123">
        <v>459.00034427999998</v>
      </c>
      <c r="I48" s="71">
        <v>-4.2442073923706469E-2</v>
      </c>
      <c r="J48" s="124">
        <v>-3.9506975018777202E-2</v>
      </c>
      <c r="K48" s="71">
        <v>-5.2596007838357384E-2</v>
      </c>
      <c r="L48" s="71">
        <v>-5.2307179097255463E-2</v>
      </c>
    </row>
    <row r="49" spans="2:22" s="4" customFormat="1" ht="12.75" customHeight="1" x14ac:dyDescent="0.25">
      <c r="B49" s="73"/>
      <c r="C49" s="125" t="s">
        <v>15</v>
      </c>
      <c r="D49" s="65">
        <v>5.8401146900000001</v>
      </c>
      <c r="E49" s="113">
        <v>-0.30497361349629992</v>
      </c>
      <c r="F49" s="114">
        <v>-0.27701086031056554</v>
      </c>
      <c r="G49" s="115">
        <v>-0.11688564445005389</v>
      </c>
      <c r="H49" s="116">
        <v>86.005342320000011</v>
      </c>
      <c r="I49" s="117">
        <v>-0.20844653326187934</v>
      </c>
      <c r="J49" s="118">
        <v>-0.20429771465381108</v>
      </c>
      <c r="K49" s="117">
        <v>-0.28528856909069933</v>
      </c>
      <c r="L49" s="117">
        <v>-0.28628058929707367</v>
      </c>
    </row>
    <row r="50" spans="2:22" s="4" customFormat="1" ht="12.75" customHeight="1" x14ac:dyDescent="0.25">
      <c r="B50" s="73"/>
      <c r="C50" s="126" t="s">
        <v>16</v>
      </c>
      <c r="D50" s="70">
        <v>13.14076049</v>
      </c>
      <c r="E50" s="121">
        <v>1.9177153812758529E-2</v>
      </c>
      <c r="F50" s="122">
        <v>4.8693572205314783E-2</v>
      </c>
      <c r="G50" s="127">
        <v>5.5813279436521812E-2</v>
      </c>
      <c r="H50" s="123">
        <v>162.21780656999999</v>
      </c>
      <c r="I50" s="128">
        <v>2.3741976288683908E-2</v>
      </c>
      <c r="J50" s="124">
        <v>2.7346136545923549E-2</v>
      </c>
      <c r="K50" s="71">
        <v>4.6087431820615476E-2</v>
      </c>
      <c r="L50" s="71">
        <v>4.825446310540582E-2</v>
      </c>
    </row>
    <row r="51" spans="2:22" s="4" customFormat="1" ht="12.75" customHeight="1" x14ac:dyDescent="0.25">
      <c r="B51" s="73"/>
      <c r="C51" s="34" t="s">
        <v>17</v>
      </c>
      <c r="D51" s="35">
        <v>11.61322723</v>
      </c>
      <c r="E51" s="36">
        <v>1.6182039774104151E-2</v>
      </c>
      <c r="F51" s="37">
        <v>8.381232228497737E-3</v>
      </c>
      <c r="G51" s="38">
        <v>-4.5705872632215483E-2</v>
      </c>
      <c r="H51" s="39">
        <v>107.59763739000002</v>
      </c>
      <c r="I51" s="40">
        <v>2.0688107337071493E-2</v>
      </c>
      <c r="J51" s="41">
        <v>2.3102637364865508E-2</v>
      </c>
      <c r="K51" s="40">
        <v>-2.1671063080598074E-2</v>
      </c>
      <c r="L51" s="40">
        <v>-1.8914709273167407E-2</v>
      </c>
    </row>
    <row r="52" spans="2:22" s="4" customFormat="1" ht="12.75" customHeight="1" x14ac:dyDescent="0.25">
      <c r="B52" s="73"/>
      <c r="C52" s="42" t="s">
        <v>18</v>
      </c>
      <c r="D52" s="35">
        <v>7.2192703800000002</v>
      </c>
      <c r="E52" s="36">
        <v>2.2633593590044576E-2</v>
      </c>
      <c r="F52" s="37">
        <v>2.0394689200145866E-2</v>
      </c>
      <c r="G52" s="38">
        <v>-5.6849738015358642E-2</v>
      </c>
      <c r="H52" s="39">
        <v>68.615807739999994</v>
      </c>
      <c r="I52" s="40">
        <v>3.3072234163763481E-2</v>
      </c>
      <c r="J52" s="41">
        <v>3.839314773058744E-2</v>
      </c>
      <c r="K52" s="40">
        <v>-2.17565276856031E-2</v>
      </c>
      <c r="L52" s="40">
        <v>-2.0489960757729242E-2</v>
      </c>
    </row>
    <row r="53" spans="2:22" s="4" customFormat="1" ht="12.75" customHeight="1" x14ac:dyDescent="0.25">
      <c r="B53" s="73"/>
      <c r="C53" s="42" t="s">
        <v>19</v>
      </c>
      <c r="D53" s="35">
        <v>4.3939568499999995</v>
      </c>
      <c r="E53" s="36">
        <v>5.7570681324976558E-3</v>
      </c>
      <c r="F53" s="37">
        <v>-1.2154082094307683E-2</v>
      </c>
      <c r="G53" s="38">
        <v>-2.6252550038572187E-2</v>
      </c>
      <c r="H53" s="39">
        <v>38.981829650000009</v>
      </c>
      <c r="I53" s="40">
        <v>-4.0405705205293074E-4</v>
      </c>
      <c r="J53" s="41">
        <v>-2.7505723682914596E-3</v>
      </c>
      <c r="K53" s="40">
        <v>-2.1519565788225448E-2</v>
      </c>
      <c r="L53" s="40">
        <v>-1.6124940925482334E-2</v>
      </c>
    </row>
    <row r="54" spans="2:22" s="4" customFormat="1" ht="12.75" customHeight="1" x14ac:dyDescent="0.25">
      <c r="B54" s="73"/>
      <c r="C54" s="129" t="s">
        <v>20</v>
      </c>
      <c r="D54" s="130">
        <v>76.856663479999995</v>
      </c>
      <c r="E54" s="131">
        <v>-3.9873366816440381E-2</v>
      </c>
      <c r="F54" s="132">
        <v>-9.4218781956346698E-3</v>
      </c>
      <c r="G54" s="30">
        <v>4.4975338680148358E-2</v>
      </c>
      <c r="H54" s="133">
        <v>977.10185832999991</v>
      </c>
      <c r="I54" s="134">
        <v>-3.5403592391632932E-3</v>
      </c>
      <c r="J54" s="135">
        <v>-3.6015034705272342E-3</v>
      </c>
      <c r="K54" s="134">
        <v>-1.4874907759475864E-2</v>
      </c>
      <c r="L54" s="134">
        <v>-1.4152291733169564E-2</v>
      </c>
    </row>
    <row r="55" spans="2:22" s="4" customFormat="1" ht="12.75" customHeight="1" x14ac:dyDescent="0.25">
      <c r="B55" s="73"/>
      <c r="C55" s="50" t="s">
        <v>21</v>
      </c>
      <c r="D55" s="35">
        <v>57.084824490000003</v>
      </c>
      <c r="E55" s="36">
        <v>-2.7879628619906005E-2</v>
      </c>
      <c r="F55" s="37">
        <v>-3.7818420875324055E-4</v>
      </c>
      <c r="G55" s="38">
        <v>6.429935780684648E-2</v>
      </c>
      <c r="H55" s="39">
        <v>724.39457467999989</v>
      </c>
      <c r="I55" s="40">
        <v>2.8959153759153811E-3</v>
      </c>
      <c r="J55" s="41">
        <v>3.1779810164189737E-3</v>
      </c>
      <c r="K55" s="40">
        <v>-1.4836981672782579E-2</v>
      </c>
      <c r="L55" s="40">
        <v>-1.3959792718617248E-2</v>
      </c>
    </row>
    <row r="56" spans="2:22" s="4" customFormat="1" ht="12.75" customHeight="1" x14ac:dyDescent="0.25">
      <c r="B56" s="73"/>
      <c r="C56" s="51" t="s">
        <v>22</v>
      </c>
      <c r="D56" s="35">
        <v>54.077169649999995</v>
      </c>
      <c r="E56" s="36">
        <v>-1.8764550446100148E-2</v>
      </c>
      <c r="F56" s="37">
        <v>9.3288339533457165E-3</v>
      </c>
      <c r="G56" s="38">
        <v>7.9531685783455819E-2</v>
      </c>
      <c r="H56" s="39">
        <v>683.16681687000005</v>
      </c>
      <c r="I56" s="40">
        <v>1.6782226637687137E-2</v>
      </c>
      <c r="J56" s="41">
        <v>1.66956260424036E-2</v>
      </c>
      <c r="K56" s="40">
        <v>-9.0934588091793334E-3</v>
      </c>
      <c r="L56" s="40">
        <v>-8.347678187631713E-3</v>
      </c>
    </row>
    <row r="57" spans="2:22" s="4" customFormat="1" ht="12.75" customHeight="1" x14ac:dyDescent="0.25">
      <c r="B57" s="73"/>
      <c r="C57" s="44" t="s">
        <v>23</v>
      </c>
      <c r="D57" s="52">
        <v>3.0076548400000038</v>
      </c>
      <c r="E57" s="36">
        <v>-0.16700752099615956</v>
      </c>
      <c r="F57" s="37">
        <v>-0.14835826863991841</v>
      </c>
      <c r="G57" s="38">
        <v>-0.10460137109948031</v>
      </c>
      <c r="H57" s="39">
        <v>41.22775781</v>
      </c>
      <c r="I57" s="40">
        <v>-0.18218132678039434</v>
      </c>
      <c r="J57" s="41">
        <v>-0.17753329323728828</v>
      </c>
      <c r="K57" s="40">
        <v>-0.10080349665781885</v>
      </c>
      <c r="L57" s="40">
        <v>-9.9877115306304498E-2</v>
      </c>
    </row>
    <row r="58" spans="2:22" s="4" customFormat="1" ht="12.75" customHeight="1" x14ac:dyDescent="0.25">
      <c r="B58" s="73"/>
      <c r="C58" s="69" t="s">
        <v>24</v>
      </c>
      <c r="D58" s="70">
        <v>19.771838989999996</v>
      </c>
      <c r="E58" s="121">
        <v>-7.2897826788882125E-2</v>
      </c>
      <c r="F58" s="122">
        <v>-3.5145158854520853E-2</v>
      </c>
      <c r="G58" s="61">
        <v>-5.5432741786877182E-3</v>
      </c>
      <c r="H58" s="123">
        <v>252.70728364999999</v>
      </c>
      <c r="I58" s="71">
        <v>-2.1540625581605188E-2</v>
      </c>
      <c r="J58" s="124">
        <v>-2.2569809181925971E-2</v>
      </c>
      <c r="K58" s="71">
        <v>-1.4981475843528269E-2</v>
      </c>
      <c r="L58" s="71">
        <v>-1.4711347613080905E-2</v>
      </c>
    </row>
    <row r="59" spans="2:22" s="4" customFormat="1" ht="12.75" customHeight="1" x14ac:dyDescent="0.25">
      <c r="B59" s="73"/>
      <c r="C59" s="26" t="s">
        <v>25</v>
      </c>
      <c r="D59" s="70">
        <v>181.49096459999998</v>
      </c>
      <c r="E59" s="121">
        <v>-4.1757456468610621E-2</v>
      </c>
      <c r="F59" s="122">
        <v>-1.7660007119258747E-2</v>
      </c>
      <c r="G59" s="61">
        <v>2.7635060486748131E-3</v>
      </c>
      <c r="H59" s="123">
        <v>2303.7793314100004</v>
      </c>
      <c r="I59" s="71">
        <v>-1.7832924649704318E-2</v>
      </c>
      <c r="J59" s="124">
        <v>-1.6333764150282759E-2</v>
      </c>
      <c r="K59" s="71">
        <v>-2.2119004659021613E-2</v>
      </c>
      <c r="L59" s="71">
        <v>-2.2413166053947498E-2</v>
      </c>
    </row>
    <row r="60" spans="2:22" s="4" customFormat="1" ht="12.75" hidden="1" customHeight="1" x14ac:dyDescent="0.25">
      <c r="B60" s="73"/>
      <c r="C60" s="136"/>
      <c r="D60" s="137"/>
      <c r="E60" s="37"/>
      <c r="F60" s="138"/>
      <c r="G60" s="138"/>
      <c r="H60" s="138"/>
      <c r="I60" s="37"/>
      <c r="J60" s="138"/>
      <c r="K60" s="138"/>
      <c r="L60" s="138"/>
    </row>
    <row r="61" spans="2:22" s="4" customFormat="1" ht="12.75" hidden="1" customHeight="1" x14ac:dyDescent="0.25">
      <c r="B61" s="73"/>
      <c r="C61" s="136"/>
      <c r="D61" s="137"/>
      <c r="E61" s="37"/>
      <c r="F61" s="138"/>
      <c r="G61" s="138"/>
      <c r="H61" s="138"/>
      <c r="I61" s="37"/>
      <c r="J61" s="138"/>
      <c r="K61" s="138"/>
      <c r="L61" s="138"/>
    </row>
    <row r="62" spans="2:22" s="4" customFormat="1" ht="12.75" hidden="1" customHeight="1" x14ac:dyDescent="0.25">
      <c r="B62" s="73"/>
      <c r="C62" s="136"/>
      <c r="D62" s="137"/>
      <c r="E62" s="37"/>
      <c r="F62" s="138"/>
      <c r="G62" s="138"/>
      <c r="H62" s="138"/>
      <c r="I62" s="37"/>
      <c r="J62" s="138"/>
      <c r="K62" s="138"/>
      <c r="L62" s="138"/>
    </row>
    <row r="63" spans="2:22" s="4" customFormat="1" ht="12.75" customHeight="1" x14ac:dyDescent="0.25">
      <c r="C63" s="62" t="s">
        <v>26</v>
      </c>
      <c r="D63" s="22">
        <v>30.565993219999999</v>
      </c>
      <c r="E63" s="139">
        <v>2.6291361039291417E-2</v>
      </c>
      <c r="F63" s="23">
        <v>4.2396617122408609E-2</v>
      </c>
      <c r="G63" s="142">
        <v>2.88033089061146E-2</v>
      </c>
      <c r="H63" s="64">
        <v>381.66852144000006</v>
      </c>
      <c r="I63" s="139">
        <v>-7.8564180520775961E-3</v>
      </c>
      <c r="J63" s="23">
        <v>4.3904498548128501E-3</v>
      </c>
      <c r="K63" s="140">
        <v>1.9482014818539728E-2</v>
      </c>
      <c r="L63" s="23">
        <v>1.8493678972381522E-2</v>
      </c>
    </row>
    <row r="64" spans="2:22" s="4" customFormat="1" ht="12.75" customHeight="1" x14ac:dyDescent="0.25">
      <c r="C64" s="50" t="s">
        <v>27</v>
      </c>
      <c r="D64" s="65">
        <v>26.910345750000001</v>
      </c>
      <c r="E64" s="118">
        <v>4.1684611318066001E-2</v>
      </c>
      <c r="F64" s="117">
        <v>5.6892594604367464E-2</v>
      </c>
      <c r="G64" s="118">
        <v>2.9578725637975811E-2</v>
      </c>
      <c r="H64" s="65">
        <v>333.80999943</v>
      </c>
      <c r="I64" s="118">
        <v>5.1571625516808606E-3</v>
      </c>
      <c r="J64" s="117">
        <v>6.2256082030709425E-3</v>
      </c>
      <c r="K64" s="118">
        <v>2.8979675114172654E-2</v>
      </c>
      <c r="L64" s="117">
        <v>2.7604735494902499E-2</v>
      </c>
      <c r="N64" s="67"/>
      <c r="O64" s="67"/>
      <c r="P64" s="67"/>
      <c r="Q64" s="67"/>
      <c r="R64" s="67"/>
      <c r="S64" s="67"/>
      <c r="T64" s="67"/>
      <c r="U64" s="67"/>
      <c r="V64" s="67"/>
    </row>
    <row r="65" spans="2:22" s="4" customFormat="1" ht="12.75" customHeight="1" x14ac:dyDescent="0.25">
      <c r="C65" s="68" t="s">
        <v>28</v>
      </c>
      <c r="D65" s="35">
        <v>21.684936620000002</v>
      </c>
      <c r="E65" s="41">
        <v>4.0447281499378374E-2</v>
      </c>
      <c r="F65" s="40">
        <v>5.4921560803864233E-2</v>
      </c>
      <c r="G65" s="41">
        <v>1.6323042112400987E-2</v>
      </c>
      <c r="H65" s="35">
        <v>266.87503851000002</v>
      </c>
      <c r="I65" s="41">
        <v>-4.6778031917947827E-3</v>
      </c>
      <c r="J65" s="40">
        <v>-2.8743487240328047E-3</v>
      </c>
      <c r="K65" s="41">
        <v>2.1816396437346564E-2</v>
      </c>
      <c r="L65" s="40">
        <v>2.0159339659379993E-2</v>
      </c>
      <c r="N65" s="67"/>
      <c r="O65" s="67"/>
      <c r="P65" s="67"/>
      <c r="Q65" s="67"/>
      <c r="R65" s="67"/>
      <c r="S65" s="67"/>
      <c r="T65" s="67"/>
      <c r="U65" s="67"/>
      <c r="V65" s="67"/>
    </row>
    <row r="66" spans="2:22" s="4" customFormat="1" ht="12.75" customHeight="1" x14ac:dyDescent="0.25">
      <c r="C66" s="68" t="s">
        <v>29</v>
      </c>
      <c r="D66" s="35">
        <v>2.0269082200000001</v>
      </c>
      <c r="E66" s="41">
        <v>-1.3866524449541728E-3</v>
      </c>
      <c r="F66" s="40">
        <v>1.1077987859029026E-2</v>
      </c>
      <c r="G66" s="41">
        <v>0.19372340265046195</v>
      </c>
      <c r="H66" s="35">
        <v>26.096354099999999</v>
      </c>
      <c r="I66" s="41">
        <v>0.12427980060632349</v>
      </c>
      <c r="J66" s="40">
        <v>0.12580956814605226</v>
      </c>
      <c r="K66" s="41">
        <v>7.9385791946791961E-2</v>
      </c>
      <c r="L66" s="40">
        <v>7.8648441913222289E-2</v>
      </c>
      <c r="N66" s="67"/>
      <c r="O66" s="67"/>
      <c r="P66" s="67"/>
      <c r="Q66" s="67"/>
      <c r="R66" s="67"/>
      <c r="S66" s="67"/>
      <c r="T66" s="67"/>
      <c r="U66" s="67"/>
      <c r="V66" s="67"/>
    </row>
    <row r="67" spans="2:22" s="4" customFormat="1" ht="12.75" customHeight="1" x14ac:dyDescent="0.25">
      <c r="C67" s="68" t="s">
        <v>30</v>
      </c>
      <c r="D67" s="35">
        <v>3.1985009100000004</v>
      </c>
      <c r="E67" s="41">
        <v>7.990800017024613E-2</v>
      </c>
      <c r="F67" s="40">
        <v>0.10070315635237881</v>
      </c>
      <c r="G67" s="41">
        <v>3.7312065964945296E-2</v>
      </c>
      <c r="H67" s="35">
        <v>40.83860682000001</v>
      </c>
      <c r="I67" s="41">
        <v>2.0168750776492494E-3</v>
      </c>
      <c r="J67" s="40">
        <v>-1.9871577783170391E-3</v>
      </c>
      <c r="K67" s="41">
        <v>4.6991666873029914E-2</v>
      </c>
      <c r="L67" s="40">
        <v>4.5580823128402059E-2</v>
      </c>
      <c r="N67" s="67"/>
      <c r="O67" s="67"/>
      <c r="P67" s="67"/>
      <c r="Q67" s="67"/>
      <c r="R67" s="67"/>
      <c r="S67" s="67"/>
      <c r="T67" s="67"/>
      <c r="U67" s="67"/>
      <c r="V67" s="67"/>
    </row>
    <row r="68" spans="2:22" s="4" customFormat="1" ht="12.75" customHeight="1" x14ac:dyDescent="0.25">
      <c r="C68" s="69" t="s">
        <v>31</v>
      </c>
      <c r="D68" s="70">
        <v>3.6556474700000003</v>
      </c>
      <c r="E68" s="122">
        <v>-7.4395856999419863E-2</v>
      </c>
      <c r="F68" s="141">
        <v>-5.2459730917780112E-2</v>
      </c>
      <c r="G68" s="122">
        <v>2.3508071385236695E-2</v>
      </c>
      <c r="H68" s="70">
        <v>47.858392049999999</v>
      </c>
      <c r="I68" s="122">
        <v>-9.4055247630437933E-3</v>
      </c>
      <c r="J68" s="141">
        <v>-8.215979934615314E-3</v>
      </c>
      <c r="K68" s="122">
        <v>-4.3442174356018159E-2</v>
      </c>
      <c r="L68" s="141">
        <v>-4.26139737669885E-2</v>
      </c>
      <c r="N68" s="67"/>
      <c r="O68" s="67"/>
      <c r="P68" s="67"/>
      <c r="Q68" s="67"/>
      <c r="R68" s="67"/>
      <c r="S68" s="67"/>
      <c r="T68" s="67"/>
      <c r="U68" s="67"/>
      <c r="V68" s="67"/>
    </row>
    <row r="69" spans="2:22" s="4" customFormat="1" ht="12.75" customHeight="1" x14ac:dyDescent="0.25">
      <c r="B69" s="73"/>
      <c r="C69" s="74"/>
      <c r="D69" s="78"/>
      <c r="E69" s="75"/>
      <c r="F69" s="75"/>
      <c r="G69" s="75"/>
      <c r="H69" s="76"/>
      <c r="I69" s="75"/>
      <c r="J69" s="75"/>
      <c r="K69" s="75"/>
      <c r="L69" s="75"/>
    </row>
    <row r="70" spans="2:22" s="4" customFormat="1" ht="38.25" customHeight="1" x14ac:dyDescent="0.25">
      <c r="B70" s="73"/>
      <c r="C70" s="5" t="s">
        <v>49</v>
      </c>
      <c r="D70" s="6" t="s">
        <v>1</v>
      </c>
      <c r="E70" s="7"/>
      <c r="F70" s="7"/>
      <c r="G70" s="6" t="s">
        <v>2</v>
      </c>
      <c r="H70" s="7"/>
      <c r="I70" s="7"/>
      <c r="J70" s="8"/>
      <c r="K70" s="6" t="s">
        <v>3</v>
      </c>
      <c r="L70" s="8"/>
    </row>
    <row r="71" spans="2:22" s="4" customFormat="1" ht="48.75" customHeight="1" x14ac:dyDescent="0.25">
      <c r="B71" s="73"/>
      <c r="C71" s="9"/>
      <c r="D71" s="10" t="str">
        <f>D38</f>
        <v>Données brutes  avril 2023</v>
      </c>
      <c r="E71" s="11" t="str">
        <f>E38</f>
        <v>Taux de croissance  avril 2023 / avril 2022</v>
      </c>
      <c r="F71" s="15"/>
      <c r="G71" s="13" t="str">
        <f>G38</f>
        <v>Rappel :
Taux ACM CVS-CJO à fin avril 2022</v>
      </c>
      <c r="H71" s="14" t="str">
        <f>H38</f>
        <v>Données brutes mai 2022 - avril 2023</v>
      </c>
      <c r="I71" s="11" t="str">
        <f>I38</f>
        <v>Taux ACM (mai 2022 - avril 2023 / mai 2021 - avril 2022)</v>
      </c>
      <c r="J71" s="15"/>
      <c r="K71" s="11" t="str">
        <f>K38</f>
        <v>( janv à avril 2023 ) /
( janv à avril 2022 )</v>
      </c>
      <c r="L71" s="15"/>
    </row>
    <row r="72" spans="2:22" s="4" customFormat="1" ht="38.25" customHeight="1" x14ac:dyDescent="0.25">
      <c r="B72" s="73"/>
      <c r="C72" s="16"/>
      <c r="D72" s="17"/>
      <c r="E72" s="18" t="s">
        <v>4</v>
      </c>
      <c r="F72" s="18" t="s">
        <v>5</v>
      </c>
      <c r="G72" s="19"/>
      <c r="H72" s="20"/>
      <c r="I72" s="18" t="s">
        <v>4</v>
      </c>
      <c r="J72" s="18" t="s">
        <v>5</v>
      </c>
      <c r="K72" s="18" t="s">
        <v>4</v>
      </c>
      <c r="L72" s="18" t="s">
        <v>5</v>
      </c>
    </row>
    <row r="73" spans="2:22" s="4" customFormat="1" ht="12.75" customHeight="1" x14ac:dyDescent="0.25">
      <c r="B73" s="73"/>
      <c r="C73" s="21" t="s">
        <v>6</v>
      </c>
      <c r="D73" s="22">
        <v>213.79643551999999</v>
      </c>
      <c r="E73" s="23">
        <v>-3.1052468178351722E-2</v>
      </c>
      <c r="F73" s="24">
        <v>-1.0967372409144471E-2</v>
      </c>
      <c r="G73" s="23">
        <v>7.9049407055892029E-2</v>
      </c>
      <c r="H73" s="77">
        <v>2647.0263931</v>
      </c>
      <c r="I73" s="23">
        <v>-7.8675598618334064E-3</v>
      </c>
      <c r="J73" s="24">
        <v>-6.2622924887710818E-3</v>
      </c>
      <c r="K73" s="23">
        <v>-4.2081044252813449E-2</v>
      </c>
      <c r="L73" s="23">
        <v>-4.2697555553173894E-2</v>
      </c>
    </row>
    <row r="74" spans="2:22" s="4" customFormat="1" ht="12.75" customHeight="1" x14ac:dyDescent="0.25">
      <c r="B74" s="73"/>
      <c r="C74" s="26" t="s">
        <v>7</v>
      </c>
      <c r="D74" s="27">
        <v>142.70132388999997</v>
      </c>
      <c r="E74" s="28">
        <v>-4.0123872219797185E-2</v>
      </c>
      <c r="F74" s="29">
        <v>-2.3831777767525875E-2</v>
      </c>
      <c r="G74" s="30">
        <v>5.4442173184261033E-2</v>
      </c>
      <c r="H74" s="31">
        <v>1763.5566285899999</v>
      </c>
      <c r="I74" s="32">
        <v>-1.2522808368322313E-2</v>
      </c>
      <c r="J74" s="33">
        <v>-1.0584201404203242E-2</v>
      </c>
      <c r="K74" s="32">
        <v>-4.727985220582076E-2</v>
      </c>
      <c r="L74" s="32">
        <v>-4.8843663524311021E-2</v>
      </c>
    </row>
    <row r="75" spans="2:22" s="4" customFormat="1" ht="12.75" customHeight="1" x14ac:dyDescent="0.25">
      <c r="B75" s="73"/>
      <c r="C75" s="34" t="s">
        <v>8</v>
      </c>
      <c r="D75" s="35">
        <v>44.395660780000007</v>
      </c>
      <c r="E75" s="36">
        <v>-9.7405634373348704E-3</v>
      </c>
      <c r="F75" s="37">
        <v>1.9740175529792348E-2</v>
      </c>
      <c r="G75" s="38">
        <v>2.5968224196448064E-2</v>
      </c>
      <c r="H75" s="39">
        <v>560.01757384999996</v>
      </c>
      <c r="I75" s="40">
        <v>2.3801083068665907E-2</v>
      </c>
      <c r="J75" s="41">
        <v>2.3520940891497144E-2</v>
      </c>
      <c r="K75" s="40">
        <v>3.7085656146490731E-2</v>
      </c>
      <c r="L75" s="40">
        <v>2.9945117938785959E-2</v>
      </c>
    </row>
    <row r="76" spans="2:22" s="4" customFormat="1" ht="12.75" customHeight="1" x14ac:dyDescent="0.25">
      <c r="B76" s="73"/>
      <c r="C76" s="42" t="s">
        <v>9</v>
      </c>
      <c r="D76" s="35">
        <v>10.970637990000004</v>
      </c>
      <c r="E76" s="36">
        <v>-8.9633174465470145E-2</v>
      </c>
      <c r="F76" s="37">
        <v>-5.4747812934824225E-2</v>
      </c>
      <c r="G76" s="38">
        <v>2.5203395207096468E-2</v>
      </c>
      <c r="H76" s="39">
        <v>147.44113011000002</v>
      </c>
      <c r="I76" s="40">
        <v>-2.2990564827276905E-2</v>
      </c>
      <c r="J76" s="41">
        <v>-2.3396431974531784E-2</v>
      </c>
      <c r="K76" s="40">
        <v>-3.1169245902345932E-2</v>
      </c>
      <c r="L76" s="40">
        <v>-2.997400182629717E-2</v>
      </c>
    </row>
    <row r="77" spans="2:22" s="4" customFormat="1" ht="12.75" customHeight="1" x14ac:dyDescent="0.25">
      <c r="B77" s="73"/>
      <c r="C77" s="42" t="s">
        <v>10</v>
      </c>
      <c r="D77" s="35">
        <v>25.067283660000001</v>
      </c>
      <c r="E77" s="36">
        <v>2.3998791068460923E-2</v>
      </c>
      <c r="F77" s="37">
        <v>4.7830808821247794E-2</v>
      </c>
      <c r="G77" s="38">
        <v>2.5662897950159635E-2</v>
      </c>
      <c r="H77" s="39">
        <v>307.94226550999997</v>
      </c>
      <c r="I77" s="40">
        <v>4.434669843426442E-2</v>
      </c>
      <c r="J77" s="41">
        <v>4.2651895844459053E-2</v>
      </c>
      <c r="K77" s="40">
        <v>6.6911044846764911E-2</v>
      </c>
      <c r="L77" s="40">
        <v>5.4688292128980853E-2</v>
      </c>
    </row>
    <row r="78" spans="2:22" s="4" customFormat="1" ht="12.75" customHeight="1" x14ac:dyDescent="0.25">
      <c r="B78" s="73"/>
      <c r="C78" s="42" t="s">
        <v>11</v>
      </c>
      <c r="D78" s="35">
        <v>7.6249727499999995</v>
      </c>
      <c r="E78" s="36">
        <v>1.1278369738852545E-2</v>
      </c>
      <c r="F78" s="37">
        <v>5.2934162215573233E-2</v>
      </c>
      <c r="G78" s="38">
        <v>2.2278624380166256E-2</v>
      </c>
      <c r="H78" s="39">
        <v>94.924994359999985</v>
      </c>
      <c r="I78" s="40">
        <v>3.2890302897172541E-2</v>
      </c>
      <c r="J78" s="41">
        <v>3.6849371581003432E-2</v>
      </c>
      <c r="K78" s="40">
        <v>4.8664877514928317E-2</v>
      </c>
      <c r="L78" s="40">
        <v>4.6703965293622751E-2</v>
      </c>
    </row>
    <row r="79" spans="2:22" s="4" customFormat="1" ht="12.75" customHeight="1" x14ac:dyDescent="0.25">
      <c r="B79" s="73"/>
      <c r="C79" s="112" t="s">
        <v>12</v>
      </c>
      <c r="D79" s="65">
        <v>28.838825220000004</v>
      </c>
      <c r="E79" s="113">
        <v>1.2828522939573261E-2</v>
      </c>
      <c r="F79" s="114">
        <v>1.548759331715921E-2</v>
      </c>
      <c r="G79" s="115">
        <v>3.9881241361944486E-2</v>
      </c>
      <c r="H79" s="116">
        <v>348.70842392999998</v>
      </c>
      <c r="I79" s="117">
        <v>-6.0188086452038769E-3</v>
      </c>
      <c r="J79" s="118">
        <v>-3.4540710808772523E-3</v>
      </c>
      <c r="K79" s="117">
        <v>-1.2791083450140128E-2</v>
      </c>
      <c r="L79" s="117">
        <v>-1.6153167631490217E-2</v>
      </c>
    </row>
    <row r="80" spans="2:22" s="4" customFormat="1" ht="12.75" customHeight="1" x14ac:dyDescent="0.25">
      <c r="B80" s="73"/>
      <c r="C80" s="44" t="s">
        <v>13</v>
      </c>
      <c r="D80" s="35">
        <v>8.0562563300000001</v>
      </c>
      <c r="E80" s="36">
        <v>3.1147711907264064E-2</v>
      </c>
      <c r="F80" s="37">
        <v>6.5330990546896839E-2</v>
      </c>
      <c r="G80" s="38">
        <v>3.2073960618184572E-2</v>
      </c>
      <c r="H80" s="39">
        <v>100.56855698</v>
      </c>
      <c r="I80" s="40">
        <v>4.3089383318970276E-2</v>
      </c>
      <c r="J80" s="41">
        <v>4.6250092154126454E-2</v>
      </c>
      <c r="K80" s="40">
        <v>7.3787767067543752E-2</v>
      </c>
      <c r="L80" s="40">
        <v>7.1943553007420169E-2</v>
      </c>
    </row>
    <row r="81" spans="2:12" s="4" customFormat="1" ht="12.75" customHeight="1" x14ac:dyDescent="0.25">
      <c r="B81" s="73"/>
      <c r="C81" s="120" t="s">
        <v>14</v>
      </c>
      <c r="D81" s="70">
        <v>19.064235129999997</v>
      </c>
      <c r="E81" s="121">
        <v>-5.7937074094960295E-5</v>
      </c>
      <c r="F81" s="122">
        <v>-1.2356121077434223E-2</v>
      </c>
      <c r="G81" s="61">
        <v>4.5195798879931637E-2</v>
      </c>
      <c r="H81" s="123">
        <v>226.47932013000002</v>
      </c>
      <c r="I81" s="71">
        <v>-3.3447190584483866E-2</v>
      </c>
      <c r="J81" s="124">
        <v>-3.0431894767504741E-2</v>
      </c>
      <c r="K81" s="71">
        <v>-6.1687865036738176E-2</v>
      </c>
      <c r="L81" s="71">
        <v>-6.119388848820051E-2</v>
      </c>
    </row>
    <row r="82" spans="2:12" s="4" customFormat="1" ht="12.75" customHeight="1" x14ac:dyDescent="0.25">
      <c r="B82" s="73"/>
      <c r="C82" s="125" t="s">
        <v>15</v>
      </c>
      <c r="D82" s="65">
        <v>6.4891932800000003</v>
      </c>
      <c r="E82" s="113">
        <v>-0.35684827721064438</v>
      </c>
      <c r="F82" s="114">
        <v>-0.33425958706541903</v>
      </c>
      <c r="G82" s="115">
        <v>-2.3541264958573671E-2</v>
      </c>
      <c r="H82" s="116">
        <v>96.809545500000013</v>
      </c>
      <c r="I82" s="117">
        <v>-0.29355598030857932</v>
      </c>
      <c r="J82" s="118">
        <v>-0.29018730905162116</v>
      </c>
      <c r="K82" s="117">
        <v>-0.38331211443104807</v>
      </c>
      <c r="L82" s="117">
        <v>-0.38459782688995114</v>
      </c>
    </row>
    <row r="83" spans="2:12" s="4" customFormat="1" ht="12.75" customHeight="1" x14ac:dyDescent="0.25">
      <c r="B83" s="73"/>
      <c r="C83" s="126" t="s">
        <v>16</v>
      </c>
      <c r="D83" s="70">
        <v>12.010877269999998</v>
      </c>
      <c r="E83" s="121">
        <v>7.5948140031028011E-2</v>
      </c>
      <c r="F83" s="122">
        <v>0.10543386569717561</v>
      </c>
      <c r="G83" s="127">
        <v>0.13485892844185821</v>
      </c>
      <c r="H83" s="123">
        <v>143.79164024000002</v>
      </c>
      <c r="I83" s="128">
        <v>8.2507169744737707E-2</v>
      </c>
      <c r="J83" s="124">
        <v>8.4229961747678939E-2</v>
      </c>
      <c r="K83" s="71">
        <v>0.11233153754893332</v>
      </c>
      <c r="L83" s="71">
        <v>0.11156676833336454</v>
      </c>
    </row>
    <row r="84" spans="2:12" s="4" customFormat="1" ht="12.75" customHeight="1" x14ac:dyDescent="0.25">
      <c r="B84" s="73"/>
      <c r="C84" s="34" t="s">
        <v>17</v>
      </c>
      <c r="D84" s="35">
        <v>48.476542090000002</v>
      </c>
      <c r="E84" s="36">
        <v>-6.6664898273523177E-2</v>
      </c>
      <c r="F84" s="37">
        <v>-6.0310486208554726E-2</v>
      </c>
      <c r="G84" s="38">
        <v>8.6527012826052241E-2</v>
      </c>
      <c r="H84" s="39">
        <v>585.72338057999991</v>
      </c>
      <c r="I84" s="40">
        <v>-1.1875458520904547E-2</v>
      </c>
      <c r="J84" s="41">
        <v>-8.5152706549997959E-3</v>
      </c>
      <c r="K84" s="40">
        <v>-0.10423863912942377</v>
      </c>
      <c r="L84" s="40">
        <v>-0.1024065263578382</v>
      </c>
    </row>
    <row r="85" spans="2:12" s="4" customFormat="1" ht="12.75" customHeight="1" x14ac:dyDescent="0.25">
      <c r="B85" s="73"/>
      <c r="C85" s="42" t="s">
        <v>18</v>
      </c>
      <c r="D85" s="35">
        <v>31.461535820000002</v>
      </c>
      <c r="E85" s="36">
        <v>-9.3635988246709156E-2</v>
      </c>
      <c r="F85" s="37">
        <v>-8.5146006247213468E-2</v>
      </c>
      <c r="G85" s="38">
        <v>0.12533915230436277</v>
      </c>
      <c r="H85" s="39">
        <v>377.98829951000005</v>
      </c>
      <c r="I85" s="40">
        <v>-1.7122403167642353E-2</v>
      </c>
      <c r="J85" s="41">
        <v>-1.2198616983154942E-2</v>
      </c>
      <c r="K85" s="40">
        <v>-0.1511834155285795</v>
      </c>
      <c r="L85" s="40">
        <v>-0.14794199283884835</v>
      </c>
    </row>
    <row r="86" spans="2:12" s="4" customFormat="1" ht="12.75" customHeight="1" x14ac:dyDescent="0.25">
      <c r="B86" s="73"/>
      <c r="C86" s="42" t="s">
        <v>19</v>
      </c>
      <c r="D86" s="35">
        <v>17.015006269999997</v>
      </c>
      <c r="E86" s="36">
        <v>-1.2319850363430085E-2</v>
      </c>
      <c r="F86" s="37">
        <v>-1.1928847391370345E-2</v>
      </c>
      <c r="G86" s="38">
        <v>2.1717303168461655E-2</v>
      </c>
      <c r="H86" s="39">
        <v>207.73508106999998</v>
      </c>
      <c r="I86" s="40">
        <v>-2.183168865586449E-3</v>
      </c>
      <c r="J86" s="41">
        <v>-1.7409191336479335E-3</v>
      </c>
      <c r="K86" s="40">
        <v>-7.9178953230851778E-3</v>
      </c>
      <c r="L86" s="40">
        <v>-6.6481771797433087E-3</v>
      </c>
    </row>
    <row r="87" spans="2:12" s="4" customFormat="1" ht="12.75" customHeight="1" x14ac:dyDescent="0.25">
      <c r="B87" s="73"/>
      <c r="C87" s="129" t="s">
        <v>20</v>
      </c>
      <c r="D87" s="130">
        <v>71.095111630000005</v>
      </c>
      <c r="E87" s="131">
        <v>-1.2316973154807731E-2</v>
      </c>
      <c r="F87" s="132">
        <v>1.5349344874228343E-2</v>
      </c>
      <c r="G87" s="30">
        <v>0.13257954660838922</v>
      </c>
      <c r="H87" s="133">
        <v>883.46976451</v>
      </c>
      <c r="I87" s="134">
        <v>1.5576157860071049E-3</v>
      </c>
      <c r="J87" s="135">
        <v>2.4908750618768405E-3</v>
      </c>
      <c r="K87" s="134">
        <v>-3.1144164149284226E-2</v>
      </c>
      <c r="L87" s="134">
        <v>-3.0306453051753057E-2</v>
      </c>
    </row>
    <row r="88" spans="2:12" s="4" customFormat="1" ht="12.75" customHeight="1" x14ac:dyDescent="0.25">
      <c r="B88" s="73"/>
      <c r="C88" s="50" t="s">
        <v>21</v>
      </c>
      <c r="D88" s="35">
        <v>54.630663319999996</v>
      </c>
      <c r="E88" s="36">
        <v>-1.8778905402279222E-2</v>
      </c>
      <c r="F88" s="37">
        <v>5.5405737764655516E-3</v>
      </c>
      <c r="G88" s="38">
        <v>0.15950389619856153</v>
      </c>
      <c r="H88" s="39">
        <v>682.87402776999988</v>
      </c>
      <c r="I88" s="40">
        <v>-9.3482848332091528E-3</v>
      </c>
      <c r="J88" s="41">
        <v>-9.1436059698286609E-3</v>
      </c>
      <c r="K88" s="40">
        <v>-5.5086028711577306E-2</v>
      </c>
      <c r="L88" s="40">
        <v>-5.4069905363507198E-2</v>
      </c>
    </row>
    <row r="89" spans="2:12" s="4" customFormat="1" ht="12.75" customHeight="1" x14ac:dyDescent="0.25">
      <c r="B89" s="73"/>
      <c r="C89" s="51" t="s">
        <v>22</v>
      </c>
      <c r="D89" s="35">
        <v>50.652685859999998</v>
      </c>
      <c r="E89" s="36">
        <v>-1.3218727470263314E-3</v>
      </c>
      <c r="F89" s="37">
        <v>2.3785292998093288E-2</v>
      </c>
      <c r="G89" s="38">
        <v>0.16991949816698293</v>
      </c>
      <c r="H89" s="39">
        <v>630.43334416999994</v>
      </c>
      <c r="I89" s="40">
        <v>-2.3074087808994115E-5</v>
      </c>
      <c r="J89" s="41">
        <v>1.6145099041797728E-4</v>
      </c>
      <c r="K89" s="40">
        <v>-5.0733640617546594E-2</v>
      </c>
      <c r="L89" s="40">
        <v>-4.9529825083129309E-2</v>
      </c>
    </row>
    <row r="90" spans="2:12" s="4" customFormat="1" ht="12.75" customHeight="1" x14ac:dyDescent="0.25">
      <c r="B90" s="73"/>
      <c r="C90" s="44" t="s">
        <v>23</v>
      </c>
      <c r="D90" s="52">
        <v>3.9779774600000009</v>
      </c>
      <c r="E90" s="36">
        <v>-0.19741731139711838</v>
      </c>
      <c r="F90" s="37">
        <v>-0.18226375880662682</v>
      </c>
      <c r="G90" s="38">
        <v>5.8644506768443128E-2</v>
      </c>
      <c r="H90" s="39">
        <v>52.440683599999993</v>
      </c>
      <c r="I90" s="40">
        <v>-0.10921327089883082</v>
      </c>
      <c r="J90" s="41">
        <v>-0.10872009891510148</v>
      </c>
      <c r="K90" s="40">
        <v>-0.10564253166727589</v>
      </c>
      <c r="L90" s="40">
        <v>-0.10705803731504271</v>
      </c>
    </row>
    <row r="91" spans="2:12" s="4" customFormat="1" ht="12.75" customHeight="1" x14ac:dyDescent="0.25">
      <c r="B91" s="73"/>
      <c r="C91" s="69" t="s">
        <v>24</v>
      </c>
      <c r="D91" s="70">
        <v>16.464448309999998</v>
      </c>
      <c r="E91" s="121">
        <v>9.7477098007383578E-3</v>
      </c>
      <c r="F91" s="122">
        <v>4.9773956247598727E-2</v>
      </c>
      <c r="G91" s="61">
        <v>4.5491722442518201E-2</v>
      </c>
      <c r="H91" s="123">
        <v>200.59573674000001</v>
      </c>
      <c r="I91" s="71">
        <v>4.0553973776817465E-2</v>
      </c>
      <c r="J91" s="124">
        <v>4.4226877467544057E-2</v>
      </c>
      <c r="K91" s="71">
        <v>5.6684182268154748E-2</v>
      </c>
      <c r="L91" s="71">
        <v>5.9728982339565251E-2</v>
      </c>
    </row>
    <row r="92" spans="2:12" s="4" customFormat="1" ht="12.75" customHeight="1" x14ac:dyDescent="0.25">
      <c r="B92" s="73"/>
      <c r="C92" s="26" t="s">
        <v>25</v>
      </c>
      <c r="D92" s="70">
        <v>165.31989342999998</v>
      </c>
      <c r="E92" s="121">
        <v>-2.0088765136238917E-2</v>
      </c>
      <c r="F92" s="122">
        <v>3.6912547764953452E-3</v>
      </c>
      <c r="G92" s="61">
        <v>7.6933890036912533E-2</v>
      </c>
      <c r="H92" s="123">
        <v>2061.3030125199998</v>
      </c>
      <c r="I92" s="71">
        <v>-6.7227687507112055E-3</v>
      </c>
      <c r="J92" s="124">
        <v>-5.619216305178365E-3</v>
      </c>
      <c r="K92" s="71">
        <v>-2.2378810116780667E-2</v>
      </c>
      <c r="L92" s="71">
        <v>-2.4534303121913403E-2</v>
      </c>
    </row>
    <row r="93" spans="2:12" s="4" customFormat="1" ht="12.75" hidden="1" customHeight="1" x14ac:dyDescent="0.25">
      <c r="B93" s="73"/>
      <c r="C93" s="126"/>
      <c r="D93" s="70"/>
      <c r="E93" s="121"/>
      <c r="F93" s="122"/>
      <c r="G93" s="143"/>
      <c r="H93" s="123"/>
      <c r="I93" s="71"/>
      <c r="J93" s="124"/>
      <c r="K93" s="71"/>
      <c r="L93" s="71"/>
    </row>
    <row r="94" spans="2:12" s="4" customFormat="1" ht="12.75" hidden="1" customHeight="1" x14ac:dyDescent="0.25">
      <c r="B94" s="73"/>
      <c r="C94" s="126"/>
      <c r="D94" s="70"/>
      <c r="E94" s="121"/>
      <c r="F94" s="122"/>
      <c r="G94" s="143"/>
      <c r="H94" s="123"/>
      <c r="I94" s="71"/>
      <c r="J94" s="124"/>
      <c r="K94" s="71"/>
      <c r="L94" s="71"/>
    </row>
    <row r="95" spans="2:12" s="4" customFormat="1" ht="12.75" hidden="1" customHeight="1" x14ac:dyDescent="0.25">
      <c r="B95" s="73"/>
      <c r="C95" s="126"/>
      <c r="D95" s="70"/>
      <c r="E95" s="121"/>
      <c r="F95" s="122"/>
      <c r="G95" s="143"/>
      <c r="H95" s="123"/>
      <c r="I95" s="71"/>
      <c r="J95" s="124"/>
      <c r="K95" s="71"/>
      <c r="L95" s="71"/>
    </row>
    <row r="96" spans="2:12" s="4" customFormat="1" ht="12.75" customHeight="1" x14ac:dyDescent="0.25">
      <c r="C96" s="62" t="s">
        <v>26</v>
      </c>
      <c r="D96" s="22">
        <v>29.380991720000001</v>
      </c>
      <c r="E96" s="23">
        <v>7.3709382339369522E-2</v>
      </c>
      <c r="F96" s="23">
        <v>9.295306283373761E-2</v>
      </c>
      <c r="G96" s="142">
        <v>7.4154305068020454E-2</v>
      </c>
      <c r="H96" s="64">
        <v>347.61815396000003</v>
      </c>
      <c r="I96" s="23">
        <v>2.2532338919371231E-2</v>
      </c>
      <c r="J96" s="23">
        <v>5.6589093630170284E-2</v>
      </c>
      <c r="K96" s="23">
        <v>8.6461181903415119E-2</v>
      </c>
      <c r="L96" s="23">
        <v>8.5587019097768557E-2</v>
      </c>
    </row>
    <row r="97" spans="2:22" s="4" customFormat="1" ht="12.75" customHeight="1" x14ac:dyDescent="0.25">
      <c r="C97" s="50" t="s">
        <v>27</v>
      </c>
      <c r="D97" s="65">
        <v>26.13533812</v>
      </c>
      <c r="E97" s="118">
        <v>8.6245323124971129E-2</v>
      </c>
      <c r="F97" s="117">
        <v>0.10444694630695994</v>
      </c>
      <c r="G97" s="118">
        <v>7.4967056697605283E-2</v>
      </c>
      <c r="H97" s="65">
        <v>308.21521918000002</v>
      </c>
      <c r="I97" s="118">
        <v>5.735615137858141E-2</v>
      </c>
      <c r="J97" s="117">
        <v>5.8744129417491742E-2</v>
      </c>
      <c r="K97" s="118">
        <v>9.3119542685160539E-2</v>
      </c>
      <c r="L97" s="117">
        <v>9.2263664951264479E-2</v>
      </c>
      <c r="N97" s="67"/>
      <c r="O97" s="67"/>
      <c r="P97" s="67"/>
      <c r="Q97" s="67"/>
      <c r="R97" s="67"/>
      <c r="S97" s="67"/>
      <c r="T97" s="67"/>
      <c r="U97" s="67"/>
      <c r="V97" s="67"/>
    </row>
    <row r="98" spans="2:22" s="4" customFormat="1" ht="12.75" customHeight="1" x14ac:dyDescent="0.25">
      <c r="C98" s="68" t="s">
        <v>28</v>
      </c>
      <c r="D98" s="35">
        <v>21.066488339999999</v>
      </c>
      <c r="E98" s="41">
        <v>6.8796293982148482E-2</v>
      </c>
      <c r="F98" s="40">
        <v>8.4382391513769806E-2</v>
      </c>
      <c r="G98" s="41">
        <v>6.6902314886432501E-2</v>
      </c>
      <c r="H98" s="35">
        <v>249.14580179999999</v>
      </c>
      <c r="I98" s="41">
        <v>3.832648051758536E-2</v>
      </c>
      <c r="J98" s="40">
        <v>3.8936587346875218E-2</v>
      </c>
      <c r="K98" s="41">
        <v>7.3134577450950644E-2</v>
      </c>
      <c r="L98" s="40">
        <v>7.1355047140713612E-2</v>
      </c>
      <c r="N98" s="67"/>
      <c r="O98" s="67"/>
      <c r="P98" s="67"/>
      <c r="Q98" s="67"/>
      <c r="R98" s="67"/>
      <c r="S98" s="67"/>
      <c r="T98" s="67"/>
      <c r="U98" s="67"/>
      <c r="V98" s="67"/>
    </row>
    <row r="99" spans="2:22" s="4" customFormat="1" ht="12.75" customHeight="1" x14ac:dyDescent="0.25">
      <c r="C99" s="68" t="s">
        <v>29</v>
      </c>
      <c r="D99" s="35">
        <v>2.9940058700000001</v>
      </c>
      <c r="E99" s="41">
        <v>0.24186116729477991</v>
      </c>
      <c r="F99" s="40">
        <v>0.26329188420708594</v>
      </c>
      <c r="G99" s="41">
        <v>0.23649675291434513</v>
      </c>
      <c r="H99" s="35">
        <v>32.517822989999999</v>
      </c>
      <c r="I99" s="41">
        <v>0.19172516957250618</v>
      </c>
      <c r="J99" s="40">
        <v>0.20785229743633771</v>
      </c>
      <c r="K99" s="41">
        <v>0.27856534569911728</v>
      </c>
      <c r="L99" s="40">
        <v>0.27718324111581438</v>
      </c>
      <c r="N99" s="67"/>
      <c r="O99" s="67"/>
      <c r="P99" s="67"/>
      <c r="Q99" s="67"/>
      <c r="R99" s="67"/>
      <c r="S99" s="67"/>
      <c r="T99" s="67"/>
      <c r="U99" s="67"/>
      <c r="V99" s="67"/>
    </row>
    <row r="100" spans="2:22" s="4" customFormat="1" ht="12.75" customHeight="1" x14ac:dyDescent="0.25">
      <c r="C100" s="68" t="s">
        <v>30</v>
      </c>
      <c r="D100" s="35">
        <v>2.0748439099999998</v>
      </c>
      <c r="E100" s="41">
        <v>7.0129842251819952E-2</v>
      </c>
      <c r="F100" s="40">
        <v>0.10961573133865321</v>
      </c>
      <c r="G100" s="41">
        <v>4.0331140313214497E-3</v>
      </c>
      <c r="H100" s="35">
        <v>26.551594390000002</v>
      </c>
      <c r="I100" s="41">
        <v>9.4442054469881853E-2</v>
      </c>
      <c r="J100" s="40">
        <v>8.822959018826082E-2</v>
      </c>
      <c r="K100" s="41">
        <v>8.5231989133060404E-2</v>
      </c>
      <c r="L100" s="40">
        <v>8.1021226095357335E-2</v>
      </c>
      <c r="N100" s="67"/>
      <c r="O100" s="67"/>
      <c r="P100" s="67"/>
      <c r="Q100" s="67"/>
      <c r="R100" s="67"/>
      <c r="S100" s="67"/>
      <c r="T100" s="67"/>
      <c r="U100" s="67"/>
      <c r="V100" s="67"/>
    </row>
    <row r="101" spans="2:22" s="4" customFormat="1" ht="12.75" customHeight="1" x14ac:dyDescent="0.25">
      <c r="C101" s="50" t="s">
        <v>31</v>
      </c>
      <c r="D101" s="35">
        <v>3.2456536000000002</v>
      </c>
      <c r="E101" s="37">
        <v>-1.7584017351160552E-2</v>
      </c>
      <c r="F101" s="144">
        <v>8.97539150238158E-3</v>
      </c>
      <c r="G101" s="37">
        <v>6.7957461161759714E-2</v>
      </c>
      <c r="H101" s="35">
        <v>39.402865480000003</v>
      </c>
      <c r="I101" s="37">
        <v>3.7336399443038237E-2</v>
      </c>
      <c r="J101" s="144">
        <v>4.0050126072492143E-2</v>
      </c>
      <c r="K101" s="37">
        <v>3.6591404078731626E-2</v>
      </c>
      <c r="L101" s="141">
        <v>3.5810343598758454E-2</v>
      </c>
      <c r="N101" s="67"/>
      <c r="O101" s="67"/>
      <c r="P101" s="67"/>
      <c r="Q101" s="67"/>
      <c r="R101" s="67"/>
      <c r="S101" s="67"/>
      <c r="T101" s="67"/>
      <c r="U101" s="67"/>
      <c r="V101" s="67"/>
    </row>
    <row r="102" spans="2:22" s="4" customFormat="1" ht="12.75" customHeight="1" x14ac:dyDescent="0.25">
      <c r="B102" s="73"/>
      <c r="C102" s="145"/>
      <c r="D102" s="146"/>
      <c r="E102" s="147"/>
      <c r="F102" s="147"/>
      <c r="G102" s="147"/>
      <c r="H102" s="147"/>
      <c r="I102" s="147"/>
      <c r="J102" s="147"/>
      <c r="K102" s="147"/>
      <c r="L102" s="79" t="s">
        <v>39</v>
      </c>
    </row>
    <row r="103" spans="2:22" s="4" customFormat="1" ht="12.75" hidden="1" customHeight="1" x14ac:dyDescent="0.25">
      <c r="B103" s="73"/>
      <c r="C103" s="136"/>
      <c r="D103" s="137"/>
      <c r="E103" s="37"/>
      <c r="F103" s="138"/>
      <c r="G103" s="138"/>
      <c r="H103" s="138"/>
      <c r="I103" s="37"/>
      <c r="J103" s="138"/>
      <c r="K103" s="138"/>
      <c r="L103" s="138"/>
    </row>
    <row r="104" spans="2:22" s="4" customFormat="1" ht="12.75" hidden="1" customHeight="1" x14ac:dyDescent="0.25">
      <c r="B104" s="73"/>
      <c r="C104" s="136"/>
      <c r="D104" s="137"/>
      <c r="E104" s="37"/>
      <c r="F104" s="138"/>
      <c r="G104" s="138"/>
      <c r="H104" s="138"/>
      <c r="I104" s="37"/>
      <c r="J104" s="138"/>
      <c r="K104" s="138"/>
      <c r="L104" s="138"/>
    </row>
    <row r="105" spans="2:22" s="4" customFormat="1" ht="12.75" hidden="1" customHeight="1" x14ac:dyDescent="0.25">
      <c r="B105" s="73"/>
      <c r="C105" s="136"/>
      <c r="D105" s="137"/>
      <c r="E105" s="37"/>
      <c r="F105" s="138"/>
      <c r="G105" s="138"/>
      <c r="H105" s="138"/>
      <c r="I105" s="37"/>
      <c r="J105" s="138"/>
      <c r="K105" s="138"/>
      <c r="L105" s="138"/>
    </row>
    <row r="106" spans="2:22" s="4" customFormat="1" ht="12.75" hidden="1" customHeight="1" x14ac:dyDescent="0.25">
      <c r="B106" s="73"/>
      <c r="C106" s="74"/>
      <c r="D106" s="78"/>
      <c r="E106" s="75"/>
      <c r="F106" s="75"/>
      <c r="G106" s="75"/>
      <c r="H106" s="76"/>
      <c r="I106" s="75"/>
      <c r="J106" s="75"/>
      <c r="K106" s="75"/>
      <c r="L106" s="75"/>
    </row>
    <row r="107" spans="2:22" x14ac:dyDescent="0.25">
      <c r="C107" s="80" t="s">
        <v>34</v>
      </c>
    </row>
    <row r="108" spans="2:22" ht="48.75" customHeight="1" x14ac:dyDescent="0.25">
      <c r="C108" s="81" t="s">
        <v>35</v>
      </c>
      <c r="D108" s="81"/>
      <c r="E108" s="81"/>
      <c r="F108" s="81"/>
      <c r="G108" s="81"/>
      <c r="H108" s="81"/>
      <c r="I108" s="81"/>
      <c r="J108" s="81"/>
      <c r="K108" s="81"/>
      <c r="L108" s="81"/>
    </row>
    <row r="109" spans="2:22" ht="48.75" customHeight="1" x14ac:dyDescent="0.25">
      <c r="C109" s="81"/>
      <c r="D109" s="81"/>
      <c r="E109" s="81"/>
      <c r="F109" s="81"/>
      <c r="G109" s="81"/>
      <c r="H109" s="81"/>
      <c r="I109" s="81"/>
      <c r="J109" s="81"/>
      <c r="K109" s="81"/>
      <c r="L109" s="81"/>
    </row>
  </sheetData>
  <mergeCells count="32">
    <mergeCell ref="C108:L108"/>
    <mergeCell ref="C109:L109"/>
    <mergeCell ref="C70:C72"/>
    <mergeCell ref="D70:F70"/>
    <mergeCell ref="G70:J70"/>
    <mergeCell ref="K70:L70"/>
    <mergeCell ref="D71:D72"/>
    <mergeCell ref="E71:F71"/>
    <mergeCell ref="G71:G72"/>
    <mergeCell ref="H71:H72"/>
    <mergeCell ref="I71:J71"/>
    <mergeCell ref="K71:L71"/>
    <mergeCell ref="C37:C39"/>
    <mergeCell ref="D37:F37"/>
    <mergeCell ref="G37:J37"/>
    <mergeCell ref="K37:L37"/>
    <mergeCell ref="D38:D39"/>
    <mergeCell ref="E38:F38"/>
    <mergeCell ref="G38:G39"/>
    <mergeCell ref="H38:H39"/>
    <mergeCell ref="I38:J38"/>
    <mergeCell ref="K38:L38"/>
    <mergeCell ref="C4:C6"/>
    <mergeCell ref="D4:F4"/>
    <mergeCell ref="G4:J4"/>
    <mergeCell ref="K4:L4"/>
    <mergeCell ref="D5:D6"/>
    <mergeCell ref="E5:F5"/>
    <mergeCell ref="G5:G6"/>
    <mergeCell ref="H5:H6"/>
    <mergeCell ref="I5:J5"/>
    <mergeCell ref="K5:L5"/>
  </mergeCells>
  <pageMargins left="0" right="0" top="0" bottom="0" header="0" footer="0"/>
  <pageSetup paperSize="9" scale="80" fitToWidth="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553FE-B8FC-4CB0-B201-979D5F532B42}">
  <sheetPr>
    <tabColor rgb="FF0000FF"/>
    <pageSetUpPr fitToPage="1"/>
  </sheetPr>
  <dimension ref="A1:AH78"/>
  <sheetViews>
    <sheetView showGridLines="0" zoomScale="80" zoomScaleNormal="80" workbookViewId="0"/>
  </sheetViews>
  <sheetFormatPr baseColWidth="10" defaultColWidth="11.453125" defaultRowHeight="14" x14ac:dyDescent="0.3"/>
  <cols>
    <col min="1" max="1" width="3.26953125" style="150" customWidth="1"/>
    <col min="2" max="2" width="30.7265625" style="150" customWidth="1"/>
    <col min="3" max="3" width="18.26953125" style="150" customWidth="1"/>
    <col min="4" max="4" width="11.7265625" style="150" customWidth="1"/>
    <col min="5" max="5" width="11.453125" style="150" customWidth="1"/>
    <col min="6" max="6" width="11.453125" style="150"/>
    <col min="7" max="15" width="11.453125" style="150" customWidth="1"/>
    <col min="16" max="16" width="12.26953125" style="150" customWidth="1"/>
    <col min="17" max="17" width="12.453125" style="150" customWidth="1"/>
    <col min="18" max="16384" width="11.453125" style="150"/>
  </cols>
  <sheetData>
    <row r="1" spans="1:19" ht="15.5" x14ac:dyDescent="0.3">
      <c r="A1" s="148" t="s">
        <v>50</v>
      </c>
      <c r="B1" s="149"/>
      <c r="C1" s="149"/>
      <c r="D1" s="149"/>
      <c r="E1" s="149"/>
      <c r="F1" s="149"/>
      <c r="G1" s="149"/>
      <c r="H1" s="149"/>
      <c r="I1" s="149"/>
      <c r="J1" s="149"/>
      <c r="K1" s="149"/>
      <c r="L1" s="149"/>
      <c r="M1" s="149"/>
    </row>
    <row r="3" spans="1:19" ht="30" customHeight="1" x14ac:dyDescent="0.3">
      <c r="D3" s="151">
        <v>44562</v>
      </c>
      <c r="E3" s="151">
        <v>44593</v>
      </c>
      <c r="F3" s="151">
        <v>44621</v>
      </c>
      <c r="G3" s="151">
        <v>44652</v>
      </c>
      <c r="H3" s="151">
        <v>44682</v>
      </c>
      <c r="I3" s="151">
        <v>44713</v>
      </c>
      <c r="J3" s="151">
        <v>44743</v>
      </c>
      <c r="K3" s="151">
        <v>44774</v>
      </c>
      <c r="L3" s="151">
        <v>44805</v>
      </c>
      <c r="M3" s="151">
        <v>44835</v>
      </c>
      <c r="N3" s="151">
        <v>44866</v>
      </c>
      <c r="O3" s="151">
        <v>44896</v>
      </c>
      <c r="P3" s="151" t="s">
        <v>51</v>
      </c>
      <c r="Q3" s="151">
        <v>44927</v>
      </c>
      <c r="R3" s="151">
        <v>44958</v>
      </c>
      <c r="S3" s="151">
        <v>44986</v>
      </c>
    </row>
    <row r="4" spans="1:19" x14ac:dyDescent="0.3">
      <c r="B4" s="152" t="s">
        <v>52</v>
      </c>
      <c r="C4" s="153"/>
      <c r="D4" s="154">
        <v>1.2285549051282985E-4</v>
      </c>
      <c r="E4" s="154">
        <v>4.7258898846047614E-5</v>
      </c>
      <c r="F4" s="154">
        <v>1.0910559849586221E-4</v>
      </c>
      <c r="G4" s="154">
        <v>1.4313858480763386E-4</v>
      </c>
      <c r="H4" s="154">
        <v>3.4537464792760986E-4</v>
      </c>
      <c r="I4" s="154">
        <v>4.4098557519389736E-4</v>
      </c>
      <c r="J4" s="154">
        <v>4.1349428847925473E-4</v>
      </c>
      <c r="K4" s="154">
        <v>1.5211604471687679E-4</v>
      </c>
      <c r="L4" s="154">
        <v>1.6237301473309707E-4</v>
      </c>
      <c r="M4" s="154">
        <v>1.891991849638508E-4</v>
      </c>
      <c r="N4" s="154">
        <v>4.7320375542203585E-4</v>
      </c>
      <c r="O4" s="154">
        <v>4.7525132395365155E-4</v>
      </c>
      <c r="P4" s="154">
        <v>2.5457884933999253E-4</v>
      </c>
      <c r="Q4" s="154">
        <v>1.0659537706376732E-3</v>
      </c>
      <c r="R4" s="154">
        <v>6.3459559541678701E-5</v>
      </c>
      <c r="S4" s="154">
        <v>1.4049833341163165E-3</v>
      </c>
    </row>
    <row r="5" spans="1:19" x14ac:dyDescent="0.3">
      <c r="B5" s="155" t="s">
        <v>53</v>
      </c>
      <c r="C5" s="156"/>
      <c r="D5" s="157">
        <v>1.7737532225492458E-4</v>
      </c>
      <c r="E5" s="157">
        <v>7.6314314464420718E-5</v>
      </c>
      <c r="F5" s="157">
        <v>1.4188051415597869E-4</v>
      </c>
      <c r="G5" s="157">
        <v>1.7201914969833254E-4</v>
      </c>
      <c r="H5" s="157">
        <v>5.2945001742177311E-4</v>
      </c>
      <c r="I5" s="157">
        <v>6.671156533328837E-4</v>
      </c>
      <c r="J5" s="157">
        <v>5.8192633254949833E-4</v>
      </c>
      <c r="K5" s="157">
        <v>2.8711181349172499E-4</v>
      </c>
      <c r="L5" s="157">
        <v>3.4089470881903949E-4</v>
      </c>
      <c r="M5" s="157">
        <v>3.5538155630621127E-4</v>
      </c>
      <c r="N5" s="157">
        <v>7.189524694817262E-4</v>
      </c>
      <c r="O5" s="157">
        <v>5.1279006367277447E-4</v>
      </c>
      <c r="P5" s="157">
        <v>3.76206670928525E-4</v>
      </c>
      <c r="Q5" s="157">
        <v>7.6280253916705121E-4</v>
      </c>
      <c r="R5" s="157">
        <v>2.6126177405183526E-4</v>
      </c>
      <c r="S5" s="157">
        <v>1.562965038018449E-3</v>
      </c>
    </row>
    <row r="6" spans="1:19" x14ac:dyDescent="0.3">
      <c r="B6" s="158" t="s">
        <v>54</v>
      </c>
      <c r="C6" s="159"/>
      <c r="D6" s="160">
        <v>3.6126865130547969E-6</v>
      </c>
      <c r="E6" s="160">
        <v>4.7405335072525645E-5</v>
      </c>
      <c r="F6" s="160">
        <v>-3.2788853607468305E-5</v>
      </c>
      <c r="G6" s="160">
        <v>7.2192499127377019E-5</v>
      </c>
      <c r="H6" s="160">
        <v>-1.2021641164761121E-5</v>
      </c>
      <c r="I6" s="160">
        <v>1.9068630907392858E-5</v>
      </c>
      <c r="J6" s="160">
        <v>1.8109742970340292E-5</v>
      </c>
      <c r="K6" s="160">
        <v>8.257613498696692E-5</v>
      </c>
      <c r="L6" s="160">
        <v>-1.3775690317263667E-4</v>
      </c>
      <c r="M6" s="160">
        <v>1.4188973030804242E-4</v>
      </c>
      <c r="N6" s="160">
        <v>1.1273626133738723E-3</v>
      </c>
      <c r="O6" s="160">
        <v>1.6170480840982382E-3</v>
      </c>
      <c r="P6" s="160">
        <v>2.3940284795287425E-4</v>
      </c>
      <c r="Q6" s="160">
        <v>1.895921952607349E-3</v>
      </c>
      <c r="R6" s="160">
        <v>2.4092128033275095E-3</v>
      </c>
      <c r="S6" s="160">
        <v>5.2200987662700538E-3</v>
      </c>
    </row>
    <row r="7" spans="1:19" x14ac:dyDescent="0.3">
      <c r="B7" s="158" t="s">
        <v>55</v>
      </c>
      <c r="C7" s="159"/>
      <c r="D7" s="160">
        <v>-2.6278647341393402E-5</v>
      </c>
      <c r="E7" s="160">
        <v>-2.817093103235635E-7</v>
      </c>
      <c r="F7" s="160">
        <v>-4.4783511648605057E-5</v>
      </c>
      <c r="G7" s="160">
        <v>4.4927785679327314E-5</v>
      </c>
      <c r="H7" s="160">
        <v>1.4647757041674758E-4</v>
      </c>
      <c r="I7" s="160">
        <v>3.2654799823506053E-4</v>
      </c>
      <c r="J7" s="160">
        <v>1.7652995079209255E-4</v>
      </c>
      <c r="K7" s="160">
        <v>1.2332719956642535E-4</v>
      </c>
      <c r="L7" s="160">
        <v>7.9346677828606715E-5</v>
      </c>
      <c r="M7" s="160">
        <v>7.6269396471984052E-5</v>
      </c>
      <c r="N7" s="160">
        <v>2.0302713075182055E-4</v>
      </c>
      <c r="O7" s="160">
        <v>5.6902676537595731E-4</v>
      </c>
      <c r="P7" s="160">
        <v>1.3793396810823921E-4</v>
      </c>
      <c r="Q7" s="160">
        <v>8.5082899891664177E-4</v>
      </c>
      <c r="R7" s="160">
        <v>1.1223820083572367E-3</v>
      </c>
      <c r="S7" s="160">
        <v>5.080880760233164E-4</v>
      </c>
    </row>
    <row r="8" spans="1:19" x14ac:dyDescent="0.3">
      <c r="B8" s="158" t="s">
        <v>56</v>
      </c>
      <c r="C8" s="159"/>
      <c r="D8" s="160">
        <v>1.0210887227746213E-5</v>
      </c>
      <c r="E8" s="160">
        <v>9.2964607670387167E-5</v>
      </c>
      <c r="F8" s="160">
        <v>7.7971360485928898E-6</v>
      </c>
      <c r="G8" s="160">
        <v>5.0980250587473463E-5</v>
      </c>
      <c r="H8" s="160">
        <v>-1.5016818539481669E-4</v>
      </c>
      <c r="I8" s="160">
        <v>-1.5069649228494075E-4</v>
      </c>
      <c r="J8" s="160">
        <v>-1.4454855199830252E-4</v>
      </c>
      <c r="K8" s="160">
        <v>2.2369713406300562E-5</v>
      </c>
      <c r="L8" s="160">
        <v>-3.0594205262124419E-4</v>
      </c>
      <c r="M8" s="160">
        <v>1.450101921585123E-4</v>
      </c>
      <c r="N8" s="160">
        <v>1.7670722027085528E-3</v>
      </c>
      <c r="O8" s="160">
        <v>2.5563290626522406E-3</v>
      </c>
      <c r="P8" s="160">
        <v>3.1220946783405701E-4</v>
      </c>
      <c r="Q8" s="160">
        <v>3.0413509887379231E-3</v>
      </c>
      <c r="R8" s="160">
        <v>3.7973832440321154E-3</v>
      </c>
      <c r="S8" s="160">
        <v>8.6317053720228465E-3</v>
      </c>
    </row>
    <row r="9" spans="1:19" x14ac:dyDescent="0.3">
      <c r="B9" s="158" t="s">
        <v>57</v>
      </c>
      <c r="C9" s="159"/>
      <c r="D9" s="160">
        <v>4.6041704752974866E-5</v>
      </c>
      <c r="E9" s="160">
        <v>-9.6440036625455861E-6</v>
      </c>
      <c r="F9" s="160">
        <v>-1.3878652234078359E-4</v>
      </c>
      <c r="G9" s="160">
        <v>1.763820158169338E-4</v>
      </c>
      <c r="H9" s="160">
        <v>1.970304399077083E-4</v>
      </c>
      <c r="I9" s="160">
        <v>9.8237896413166936E-5</v>
      </c>
      <c r="J9" s="160">
        <v>2.6739042871271046E-4</v>
      </c>
      <c r="K9" s="160">
        <v>2.2950950433187067E-4</v>
      </c>
      <c r="L9" s="160">
        <v>1.3941815863560691E-5</v>
      </c>
      <c r="M9" s="160">
        <v>1.5857085711834529E-4</v>
      </c>
      <c r="N9" s="160">
        <v>5.8571176251964729E-4</v>
      </c>
      <c r="O9" s="160">
        <v>4.9501370762361496E-4</v>
      </c>
      <c r="P9" s="160">
        <v>1.670952689012406E-4</v>
      </c>
      <c r="Q9" s="160">
        <v>-4.1603489120378701E-4</v>
      </c>
      <c r="R9" s="160">
        <v>-1.440306970987848E-4</v>
      </c>
      <c r="S9" s="160">
        <v>1.0498643579368583E-3</v>
      </c>
    </row>
    <row r="10" spans="1:19" x14ac:dyDescent="0.3">
      <c r="B10" s="161" t="s">
        <v>58</v>
      </c>
      <c r="C10" s="162"/>
      <c r="D10" s="160">
        <v>-2.0911296889214448E-4</v>
      </c>
      <c r="E10" s="160">
        <v>-1.1288616626914383E-4</v>
      </c>
      <c r="F10" s="160">
        <v>-6.0503969899761145E-5</v>
      </c>
      <c r="G10" s="160">
        <v>2.7091695809478011E-4</v>
      </c>
      <c r="H10" s="160">
        <v>4.3400749273225792E-4</v>
      </c>
      <c r="I10" s="160">
        <v>8.532811751189584E-4</v>
      </c>
      <c r="J10" s="160">
        <v>5.4799189106269353E-4</v>
      </c>
      <c r="K10" s="160">
        <v>3.8313015877600165E-4</v>
      </c>
      <c r="L10" s="160">
        <v>1.4778601430909255E-4</v>
      </c>
      <c r="M10" s="160">
        <v>-9.3843872268184469E-5</v>
      </c>
      <c r="N10" s="160">
        <v>-7.2873954818142295E-5</v>
      </c>
      <c r="O10" s="160">
        <v>-5.6124373328447774E-4</v>
      </c>
      <c r="P10" s="160">
        <v>1.2650040476369639E-4</v>
      </c>
      <c r="Q10" s="160">
        <v>-1.1719087857494648E-3</v>
      </c>
      <c r="R10" s="160">
        <v>-2.7652882111214305E-3</v>
      </c>
      <c r="S10" s="160">
        <v>-4.9892456236194649E-3</v>
      </c>
    </row>
    <row r="11" spans="1:19" x14ac:dyDescent="0.3">
      <c r="B11" s="158" t="s">
        <v>59</v>
      </c>
      <c r="C11" s="159"/>
      <c r="D11" s="160">
        <v>1.2837759549610972E-4</v>
      </c>
      <c r="E11" s="160">
        <v>9.2608747331635044E-5</v>
      </c>
      <c r="F11" s="160">
        <v>1.5982361437938408E-4</v>
      </c>
      <c r="G11" s="160">
        <v>3.1162276321961002E-4</v>
      </c>
      <c r="H11" s="160">
        <v>4.8393080244024667E-4</v>
      </c>
      <c r="I11" s="160">
        <v>7.939601404522989E-4</v>
      </c>
      <c r="J11" s="160">
        <v>9.3990526191167767E-4</v>
      </c>
      <c r="K11" s="160">
        <v>6.540219358239785E-4</v>
      </c>
      <c r="L11" s="160">
        <v>4.8127930666552743E-5</v>
      </c>
      <c r="M11" s="160">
        <v>2.5371204578794604E-5</v>
      </c>
      <c r="N11" s="160">
        <v>2.4521683274469908E-4</v>
      </c>
      <c r="O11" s="160">
        <v>-4.1418075656929343E-4</v>
      </c>
      <c r="P11" s="160">
        <v>2.8141579634621827E-4</v>
      </c>
      <c r="Q11" s="160">
        <v>-3.1847117318850593E-4</v>
      </c>
      <c r="R11" s="160">
        <v>-1.1906827510379525E-3</v>
      </c>
      <c r="S11" s="160">
        <v>9.2435876166496733E-4</v>
      </c>
    </row>
    <row r="12" spans="1:19" x14ac:dyDescent="0.3">
      <c r="B12" s="158" t="s">
        <v>60</v>
      </c>
      <c r="C12" s="159"/>
      <c r="D12" s="160">
        <v>-3.0559535867835663E-4</v>
      </c>
      <c r="E12" s="160">
        <v>-1.6870367754728832E-4</v>
      </c>
      <c r="F12" s="160">
        <v>-1.2235501114477021E-4</v>
      </c>
      <c r="G12" s="160">
        <v>2.8752433207634986E-4</v>
      </c>
      <c r="H12" s="160">
        <v>4.4981779763508811E-4</v>
      </c>
      <c r="I12" s="160">
        <v>9.2928619196075424E-4</v>
      </c>
      <c r="J12" s="160">
        <v>4.6164820921279492E-4</v>
      </c>
      <c r="K12" s="160">
        <v>3.4111108523027234E-4</v>
      </c>
      <c r="L12" s="160">
        <v>2.2121545522280073E-4</v>
      </c>
      <c r="M12" s="160">
        <v>-1.3638081875910757E-4</v>
      </c>
      <c r="N12" s="160">
        <v>-1.5112651196780291E-4</v>
      </c>
      <c r="O12" s="160">
        <v>-5.8136021212251698E-4</v>
      </c>
      <c r="P12" s="160">
        <v>1.0156015889362102E-4</v>
      </c>
      <c r="Q12" s="160">
        <v>-1.5031253870860795E-3</v>
      </c>
      <c r="R12" s="160">
        <v>-3.4109590374381549E-3</v>
      </c>
      <c r="S12" s="160">
        <v>-7.3788541722383805E-3</v>
      </c>
    </row>
    <row r="13" spans="1:19" x14ac:dyDescent="0.3">
      <c r="B13" s="161" t="s">
        <v>61</v>
      </c>
      <c r="C13" s="162"/>
      <c r="D13" s="160">
        <v>3.6150198550211066E-4</v>
      </c>
      <c r="E13" s="160">
        <v>1.5947847943520443E-4</v>
      </c>
      <c r="F13" s="160">
        <v>6.4500988897986389E-5</v>
      </c>
      <c r="G13" s="160">
        <v>4.7903412619731967E-5</v>
      </c>
      <c r="H13" s="160">
        <v>2.0188634850093479E-5</v>
      </c>
      <c r="I13" s="160">
        <v>2.4646887594625966E-5</v>
      </c>
      <c r="J13" s="160">
        <v>4.6686610857404887E-4</v>
      </c>
      <c r="K13" s="160">
        <v>2.9357672619645392E-4</v>
      </c>
      <c r="L13" s="160">
        <v>-2.8855721325760086E-4</v>
      </c>
      <c r="M13" s="160">
        <v>-5.6150461115922479E-4</v>
      </c>
      <c r="N13" s="160">
        <v>-1.2080728317683809E-3</v>
      </c>
      <c r="O13" s="160">
        <v>-3.7417674760824582E-3</v>
      </c>
      <c r="P13" s="160">
        <v>-2.9277735088328871E-4</v>
      </c>
      <c r="Q13" s="160">
        <v>-4.7399062948454418E-3</v>
      </c>
      <c r="R13" s="160">
        <v>-5.7278404314685671E-3</v>
      </c>
      <c r="S13" s="160">
        <v>-4.278165353527652E-3</v>
      </c>
    </row>
    <row r="14" spans="1:19" x14ac:dyDescent="0.3">
      <c r="B14" s="161" t="s">
        <v>62</v>
      </c>
      <c r="C14" s="162"/>
      <c r="D14" s="160">
        <v>6.6340935015785085E-4</v>
      </c>
      <c r="E14" s="160">
        <v>7.5539099718935354E-4</v>
      </c>
      <c r="F14" s="160">
        <v>-2.4356124706303994E-4</v>
      </c>
      <c r="G14" s="160">
        <v>6.6310888650100708E-4</v>
      </c>
      <c r="H14" s="160">
        <v>8.6990073487047681E-4</v>
      </c>
      <c r="I14" s="160">
        <v>1.5888908074694896E-3</v>
      </c>
      <c r="J14" s="160">
        <v>1.8428292573515748E-3</v>
      </c>
      <c r="K14" s="160">
        <v>4.3109800434004697E-4</v>
      </c>
      <c r="L14" s="160">
        <v>4.3493129787908202E-5</v>
      </c>
      <c r="M14" s="160">
        <v>-1.0861050225219326E-3</v>
      </c>
      <c r="N14" s="160">
        <v>1.7808233038407728E-4</v>
      </c>
      <c r="O14" s="160">
        <v>-1.2011437323566909E-3</v>
      </c>
      <c r="P14" s="160">
        <v>3.6478226891500931E-4</v>
      </c>
      <c r="Q14" s="160">
        <v>-2.0502284324275255E-4</v>
      </c>
      <c r="R14" s="160">
        <v>-1.4711292478173377E-3</v>
      </c>
      <c r="S14" s="160">
        <v>-3.2940335228891504E-3</v>
      </c>
    </row>
    <row r="15" spans="1:19" x14ac:dyDescent="0.3">
      <c r="B15" s="161" t="s">
        <v>63</v>
      </c>
      <c r="C15" s="162"/>
      <c r="D15" s="160">
        <v>5.37017434965259E-4</v>
      </c>
      <c r="E15" s="160">
        <v>6.6400444725500662E-5</v>
      </c>
      <c r="F15" s="160">
        <v>8.9252092432534624E-4</v>
      </c>
      <c r="G15" s="160">
        <v>7.6320762247839014E-5</v>
      </c>
      <c r="H15" s="160">
        <v>1.5194855376858829E-3</v>
      </c>
      <c r="I15" s="160">
        <v>1.1743113683104767E-3</v>
      </c>
      <c r="J15" s="160">
        <v>8.8867967622152655E-4</v>
      </c>
      <c r="K15" s="160">
        <v>4.0213023997615061E-4</v>
      </c>
      <c r="L15" s="160">
        <v>1.7171278004073365E-3</v>
      </c>
      <c r="M15" s="160">
        <v>2.0827263427651843E-3</v>
      </c>
      <c r="N15" s="160">
        <v>2.1254433888224789E-3</v>
      </c>
      <c r="O15" s="160">
        <v>2.5102847367903802E-3</v>
      </c>
      <c r="P15" s="160">
        <v>1.1207548603713313E-3</v>
      </c>
      <c r="Q15" s="160">
        <v>2.9155151964219694E-3</v>
      </c>
      <c r="R15" s="160">
        <v>2.7657961051201774E-3</v>
      </c>
      <c r="S15" s="160">
        <v>6.4073742084409524E-3</v>
      </c>
    </row>
    <row r="16" spans="1:19" x14ac:dyDescent="0.3">
      <c r="B16" s="158" t="s">
        <v>64</v>
      </c>
      <c r="C16" s="159"/>
      <c r="D16" s="160">
        <v>1.5155958230423927E-3</v>
      </c>
      <c r="E16" s="160">
        <v>9.9167114875142737E-4</v>
      </c>
      <c r="F16" s="160">
        <v>8.262981632460864E-4</v>
      </c>
      <c r="G16" s="160">
        <v>8.6115570666156493E-4</v>
      </c>
      <c r="H16" s="160">
        <v>3.4833276814416614E-4</v>
      </c>
      <c r="I16" s="160">
        <v>3.4992248916720925E-4</v>
      </c>
      <c r="J16" s="160">
        <v>2.5285300084454398E-4</v>
      </c>
      <c r="K16" s="160">
        <v>-7.4611977345717673E-4</v>
      </c>
      <c r="L16" s="160">
        <v>2.3663020021302827E-4</v>
      </c>
      <c r="M16" s="160">
        <v>4.0002477457390384E-4</v>
      </c>
      <c r="N16" s="160">
        <v>3.1752835272635949E-4</v>
      </c>
      <c r="O16" s="160">
        <v>5.6007011625203162E-4</v>
      </c>
      <c r="P16" s="160">
        <v>5.5749871385279981E-4</v>
      </c>
      <c r="Q16" s="160">
        <v>-4.219724341229969E-3</v>
      </c>
      <c r="R16" s="160">
        <v>-5.3659796109210012E-3</v>
      </c>
      <c r="S16" s="160">
        <v>-4.4854256745815446E-3</v>
      </c>
    </row>
    <row r="17" spans="1:34" x14ac:dyDescent="0.3">
      <c r="B17" s="158" t="s">
        <v>65</v>
      </c>
      <c r="C17" s="159"/>
      <c r="D17" s="163">
        <v>-1.4419998489073604E-3</v>
      </c>
      <c r="E17" s="163">
        <v>-1.8836613111441469E-3</v>
      </c>
      <c r="F17" s="163">
        <v>1.0218027339570224E-3</v>
      </c>
      <c r="G17" s="163">
        <v>-1.4382275102232667E-3</v>
      </c>
      <c r="H17" s="163">
        <v>3.5651417645778949E-3</v>
      </c>
      <c r="I17" s="163">
        <v>2.7119848428649451E-3</v>
      </c>
      <c r="J17" s="163">
        <v>2.0761868592944488E-3</v>
      </c>
      <c r="K17" s="163">
        <v>2.3369471992744639E-3</v>
      </c>
      <c r="L17" s="163">
        <v>4.3831585554443553E-3</v>
      </c>
      <c r="M17" s="163">
        <v>5.1263005386639193E-3</v>
      </c>
      <c r="N17" s="163">
        <v>5.5327270097513814E-3</v>
      </c>
      <c r="O17" s="163">
        <v>6.7518926846574789E-3</v>
      </c>
      <c r="P17" s="163">
        <v>2.192406773284139E-3</v>
      </c>
      <c r="Q17" s="163">
        <v>1.455339284713264E-2</v>
      </c>
      <c r="R17" s="163">
        <v>1.8065966365236497E-2</v>
      </c>
      <c r="S17" s="163">
        <v>2.7148216747644005E-2</v>
      </c>
    </row>
    <row r="18" spans="1:34" x14ac:dyDescent="0.3">
      <c r="B18" s="164" t="s">
        <v>66</v>
      </c>
      <c r="C18" s="165"/>
      <c r="D18" s="166">
        <v>2.0500562548653178E-5</v>
      </c>
      <c r="E18" s="166">
        <v>-4.7576419225370259E-6</v>
      </c>
      <c r="F18" s="166">
        <v>5.0888910848367885E-5</v>
      </c>
      <c r="G18" s="166">
        <v>9.1957093413475022E-5</v>
      </c>
      <c r="H18" s="166">
        <v>1.2396368583189599E-5</v>
      </c>
      <c r="I18" s="166">
        <v>4.4300263275953711E-5</v>
      </c>
      <c r="J18" s="166">
        <v>1.3067294238600091E-4</v>
      </c>
      <c r="K18" s="166">
        <v>-5.6936842281030131E-5</v>
      </c>
      <c r="L18" s="166">
        <v>-1.4769570341610638E-4</v>
      </c>
      <c r="M18" s="166">
        <v>-1.0094366866419957E-4</v>
      </c>
      <c r="N18" s="166">
        <v>5.9535516320430304E-5</v>
      </c>
      <c r="O18" s="166">
        <v>4.1680041788660915E-4</v>
      </c>
      <c r="P18" s="166">
        <v>4.4367092173258627E-5</v>
      </c>
      <c r="Q18" s="166">
        <v>1.6280218593311968E-3</v>
      </c>
      <c r="R18" s="166">
        <v>-2.7966212153673897E-4</v>
      </c>
      <c r="S18" s="166">
        <v>1.1265350726767931E-3</v>
      </c>
    </row>
    <row r="19" spans="1:34" x14ac:dyDescent="0.3">
      <c r="B19" s="161" t="s">
        <v>67</v>
      </c>
      <c r="C19" s="162"/>
      <c r="D19" s="160">
        <v>-1.9050626922867409E-5</v>
      </c>
      <c r="E19" s="160">
        <v>-4.6119312730130702E-5</v>
      </c>
      <c r="F19" s="160">
        <v>2.2601336993277599E-5</v>
      </c>
      <c r="G19" s="160">
        <v>-1.9241224129551426E-5</v>
      </c>
      <c r="H19" s="160">
        <v>-6.955321025792216E-7</v>
      </c>
      <c r="I19" s="160">
        <v>6.8776810544290967E-5</v>
      </c>
      <c r="J19" s="160">
        <v>2.3885716857963146E-5</v>
      </c>
      <c r="K19" s="160">
        <v>-3.714828640272172E-4</v>
      </c>
      <c r="L19" s="160">
        <v>3.5689519593873342E-5</v>
      </c>
      <c r="M19" s="160">
        <v>-1.8185627639000224E-4</v>
      </c>
      <c r="N19" s="160">
        <v>-1.3025153286483349E-4</v>
      </c>
      <c r="O19" s="160">
        <v>4.4511238217270765E-4</v>
      </c>
      <c r="P19" s="160">
        <v>-1.205205741861004E-5</v>
      </c>
      <c r="Q19" s="160">
        <v>1.0731917136714841E-3</v>
      </c>
      <c r="R19" s="160">
        <v>-1.9910857182992014E-4</v>
      </c>
      <c r="S19" s="160">
        <v>1.8101800423526715E-3</v>
      </c>
    </row>
    <row r="20" spans="1:34" ht="15" customHeight="1" x14ac:dyDescent="0.3">
      <c r="B20" s="158" t="s">
        <v>68</v>
      </c>
      <c r="C20" s="159"/>
      <c r="D20" s="160">
        <v>-2.4797849642599346E-6</v>
      </c>
      <c r="E20" s="160">
        <v>-1.6446042705786645E-5</v>
      </c>
      <c r="F20" s="160">
        <v>1.9922028661634172E-5</v>
      </c>
      <c r="G20" s="160">
        <v>-1.1949737083738476E-5</v>
      </c>
      <c r="H20" s="160">
        <v>8.3177384850863234E-6</v>
      </c>
      <c r="I20" s="160">
        <v>-2.3038762548943659E-5</v>
      </c>
      <c r="J20" s="160">
        <v>-9.829060151456126E-6</v>
      </c>
      <c r="K20" s="160">
        <v>4.3604329389657082E-5</v>
      </c>
      <c r="L20" s="160">
        <v>1.6292985061117093E-6</v>
      </c>
      <c r="M20" s="160">
        <v>-6.6754534545632183E-5</v>
      </c>
      <c r="N20" s="160">
        <v>-6.3070783259400187E-5</v>
      </c>
      <c r="O20" s="160">
        <v>2.8784158724093345E-5</v>
      </c>
      <c r="P20" s="160">
        <v>-7.6991387474301121E-6</v>
      </c>
      <c r="Q20" s="160">
        <v>9.357256227082722E-5</v>
      </c>
      <c r="R20" s="160">
        <v>-4.2107528693824392E-6</v>
      </c>
      <c r="S20" s="160">
        <v>-4.1789768412403561E-6</v>
      </c>
    </row>
    <row r="21" spans="1:34" x14ac:dyDescent="0.3">
      <c r="B21" s="158" t="s">
        <v>69</v>
      </c>
      <c r="C21" s="159"/>
      <c r="D21" s="160">
        <v>-2.6188979246111188E-4</v>
      </c>
      <c r="E21" s="160">
        <v>-4.244301153853991E-4</v>
      </c>
      <c r="F21" s="160">
        <v>5.6524849948003109E-5</v>
      </c>
      <c r="G21" s="160">
        <v>-1.0930525227448307E-4</v>
      </c>
      <c r="H21" s="160">
        <v>-1.2079156778677103E-4</v>
      </c>
      <c r="I21" s="160">
        <v>1.341785211642188E-3</v>
      </c>
      <c r="J21" s="160">
        <v>4.8566702987584698E-4</v>
      </c>
      <c r="K21" s="160">
        <v>-6.3430727706874634E-3</v>
      </c>
      <c r="L21" s="160">
        <v>5.0537177650489262E-4</v>
      </c>
      <c r="M21" s="160">
        <v>-1.8103571054516321E-3</v>
      </c>
      <c r="N21" s="160">
        <v>-1.1022059773411197E-3</v>
      </c>
      <c r="O21" s="160">
        <v>6.2584619632255478E-3</v>
      </c>
      <c r="P21" s="160">
        <v>-7.1471854914073596E-5</v>
      </c>
      <c r="Q21" s="160">
        <v>1.4601049414050715E-2</v>
      </c>
      <c r="R21" s="160">
        <v>-2.8488522557114093E-3</v>
      </c>
      <c r="S21" s="160">
        <v>2.8948822398038976E-2</v>
      </c>
    </row>
    <row r="22" spans="1:34" x14ac:dyDescent="0.3">
      <c r="B22" s="167" t="s">
        <v>70</v>
      </c>
      <c r="C22" s="168"/>
      <c r="D22" s="169">
        <v>1.5890752256675356E-4</v>
      </c>
      <c r="E22" s="169">
        <v>1.3275148399882752E-4</v>
      </c>
      <c r="F22" s="169">
        <v>1.3342987744047186E-4</v>
      </c>
      <c r="G22" s="169">
        <v>4.3014269763252955E-4</v>
      </c>
      <c r="H22" s="169">
        <v>5.1973235005275953E-5</v>
      </c>
      <c r="I22" s="169">
        <v>-2.9976090424654878E-5</v>
      </c>
      <c r="J22" s="169">
        <v>4.5471652692774533E-4</v>
      </c>
      <c r="K22" s="169">
        <v>9.3982969277539574E-4</v>
      </c>
      <c r="L22" s="169">
        <v>-7.1251247539794171E-4</v>
      </c>
      <c r="M22" s="169">
        <v>1.6035095245370279E-4</v>
      </c>
      <c r="N22" s="169">
        <v>6.8696668278489526E-4</v>
      </c>
      <c r="O22" s="169">
        <v>3.2297813497317307E-4</v>
      </c>
      <c r="P22" s="169">
        <v>2.2260451347899668E-4</v>
      </c>
      <c r="Q22" s="169">
        <v>3.2836582311459583E-3</v>
      </c>
      <c r="R22" s="169">
        <v>-5.2786626191503316E-4</v>
      </c>
      <c r="S22" s="169">
        <v>-8.9288929618902557E-4</v>
      </c>
    </row>
    <row r="23" spans="1:34" x14ac:dyDescent="0.3">
      <c r="B23" s="170"/>
      <c r="C23" s="170"/>
      <c r="D23" s="171"/>
      <c r="E23" s="171"/>
      <c r="F23" s="171"/>
      <c r="G23" s="171"/>
      <c r="H23" s="171"/>
      <c r="I23" s="171"/>
      <c r="J23" s="171"/>
      <c r="K23" s="171"/>
      <c r="L23" s="171"/>
      <c r="M23" s="171"/>
      <c r="N23" s="171"/>
      <c r="O23" s="171"/>
      <c r="P23" s="171"/>
      <c r="Q23" s="171"/>
    </row>
    <row r="24" spans="1:34" x14ac:dyDescent="0.3">
      <c r="R24" s="172"/>
      <c r="S24" s="172"/>
      <c r="T24" s="173"/>
    </row>
    <row r="25" spans="1:34" ht="15.5" x14ac:dyDescent="0.3">
      <c r="A25" s="148" t="s">
        <v>71</v>
      </c>
      <c r="B25" s="149"/>
      <c r="C25" s="149"/>
      <c r="D25" s="149"/>
      <c r="E25" s="149"/>
      <c r="F25" s="149"/>
      <c r="G25" s="149"/>
      <c r="H25" s="149"/>
      <c r="I25" s="149"/>
      <c r="J25" s="149"/>
      <c r="K25" s="149"/>
      <c r="L25" s="149"/>
      <c r="M25" s="149"/>
      <c r="X25"/>
    </row>
    <row r="27" spans="1:34" ht="13.5" customHeight="1" x14ac:dyDescent="0.3">
      <c r="B27" s="174" t="s">
        <v>72</v>
      </c>
      <c r="C27" s="174"/>
      <c r="D27" s="174"/>
      <c r="E27" s="174"/>
      <c r="F27" s="174"/>
      <c r="G27" s="174"/>
      <c r="H27" s="174"/>
      <c r="I27" s="174"/>
      <c r="J27" s="174"/>
      <c r="K27" s="174"/>
      <c r="L27" s="174"/>
      <c r="M27" s="174"/>
    </row>
    <row r="28" spans="1:34" ht="13.5" customHeight="1" thickBot="1" x14ac:dyDescent="0.35">
      <c r="B28" s="174"/>
      <c r="C28" s="174"/>
      <c r="D28" s="174"/>
      <c r="E28" s="174"/>
      <c r="F28" s="174"/>
      <c r="G28" s="174"/>
      <c r="H28" s="174"/>
      <c r="I28" s="174"/>
      <c r="J28" s="174"/>
      <c r="K28" s="174"/>
      <c r="L28" s="174"/>
      <c r="P28" s="174"/>
    </row>
    <row r="29" spans="1:34" ht="32.25" customHeight="1" thickBot="1" x14ac:dyDescent="0.35">
      <c r="D29" s="175" t="s">
        <v>73</v>
      </c>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7"/>
    </row>
    <row r="30" spans="1:34" s="178" customFormat="1" ht="23.25" customHeight="1" thickBot="1" x14ac:dyDescent="0.35">
      <c r="C30" s="179" t="s">
        <v>74</v>
      </c>
      <c r="D30" s="180" t="s">
        <v>75</v>
      </c>
      <c r="E30" s="181">
        <v>44287</v>
      </c>
      <c r="F30" s="181">
        <v>44317</v>
      </c>
      <c r="G30" s="181">
        <v>44348</v>
      </c>
      <c r="H30" s="181">
        <v>44378</v>
      </c>
      <c r="I30" s="181">
        <v>44409</v>
      </c>
      <c r="J30" s="181">
        <v>44440</v>
      </c>
      <c r="K30" s="181">
        <v>44470</v>
      </c>
      <c r="L30" s="181">
        <v>44501</v>
      </c>
      <c r="M30" s="181">
        <v>44531</v>
      </c>
      <c r="N30" s="182" t="s">
        <v>76</v>
      </c>
      <c r="O30" s="181">
        <v>44562</v>
      </c>
      <c r="P30" s="181">
        <v>44593</v>
      </c>
      <c r="Q30" s="181">
        <v>44621</v>
      </c>
      <c r="R30" s="181">
        <v>44652</v>
      </c>
      <c r="S30" s="181">
        <v>44682</v>
      </c>
      <c r="T30" s="181">
        <v>44713</v>
      </c>
      <c r="U30" s="181">
        <v>44743</v>
      </c>
      <c r="V30" s="181">
        <v>44774</v>
      </c>
      <c r="W30" s="181">
        <v>44805</v>
      </c>
      <c r="X30" s="181">
        <v>44835</v>
      </c>
      <c r="Y30" s="181">
        <v>44866</v>
      </c>
      <c r="Z30" s="181">
        <v>44896</v>
      </c>
      <c r="AA30" s="182" t="s">
        <v>77</v>
      </c>
      <c r="AB30" s="181">
        <v>44927</v>
      </c>
      <c r="AC30" s="181">
        <v>44958</v>
      </c>
      <c r="AD30" s="181">
        <v>44986</v>
      </c>
      <c r="AE30" s="181">
        <v>45017</v>
      </c>
      <c r="AF30" s="181">
        <v>45047</v>
      </c>
      <c r="AG30" s="181">
        <v>45078</v>
      </c>
      <c r="AH30" s="182" t="s">
        <v>78</v>
      </c>
    </row>
    <row r="31" spans="1:34" x14ac:dyDescent="0.3">
      <c r="C31" s="183">
        <v>44197</v>
      </c>
      <c r="D31" s="184">
        <v>425.99261833178747</v>
      </c>
      <c r="E31" s="185">
        <v>0.43147163076361039</v>
      </c>
      <c r="F31" s="185">
        <v>6.063281843180846</v>
      </c>
      <c r="G31" s="185">
        <v>0.4630018367786306</v>
      </c>
      <c r="H31" s="185">
        <v>-0.19880151643621957</v>
      </c>
      <c r="I31" s="185">
        <v>8.680869345158726E-2</v>
      </c>
      <c r="J31" s="185">
        <v>0.1970117750403233</v>
      </c>
      <c r="K31" s="185">
        <v>9.2593527671681386E-2</v>
      </c>
      <c r="L31" s="185">
        <v>5.9413380676517136E-2</v>
      </c>
      <c r="M31" s="185">
        <v>-9.8440382431363105E-2</v>
      </c>
      <c r="N31" s="186">
        <f>SUM(E31:M31)</f>
        <v>7.0963407886956134</v>
      </c>
      <c r="O31" s="185">
        <v>0.10787322281129264</v>
      </c>
      <c r="P31" s="185">
        <v>6.5487057234690838E-2</v>
      </c>
      <c r="Q31" s="185">
        <v>8.6195708606737753E-2</v>
      </c>
      <c r="R31" s="185">
        <v>-1.9582907525546034E-2</v>
      </c>
      <c r="S31" s="185">
        <v>-1.8976993567889622E-2</v>
      </c>
      <c r="T31" s="185">
        <v>3.697821454949235E-2</v>
      </c>
      <c r="U31" s="185">
        <v>-1.5299170732930634E-2</v>
      </c>
      <c r="V31" s="185">
        <v>-2.6012213161379805E-2</v>
      </c>
      <c r="W31" s="185">
        <v>6.0310729135153451E-3</v>
      </c>
      <c r="X31" s="185">
        <v>-6.1184634888320488E-2</v>
      </c>
      <c r="Y31" s="185">
        <v>0.14432793321782356</v>
      </c>
      <c r="Z31" s="185">
        <v>-0.12131222651561302</v>
      </c>
      <c r="AA31" s="186">
        <f>SUM(O31:Z31)</f>
        <v>0.18452506294187287</v>
      </c>
      <c r="AB31" s="185">
        <v>2.883996259555488E-2</v>
      </c>
      <c r="AC31" s="185">
        <v>3.4965955649511216E-2</v>
      </c>
      <c r="AD31" s="185">
        <v>-0.27169253166965746</v>
      </c>
      <c r="AE31" s="185">
        <v>8.0873699999983728E-2</v>
      </c>
      <c r="AF31" s="185">
        <v>3.4213489999956437E-2</v>
      </c>
      <c r="AG31" s="185">
        <v>4.1504879999763489E-2</v>
      </c>
      <c r="AH31" s="186">
        <f t="shared" ref="AH31:AH59" si="0">N31+AA31+SUM(AB31:AG31)</f>
        <v>7.2295713082125985</v>
      </c>
    </row>
    <row r="32" spans="1:34" x14ac:dyDescent="0.3">
      <c r="C32" s="183">
        <v>44228</v>
      </c>
      <c r="D32" s="184">
        <v>393.12977532361197</v>
      </c>
      <c r="E32" s="185"/>
      <c r="F32" s="185">
        <v>-0.83878466104800964</v>
      </c>
      <c r="G32" s="185">
        <v>0.35502169146860751</v>
      </c>
      <c r="H32" s="185">
        <v>-0.13793452779674453</v>
      </c>
      <c r="I32" s="185">
        <v>0.14450850980534824</v>
      </c>
      <c r="J32" s="185">
        <v>0.17717074264692201</v>
      </c>
      <c r="K32" s="185">
        <v>-3.8054471157693115E-2</v>
      </c>
      <c r="L32" s="185">
        <v>0.10701240715758331</v>
      </c>
      <c r="M32" s="185">
        <v>0.15131407406806829</v>
      </c>
      <c r="N32" s="186">
        <f t="shared" ref="N32:N39" si="1">SUM(E32:M32)</f>
        <v>-7.9746234855917919E-2</v>
      </c>
      <c r="O32" s="185">
        <v>6.4730242056157294E-2</v>
      </c>
      <c r="P32" s="185">
        <v>1.1816365210847835E-2</v>
      </c>
      <c r="Q32" s="185">
        <v>0.16893030697542599</v>
      </c>
      <c r="R32" s="185">
        <v>1.8680411596960766E-4</v>
      </c>
      <c r="S32" s="185">
        <v>-1.5735312120455092E-3</v>
      </c>
      <c r="T32" s="185">
        <v>4.0130247435740785E-2</v>
      </c>
      <c r="U32" s="185">
        <v>-1.164188693445567E-2</v>
      </c>
      <c r="V32" s="185">
        <v>2.8491030291661446E-2</v>
      </c>
      <c r="W32" s="185">
        <v>-3.6679733144637794E-2</v>
      </c>
      <c r="X32" s="185">
        <v>-7.4876612466141523E-3</v>
      </c>
      <c r="Y32" s="185">
        <v>-2.7460695962020054E-2</v>
      </c>
      <c r="Z32" s="185">
        <v>-2.2577446356194741E-2</v>
      </c>
      <c r="AA32" s="186">
        <f t="shared" ref="AA32:AA42" si="2">SUM(O32:Z32)</f>
        <v>0.20686404122983504</v>
      </c>
      <c r="AB32" s="185">
        <v>6.1590906757942321E-3</v>
      </c>
      <c r="AC32" s="185">
        <v>1.3612226523036952E-2</v>
      </c>
      <c r="AD32" s="185">
        <v>-2.5587893047713806E-3</v>
      </c>
      <c r="AE32" s="185">
        <v>-0.11469561787964722</v>
      </c>
      <c r="AF32" s="185">
        <v>1.319197000003669E-2</v>
      </c>
      <c r="AG32" s="185">
        <v>4.0963499995996244E-3</v>
      </c>
      <c r="AH32" s="186">
        <f t="shared" si="0"/>
        <v>4.6923036387966022E-2</v>
      </c>
    </row>
    <row r="33" spans="3:34" x14ac:dyDescent="0.3">
      <c r="C33" s="183">
        <v>44256</v>
      </c>
      <c r="D33" s="184">
        <v>456.5083311375779</v>
      </c>
      <c r="E33" s="185"/>
      <c r="F33" s="185"/>
      <c r="G33" s="185">
        <v>1.1258264906819022</v>
      </c>
      <c r="H33" s="185">
        <v>-0.35634130293624366</v>
      </c>
      <c r="I33" s="185">
        <v>0.1204478836010594</v>
      </c>
      <c r="J33" s="185">
        <v>0.23735907514571863</v>
      </c>
      <c r="K33" s="185">
        <v>0.1685140187320826</v>
      </c>
      <c r="L33" s="185">
        <v>-4.4661601472228085E-2</v>
      </c>
      <c r="M33" s="185">
        <v>0.26513271484924417</v>
      </c>
      <c r="N33" s="186">
        <f t="shared" si="1"/>
        <v>1.5162772786015353</v>
      </c>
      <c r="O33" s="185">
        <v>1.2606488659230308E-3</v>
      </c>
      <c r="P33" s="185">
        <v>7.7948490783626312E-2</v>
      </c>
      <c r="Q33" s="185">
        <v>0.61418507127257271</v>
      </c>
      <c r="R33" s="185">
        <v>-4.960198929489934E-2</v>
      </c>
      <c r="S33" s="185">
        <v>-5.8976970940932461E-2</v>
      </c>
      <c r="T33" s="185">
        <v>2.733561957143138E-2</v>
      </c>
      <c r="U33" s="185">
        <v>-4.0021413111048787E-2</v>
      </c>
      <c r="V33" s="185">
        <v>-3.5019213330883758E-2</v>
      </c>
      <c r="W33" s="185">
        <v>2.4361275370949897E-2</v>
      </c>
      <c r="X33" s="185">
        <v>-7.6714396079580638E-2</v>
      </c>
      <c r="Y33" s="185">
        <v>-4.6580303221105623E-2</v>
      </c>
      <c r="Z33" s="185">
        <v>-2.1920799665622326E-3</v>
      </c>
      <c r="AA33" s="186">
        <f t="shared" si="2"/>
        <v>0.43598473991949049</v>
      </c>
      <c r="AB33" s="185">
        <v>-4.0414897715493225E-2</v>
      </c>
      <c r="AC33" s="185">
        <v>5.599102886833407E-3</v>
      </c>
      <c r="AD33" s="185">
        <v>-9.4017507510670839E-3</v>
      </c>
      <c r="AE33" s="185">
        <v>1.7327443937517728E-2</v>
      </c>
      <c r="AF33" s="185">
        <v>-0.18077946445635007</v>
      </c>
      <c r="AG33" s="185">
        <v>1.1798819999683019E-2</v>
      </c>
      <c r="AH33" s="186">
        <f t="shared" si="0"/>
        <v>1.7563912724221495</v>
      </c>
    </row>
    <row r="34" spans="3:34" x14ac:dyDescent="0.3">
      <c r="C34" s="183">
        <v>44287</v>
      </c>
      <c r="D34" s="184">
        <v>430.01119017959803</v>
      </c>
      <c r="E34" s="185"/>
      <c r="F34" s="185"/>
      <c r="G34" s="185"/>
      <c r="H34" s="185">
        <v>-1.2256496318237282</v>
      </c>
      <c r="I34" s="185">
        <v>0.14567613961469306</v>
      </c>
      <c r="J34" s="185">
        <v>0.38790767841800289</v>
      </c>
      <c r="K34" s="185">
        <v>0.15760507296670312</v>
      </c>
      <c r="L34" s="185">
        <v>0.11805300581903566</v>
      </c>
      <c r="M34" s="185">
        <v>0.16448960988464023</v>
      </c>
      <c r="N34" s="186">
        <f t="shared" si="1"/>
        <v>-0.25191812512065326</v>
      </c>
      <c r="O34" s="185">
        <v>4.9435345782399054E-2</v>
      </c>
      <c r="P34" s="185">
        <v>-2.8891996992683744E-2</v>
      </c>
      <c r="Q34" s="185">
        <v>0.54696290063242259</v>
      </c>
      <c r="R34" s="185">
        <v>-5.6502680347364276E-2</v>
      </c>
      <c r="S34" s="185">
        <v>0.17122233983280921</v>
      </c>
      <c r="T34" s="185">
        <v>7.3350365422982122E-2</v>
      </c>
      <c r="U34" s="185">
        <v>-1.2584878869688509E-2</v>
      </c>
      <c r="V34" s="185">
        <v>3.3840493428954233E-2</v>
      </c>
      <c r="W34" s="185">
        <v>-8.200103877913989E-2</v>
      </c>
      <c r="X34" s="185">
        <v>-1.390060492366274E-2</v>
      </c>
      <c r="Y34" s="185">
        <v>2.6187911159524901E-2</v>
      </c>
      <c r="Z34" s="185">
        <v>3.1176785363641102E-2</v>
      </c>
      <c r="AA34" s="186">
        <f t="shared" si="2"/>
        <v>0.73829494171019405</v>
      </c>
      <c r="AB34" s="185">
        <v>-2.2451092880146462E-2</v>
      </c>
      <c r="AC34" s="185">
        <v>2.3018698861335452E-2</v>
      </c>
      <c r="AD34" s="185">
        <v>-1.4411896569470173E-2</v>
      </c>
      <c r="AE34" s="185">
        <v>3.1679827540074257E-3</v>
      </c>
      <c r="AF34" s="185">
        <v>-6.3836604585844725E-2</v>
      </c>
      <c r="AG34" s="185">
        <v>-0.21434801376744872</v>
      </c>
      <c r="AH34" s="186">
        <f t="shared" si="0"/>
        <v>0.19751589040197359</v>
      </c>
    </row>
    <row r="35" spans="3:34" x14ac:dyDescent="0.3">
      <c r="C35" s="183">
        <v>44317</v>
      </c>
      <c r="D35" s="184">
        <v>411.89871048536617</v>
      </c>
      <c r="E35" s="185"/>
      <c r="F35" s="185"/>
      <c r="G35" s="185"/>
      <c r="H35" s="185"/>
      <c r="I35" s="185">
        <v>8.4665055517461951E-2</v>
      </c>
      <c r="J35" s="185">
        <v>0.44601586751542754</v>
      </c>
      <c r="K35" s="185">
        <v>0.20856984310512416</v>
      </c>
      <c r="L35" s="185">
        <v>0.13690375648923236</v>
      </c>
      <c r="M35" s="185">
        <v>0.24459720360169968</v>
      </c>
      <c r="N35" s="186">
        <f t="shared" si="1"/>
        <v>1.1207517262289457</v>
      </c>
      <c r="O35" s="185">
        <v>1.6759651626330196E-3</v>
      </c>
      <c r="P35" s="185">
        <v>0.12835922021218948</v>
      </c>
      <c r="Q35" s="185">
        <v>-1.7623857552223399E-2</v>
      </c>
      <c r="R35" s="185">
        <v>2.7739754638901104E-2</v>
      </c>
      <c r="S35" s="185">
        <v>0.19670072877369194</v>
      </c>
      <c r="T35" s="185">
        <v>5.8058942992545326E-2</v>
      </c>
      <c r="U35" s="185">
        <v>-1.2945944559476175E-2</v>
      </c>
      <c r="V35" s="185">
        <v>5.3029742177216121E-2</v>
      </c>
      <c r="W35" s="185">
        <v>3.810129061241696E-2</v>
      </c>
      <c r="X35" s="185">
        <v>1.3682653278181078E-2</v>
      </c>
      <c r="Y35" s="185">
        <v>1.0839888740463266E-2</v>
      </c>
      <c r="Z35" s="185">
        <v>7.7341967499876318E-2</v>
      </c>
      <c r="AA35" s="186">
        <f t="shared" si="2"/>
        <v>0.57496035197641504</v>
      </c>
      <c r="AB35" s="185">
        <v>2.4587555736843569E-3</v>
      </c>
      <c r="AC35" s="185">
        <v>-1.5907264226484585E-3</v>
      </c>
      <c r="AD35" s="185">
        <v>-1.3804764006977166E-3</v>
      </c>
      <c r="AE35" s="185">
        <v>2.1419706743586175E-3</v>
      </c>
      <c r="AF35" s="185">
        <v>8.8054591014383732E-3</v>
      </c>
      <c r="AG35" s="185">
        <v>-8.0734160976589919E-3</v>
      </c>
      <c r="AH35" s="186">
        <f t="shared" si="0"/>
        <v>1.6980736446338369</v>
      </c>
    </row>
    <row r="36" spans="3:34" x14ac:dyDescent="0.3">
      <c r="C36" s="183">
        <v>44348</v>
      </c>
      <c r="D36" s="184">
        <v>429.48509566716609</v>
      </c>
      <c r="E36" s="185"/>
      <c r="F36" s="185"/>
      <c r="G36" s="185"/>
      <c r="H36" s="185"/>
      <c r="I36" s="185"/>
      <c r="J36" s="185">
        <v>-0.34999392141969565</v>
      </c>
      <c r="K36" s="185">
        <v>0.13477922103163564</v>
      </c>
      <c r="L36" s="185">
        <v>0.70744696136546281</v>
      </c>
      <c r="M36" s="185">
        <v>0.12038257216903503</v>
      </c>
      <c r="N36" s="186">
        <f t="shared" si="1"/>
        <v>0.61261483314643783</v>
      </c>
      <c r="O36" s="185">
        <v>0.13712648425610041</v>
      </c>
      <c r="P36" s="185">
        <v>0.22384092145290424</v>
      </c>
      <c r="Q36" s="185">
        <v>0.19253397709991305</v>
      </c>
      <c r="R36" s="185">
        <v>6.6720049856201058E-2</v>
      </c>
      <c r="S36" s="185">
        <v>9.1917538663665255E-2</v>
      </c>
      <c r="T36" s="185">
        <v>0.2260498874322252</v>
      </c>
      <c r="U36" s="185">
        <v>6.745463120137174E-2</v>
      </c>
      <c r="V36" s="185">
        <v>3.5458773453683534E-2</v>
      </c>
      <c r="W36" s="185">
        <v>-3.9844010405545305E-3</v>
      </c>
      <c r="X36" s="185">
        <v>9.2589583845722245E-2</v>
      </c>
      <c r="Y36" s="185">
        <v>-7.7621501070552767E-3</v>
      </c>
      <c r="Z36" s="185">
        <v>3.1870181432736899E-2</v>
      </c>
      <c r="AA36" s="186">
        <f t="shared" si="2"/>
        <v>1.1538154775469138</v>
      </c>
      <c r="AB36" s="185">
        <v>2.3599409696203111E-2</v>
      </c>
      <c r="AC36" s="185">
        <v>2.2401448590130713E-2</v>
      </c>
      <c r="AD36" s="185">
        <v>1.6570084117688566E-2</v>
      </c>
      <c r="AE36" s="185">
        <v>7.4995055324507121E-3</v>
      </c>
      <c r="AF36" s="185">
        <v>1.0831318063026174E-2</v>
      </c>
      <c r="AG36" s="185">
        <v>-1.0742733858933207E-2</v>
      </c>
      <c r="AH36" s="186">
        <f t="shared" si="0"/>
        <v>1.8365893428339177</v>
      </c>
    </row>
    <row r="37" spans="3:34" x14ac:dyDescent="0.3">
      <c r="C37" s="183">
        <v>44378</v>
      </c>
      <c r="D37" s="184">
        <v>411.88190880399611</v>
      </c>
      <c r="E37" s="185"/>
      <c r="F37" s="185"/>
      <c r="G37" s="185"/>
      <c r="H37" s="185"/>
      <c r="I37" s="185"/>
      <c r="J37" s="185"/>
      <c r="K37" s="185">
        <v>-0.93336281000586041</v>
      </c>
      <c r="L37" s="185">
        <v>0.95473462253983143</v>
      </c>
      <c r="M37" s="185">
        <v>0.2431095385661024</v>
      </c>
      <c r="N37" s="186">
        <f t="shared" si="1"/>
        <v>0.26448135110007343</v>
      </c>
      <c r="O37" s="185">
        <v>0.1462202230082994</v>
      </c>
      <c r="P37" s="185">
        <v>0.28032273422348908</v>
      </c>
      <c r="Q37" s="185">
        <v>0.16803330386682092</v>
      </c>
      <c r="R37" s="185">
        <v>0.1201054389613887</v>
      </c>
      <c r="S37" s="185">
        <v>0.21515699277682643</v>
      </c>
      <c r="T37" s="185">
        <v>0.17954977894066815</v>
      </c>
      <c r="U37" s="185">
        <v>8.6398501714711529E-2</v>
      </c>
      <c r="V37" s="185">
        <v>9.0983714895344292E-2</v>
      </c>
      <c r="W37" s="185">
        <v>7.7384852173111085E-2</v>
      </c>
      <c r="X37" s="185">
        <v>-1.6843114136918302E-2</v>
      </c>
      <c r="Y37" s="185">
        <v>2.4599983328471353E-2</v>
      </c>
      <c r="Z37" s="185">
        <v>2.9072500989286709E-3</v>
      </c>
      <c r="AA37" s="186">
        <f t="shared" si="2"/>
        <v>1.3748196598511413</v>
      </c>
      <c r="AB37" s="185">
        <v>-1.7142134413120402E-2</v>
      </c>
      <c r="AC37" s="185">
        <v>3.5639133060271888E-2</v>
      </c>
      <c r="AD37" s="185">
        <v>3.1738394571220852E-2</v>
      </c>
      <c r="AE37" s="185">
        <v>1.1054361742196761E-2</v>
      </c>
      <c r="AF37" s="185">
        <v>1.6952958573142496E-2</v>
      </c>
      <c r="AG37" s="185">
        <v>1.9147441519010044E-2</v>
      </c>
      <c r="AH37" s="186">
        <f t="shared" si="0"/>
        <v>1.7366911660039364</v>
      </c>
    </row>
    <row r="38" spans="3:34" x14ac:dyDescent="0.3">
      <c r="C38" s="183">
        <v>44409</v>
      </c>
      <c r="D38" s="184">
        <v>377.92187648389017</v>
      </c>
      <c r="E38" s="185"/>
      <c r="F38" s="185"/>
      <c r="G38" s="185"/>
      <c r="H38" s="185"/>
      <c r="I38" s="185"/>
      <c r="J38" s="185"/>
      <c r="K38" s="185"/>
      <c r="L38" s="185">
        <v>0.25923010299533189</v>
      </c>
      <c r="M38" s="185">
        <v>0.79986172791325316</v>
      </c>
      <c r="N38" s="186">
        <f t="shared" si="1"/>
        <v>1.0590918309085851</v>
      </c>
      <c r="O38" s="185">
        <v>0.21905861034946383</v>
      </c>
      <c r="P38" s="185">
        <v>0.21183179113711503</v>
      </c>
      <c r="Q38" s="185">
        <v>0.14291775630431403</v>
      </c>
      <c r="R38" s="185">
        <v>0.12326358383990055</v>
      </c>
      <c r="S38" s="185">
        <v>0.22656130632105942</v>
      </c>
      <c r="T38" s="185">
        <v>0.13471591076421419</v>
      </c>
      <c r="U38" s="185">
        <v>0.10219956746720982</v>
      </c>
      <c r="V38" s="185">
        <v>0.10187960045260525</v>
      </c>
      <c r="W38" s="185">
        <v>0.13866063443526855</v>
      </c>
      <c r="X38" s="185">
        <v>7.9373513430311959E-2</v>
      </c>
      <c r="Y38" s="185">
        <v>-2.2963115339450724E-2</v>
      </c>
      <c r="Z38" s="185">
        <v>-6.3998190861639159E-2</v>
      </c>
      <c r="AA38" s="186">
        <f t="shared" si="2"/>
        <v>1.3935009683003727</v>
      </c>
      <c r="AB38" s="185">
        <v>1.6055876426605664E-2</v>
      </c>
      <c r="AC38" s="185">
        <v>4.254107816080932E-2</v>
      </c>
      <c r="AD38" s="185">
        <v>1.2054681976849224E-2</v>
      </c>
      <c r="AE38" s="185">
        <v>6.6723018481980034E-3</v>
      </c>
      <c r="AF38" s="185">
        <v>-1.872043838375248E-2</v>
      </c>
      <c r="AG38" s="185">
        <v>4.3308168721978291E-3</v>
      </c>
      <c r="AH38" s="186">
        <f t="shared" si="0"/>
        <v>2.5155271161098653</v>
      </c>
    </row>
    <row r="39" spans="3:34" x14ac:dyDescent="0.3">
      <c r="C39" s="183">
        <v>44440</v>
      </c>
      <c r="D39" s="184">
        <v>421.19619558326639</v>
      </c>
      <c r="E39" s="185"/>
      <c r="F39" s="185"/>
      <c r="G39" s="185"/>
      <c r="H39" s="185"/>
      <c r="I39" s="185"/>
      <c r="J39" s="185"/>
      <c r="K39" s="185"/>
      <c r="L39" s="185"/>
      <c r="M39" s="185">
        <v>0.88152643779807249</v>
      </c>
      <c r="N39" s="186">
        <f t="shared" si="1"/>
        <v>0.88152643779807249</v>
      </c>
      <c r="O39" s="185">
        <v>0.77945672904616004</v>
      </c>
      <c r="P39" s="185">
        <v>0.45199209606630575</v>
      </c>
      <c r="Q39" s="185">
        <v>0.56966662070755092</v>
      </c>
      <c r="R39" s="185">
        <v>0.17408958099161964</v>
      </c>
      <c r="S39" s="185">
        <v>0.2994971720906392</v>
      </c>
      <c r="T39" s="185">
        <v>0.12971528113388331</v>
      </c>
      <c r="U39" s="185">
        <v>7.8494451215249228E-2</v>
      </c>
      <c r="V39" s="185">
        <v>0.17853777456861053</v>
      </c>
      <c r="W39" s="185">
        <v>0.18198670103896575</v>
      </c>
      <c r="X39" s="185">
        <v>8.3668323234576292E-2</v>
      </c>
      <c r="Y39" s="185">
        <v>-2.0303421843664182E-2</v>
      </c>
      <c r="Z39" s="185">
        <v>3.6376865182319307E-4</v>
      </c>
      <c r="AA39" s="186">
        <f t="shared" si="2"/>
        <v>2.9071650769017197</v>
      </c>
      <c r="AB39" s="185">
        <v>2.267201323320478E-3</v>
      </c>
      <c r="AC39" s="185">
        <v>3.7590650912136425E-2</v>
      </c>
      <c r="AD39" s="185">
        <v>2.2816942436918453E-2</v>
      </c>
      <c r="AE39" s="185">
        <v>-3.0058837843057518E-2</v>
      </c>
      <c r="AF39" s="185">
        <v>1.7347125397520813E-2</v>
      </c>
      <c r="AG39" s="185">
        <v>8.1657398069978626E-3</v>
      </c>
      <c r="AH39" s="186">
        <f t="shared" si="0"/>
        <v>3.8468203367336287</v>
      </c>
    </row>
    <row r="40" spans="3:34" x14ac:dyDescent="0.3">
      <c r="C40" s="183">
        <v>44470</v>
      </c>
      <c r="D40" s="184">
        <v>424.24175451786834</v>
      </c>
      <c r="E40" s="185"/>
      <c r="F40" s="185"/>
      <c r="G40" s="185"/>
      <c r="H40" s="185"/>
      <c r="I40" s="185"/>
      <c r="J40" s="185"/>
      <c r="K40" s="185"/>
      <c r="L40" s="185"/>
      <c r="M40" s="185"/>
      <c r="N40" s="186"/>
      <c r="O40" s="185">
        <v>-1.5540895701235513E-2</v>
      </c>
      <c r="P40" s="185">
        <v>0.4118199164673797</v>
      </c>
      <c r="Q40" s="185">
        <v>0.76801843907338707</v>
      </c>
      <c r="R40" s="185">
        <v>0.18972764381311435</v>
      </c>
      <c r="S40" s="185">
        <v>0.15023326360352485</v>
      </c>
      <c r="T40" s="185">
        <v>0.10320243976417487</v>
      </c>
      <c r="U40" s="185">
        <v>7.85769831198877E-2</v>
      </c>
      <c r="V40" s="185">
        <v>0.14308184282089087</v>
      </c>
      <c r="W40" s="185">
        <v>0.13274298715134591</v>
      </c>
      <c r="X40" s="185">
        <v>4.3035563831040236E-2</v>
      </c>
      <c r="Y40" s="185">
        <v>6.932545092553255E-2</v>
      </c>
      <c r="Z40" s="185">
        <v>7.2457484785445558E-2</v>
      </c>
      <c r="AA40" s="186">
        <f t="shared" si="2"/>
        <v>2.1466811196544882</v>
      </c>
      <c r="AB40" s="185">
        <v>2.0195181449309985E-2</v>
      </c>
      <c r="AC40" s="185">
        <v>-3.3250773299869252E-2</v>
      </c>
      <c r="AD40" s="185">
        <v>2.3791862798304919E-2</v>
      </c>
      <c r="AE40" s="185">
        <v>-6.1624079552302646E-3</v>
      </c>
      <c r="AF40" s="185">
        <v>-2.6145320526779869E-2</v>
      </c>
      <c r="AG40" s="185">
        <v>4.3948300011436459E-2</v>
      </c>
      <c r="AH40" s="186">
        <f t="shared" si="0"/>
        <v>2.1690579621316601</v>
      </c>
    </row>
    <row r="41" spans="3:34" x14ac:dyDescent="0.3">
      <c r="C41" s="183">
        <v>44501</v>
      </c>
      <c r="D41" s="184">
        <v>423.43465713761111</v>
      </c>
      <c r="E41" s="185"/>
      <c r="F41" s="185"/>
      <c r="G41" s="185"/>
      <c r="H41" s="185"/>
      <c r="I41" s="185"/>
      <c r="J41" s="185"/>
      <c r="K41" s="185"/>
      <c r="L41" s="185"/>
      <c r="M41" s="185"/>
      <c r="N41" s="186"/>
      <c r="O41" s="185"/>
      <c r="P41" s="185">
        <v>0.16602012079403039</v>
      </c>
      <c r="Q41" s="185">
        <v>0.82971160580490277</v>
      </c>
      <c r="R41" s="185">
        <v>0.22955458593617095</v>
      </c>
      <c r="S41" s="185">
        <v>0.1578049574559941</v>
      </c>
      <c r="T41" s="185">
        <v>4.7961933362330456E-2</v>
      </c>
      <c r="U41" s="185">
        <v>0.1379855511149799</v>
      </c>
      <c r="V41" s="185">
        <v>0.142389142916727</v>
      </c>
      <c r="W41" s="185">
        <v>0.11928588345932667</v>
      </c>
      <c r="X41" s="185">
        <v>0.12414764826201008</v>
      </c>
      <c r="Y41" s="185">
        <v>8.7827824177168168E-2</v>
      </c>
      <c r="Z41" s="185">
        <v>0.11152839654840818</v>
      </c>
      <c r="AA41" s="186">
        <f t="shared" si="2"/>
        <v>2.1542176498320487</v>
      </c>
      <c r="AB41" s="185">
        <v>-1.6424311458820284E-2</v>
      </c>
      <c r="AC41" s="185">
        <v>6.8529885599559748E-3</v>
      </c>
      <c r="AD41" s="185">
        <v>4.5158320140956221E-2</v>
      </c>
      <c r="AE41" s="185">
        <v>3.1544103489977715E-4</v>
      </c>
      <c r="AF41" s="185">
        <v>-3.3456468816893903E-2</v>
      </c>
      <c r="AG41" s="185">
        <v>8.4342730967250645E-3</v>
      </c>
      <c r="AH41" s="186">
        <f t="shared" si="0"/>
        <v>2.1650978923888715</v>
      </c>
    </row>
    <row r="42" spans="3:34" ht="14.5" thickBot="1" x14ac:dyDescent="0.35">
      <c r="C42" s="183">
        <v>44531</v>
      </c>
      <c r="D42" s="184">
        <v>427.57107874480903</v>
      </c>
      <c r="E42" s="185"/>
      <c r="F42" s="185"/>
      <c r="G42" s="185"/>
      <c r="H42" s="185"/>
      <c r="I42" s="185"/>
      <c r="J42" s="185"/>
      <c r="K42" s="185"/>
      <c r="L42" s="185"/>
      <c r="M42" s="185"/>
      <c r="N42" s="186"/>
      <c r="O42" s="185"/>
      <c r="P42" s="185"/>
      <c r="Q42" s="185">
        <v>1.4761322997914021</v>
      </c>
      <c r="R42" s="185">
        <v>0.45049724927980606</v>
      </c>
      <c r="S42" s="185">
        <v>0.57849277980642455</v>
      </c>
      <c r="T42" s="185">
        <v>0.23888086478962123</v>
      </c>
      <c r="U42" s="185">
        <v>0.2211050626893325</v>
      </c>
      <c r="V42" s="185">
        <v>0.19651472956604721</v>
      </c>
      <c r="W42" s="185">
        <v>0.27671179034558691</v>
      </c>
      <c r="X42" s="185">
        <v>0.18988486733906029</v>
      </c>
      <c r="Y42" s="185">
        <v>0.12120833092728844</v>
      </c>
      <c r="Z42" s="185">
        <v>0.14516290398427145</v>
      </c>
      <c r="AA42" s="186">
        <f t="shared" si="2"/>
        <v>3.8945908785188408</v>
      </c>
      <c r="AB42" s="185">
        <v>3.7285714086181088E-2</v>
      </c>
      <c r="AC42" s="185">
        <v>4.5537491657114515E-2</v>
      </c>
      <c r="AD42" s="185">
        <v>4.2650897148462263E-2</v>
      </c>
      <c r="AE42" s="185">
        <v>1.2979285212963987E-2</v>
      </c>
      <c r="AF42" s="185">
        <v>3.398440792659585E-2</v>
      </c>
      <c r="AG42" s="185">
        <v>3.905934064084704E-2</v>
      </c>
      <c r="AH42" s="186">
        <f t="shared" si="0"/>
        <v>4.1060880151910055</v>
      </c>
    </row>
    <row r="43" spans="3:34" s="174" customFormat="1" ht="14.5" thickBot="1" x14ac:dyDescent="0.35">
      <c r="C43" s="187" t="s">
        <v>79</v>
      </c>
      <c r="D43" s="188"/>
      <c r="E43" s="189">
        <f t="shared" ref="E43:AG43" si="3">SUM(E31:E42)</f>
        <v>0.43147163076361039</v>
      </c>
      <c r="F43" s="189">
        <f t="shared" si="3"/>
        <v>5.2244971821328363</v>
      </c>
      <c r="G43" s="189">
        <f t="shared" si="3"/>
        <v>1.9438500189291403</v>
      </c>
      <c r="H43" s="189">
        <f t="shared" si="3"/>
        <v>-1.918726978992936</v>
      </c>
      <c r="I43" s="189">
        <f t="shared" si="3"/>
        <v>0.58210628199014991</v>
      </c>
      <c r="J43" s="189">
        <f t="shared" si="3"/>
        <v>1.0954712173466987</v>
      </c>
      <c r="K43" s="189">
        <f t="shared" si="3"/>
        <v>-0.20935559765632661</v>
      </c>
      <c r="L43" s="189">
        <f t="shared" si="3"/>
        <v>2.2981326355707665</v>
      </c>
      <c r="M43" s="189">
        <f t="shared" si="3"/>
        <v>2.7719734964187523</v>
      </c>
      <c r="N43" s="190">
        <f>SUM(N31:N42)</f>
        <v>12.219419886502692</v>
      </c>
      <c r="O43" s="189">
        <f t="shared" si="3"/>
        <v>1.4912965756371932</v>
      </c>
      <c r="P43" s="189">
        <f t="shared" si="3"/>
        <v>2.0005467165898949</v>
      </c>
      <c r="Q43" s="189">
        <f t="shared" si="3"/>
        <v>5.5456641325832265</v>
      </c>
      <c r="R43" s="189">
        <f t="shared" si="3"/>
        <v>1.2561971142652624</v>
      </c>
      <c r="S43" s="189">
        <f t="shared" si="3"/>
        <v>2.0080595836037674</v>
      </c>
      <c r="T43" s="189">
        <f t="shared" si="3"/>
        <v>1.2959294861593094</v>
      </c>
      <c r="U43" s="189">
        <f t="shared" si="3"/>
        <v>0.67972145431514264</v>
      </c>
      <c r="V43" s="189">
        <f t="shared" si="3"/>
        <v>0.94317541807947691</v>
      </c>
      <c r="W43" s="189">
        <f t="shared" si="3"/>
        <v>0.87260131453615486</v>
      </c>
      <c r="X43" s="189">
        <f t="shared" si="3"/>
        <v>0.45025174194580586</v>
      </c>
      <c r="Y43" s="189">
        <f t="shared" si="3"/>
        <v>0.35924763600297638</v>
      </c>
      <c r="Z43" s="189">
        <f t="shared" si="3"/>
        <v>0.26272879466512222</v>
      </c>
      <c r="AA43" s="190">
        <f>SUM(AA31:AA42)</f>
        <v>17.165419968383333</v>
      </c>
      <c r="AB43" s="189">
        <f t="shared" si="3"/>
        <v>4.0428755359073421E-2</v>
      </c>
      <c r="AC43" s="189">
        <f t="shared" si="3"/>
        <v>0.23291727513861815</v>
      </c>
      <c r="AD43" s="189">
        <f t="shared" si="3"/>
        <v>-0.10466426150526331</v>
      </c>
      <c r="AE43" s="189">
        <f t="shared" si="3"/>
        <v>-8.8848709413582583E-3</v>
      </c>
      <c r="AF43" s="189">
        <f t="shared" si="3"/>
        <v>-0.18761156770790421</v>
      </c>
      <c r="AG43" s="189">
        <f t="shared" si="3"/>
        <v>-5.2678201777780487E-2</v>
      </c>
      <c r="AH43" s="190">
        <f t="shared" si="0"/>
        <v>29.30434698345141</v>
      </c>
    </row>
    <row r="44" spans="3:34" x14ac:dyDescent="0.3">
      <c r="C44" s="183">
        <v>44562</v>
      </c>
      <c r="D44" s="184">
        <v>478.19876147709221</v>
      </c>
      <c r="E44" s="185"/>
      <c r="F44" s="185"/>
      <c r="G44" s="185"/>
      <c r="H44" s="185"/>
      <c r="I44" s="185"/>
      <c r="J44" s="185"/>
      <c r="K44" s="185"/>
      <c r="L44" s="185"/>
      <c r="M44" s="185"/>
      <c r="N44" s="186"/>
      <c r="O44" s="185"/>
      <c r="P44" s="185"/>
      <c r="Q44" s="185"/>
      <c r="R44" s="185">
        <v>1.4206359261946773</v>
      </c>
      <c r="S44" s="185">
        <v>1.684233503239625</v>
      </c>
      <c r="T44" s="185">
        <v>0.43736266181520023</v>
      </c>
      <c r="U44" s="185">
        <v>0.31894979175933713</v>
      </c>
      <c r="V44" s="185">
        <v>0.60523290617049952</v>
      </c>
      <c r="W44" s="185">
        <v>1.0271898648607021</v>
      </c>
      <c r="X44" s="185">
        <v>0.17351103806498713</v>
      </c>
      <c r="Y44" s="185">
        <v>8.7983179937964451E-2</v>
      </c>
      <c r="Z44" s="185">
        <v>0.16916579931631759</v>
      </c>
      <c r="AA44" s="186">
        <f>SUM(R44:Z44)</f>
        <v>5.9242646713593103</v>
      </c>
      <c r="AB44" s="185">
        <v>0.23702237503187007</v>
      </c>
      <c r="AC44" s="185">
        <v>0.18533456620804145</v>
      </c>
      <c r="AD44" s="185">
        <v>0.31360507861313636</v>
      </c>
      <c r="AE44" s="185">
        <v>0.10040908889641287</v>
      </c>
      <c r="AF44" s="185">
        <v>2.2111431659425307E-2</v>
      </c>
      <c r="AG44" s="185">
        <v>5.9582641139570569E-2</v>
      </c>
      <c r="AH44" s="186">
        <f t="shared" si="0"/>
        <v>6.842329852907767</v>
      </c>
    </row>
    <row r="45" spans="3:34" x14ac:dyDescent="0.3">
      <c r="C45" s="183">
        <v>44593</v>
      </c>
      <c r="D45" s="184">
        <v>397.07740198875302</v>
      </c>
      <c r="E45" s="185"/>
      <c r="F45" s="185"/>
      <c r="G45" s="185"/>
      <c r="H45" s="185"/>
      <c r="I45" s="185"/>
      <c r="J45" s="185"/>
      <c r="K45" s="185"/>
      <c r="L45" s="185"/>
      <c r="M45" s="185"/>
      <c r="N45" s="186"/>
      <c r="O45" s="185"/>
      <c r="P45" s="185"/>
      <c r="Q45" s="185"/>
      <c r="R45" s="185"/>
      <c r="S45" s="185">
        <v>1.813514437424999</v>
      </c>
      <c r="T45" s="185">
        <v>0.42905662296254832</v>
      </c>
      <c r="U45" s="185">
        <v>0.17984620789661676</v>
      </c>
      <c r="V45" s="185">
        <v>0.38706519325290856</v>
      </c>
      <c r="W45" s="185">
        <v>0.80970880446420779</v>
      </c>
      <c r="X45" s="185">
        <v>0.12362370154909286</v>
      </c>
      <c r="Y45" s="185">
        <v>0.14948150172682517</v>
      </c>
      <c r="Z45" s="185">
        <v>0.13105048879538117</v>
      </c>
      <c r="AA45" s="186">
        <f t="shared" ref="AA45:AA52" si="4">SUM(R45:Z45)</f>
        <v>4.0233469580725796</v>
      </c>
      <c r="AB45" s="185">
        <v>0.1886078074584816</v>
      </c>
      <c r="AC45" s="185">
        <v>0.1305838598665332</v>
      </c>
      <c r="AD45" s="185">
        <v>0.1895299671984958</v>
      </c>
      <c r="AE45" s="185">
        <v>9.3487504146366973E-2</v>
      </c>
      <c r="AF45" s="185">
        <v>8.0437273665324938E-2</v>
      </c>
      <c r="AG45" s="185">
        <v>1.8987840839258752E-2</v>
      </c>
      <c r="AH45" s="186">
        <f t="shared" si="0"/>
        <v>4.7249812112470408</v>
      </c>
    </row>
    <row r="46" spans="3:34" x14ac:dyDescent="0.3">
      <c r="C46" s="183">
        <v>44621</v>
      </c>
      <c r="D46" s="184">
        <v>457.66042682481287</v>
      </c>
      <c r="E46" s="185"/>
      <c r="F46" s="185"/>
      <c r="G46" s="185"/>
      <c r="H46" s="185"/>
      <c r="I46" s="185"/>
      <c r="J46" s="185"/>
      <c r="K46" s="185"/>
      <c r="L46" s="185"/>
      <c r="M46" s="185"/>
      <c r="N46" s="186"/>
      <c r="O46" s="185"/>
      <c r="P46" s="185"/>
      <c r="Q46" s="185"/>
      <c r="R46" s="185"/>
      <c r="S46" s="185"/>
      <c r="T46" s="185">
        <v>0.88741308245602113</v>
      </c>
      <c r="U46" s="185">
        <v>0.2778548811322139</v>
      </c>
      <c r="V46" s="185">
        <v>0.65010950474885476</v>
      </c>
      <c r="W46" s="185">
        <v>1.2952514606237742</v>
      </c>
      <c r="X46" s="185">
        <v>0.16426243608685809</v>
      </c>
      <c r="Y46" s="185">
        <v>0.65741398099578419</v>
      </c>
      <c r="Z46" s="185">
        <v>0.22529087966199768</v>
      </c>
      <c r="AA46" s="186">
        <f t="shared" si="4"/>
        <v>4.1575962257055039</v>
      </c>
      <c r="AB46" s="185">
        <v>0.36470340625260178</v>
      </c>
      <c r="AC46" s="185">
        <v>0.2897520090655803</v>
      </c>
      <c r="AD46" s="185">
        <v>0.30150583134013687</v>
      </c>
      <c r="AE46" s="185">
        <v>0.11596718538720552</v>
      </c>
      <c r="AF46" s="185">
        <v>7.6952726268586957E-2</v>
      </c>
      <c r="AG46" s="185">
        <v>5.0512281167527817E-2</v>
      </c>
      <c r="AH46" s="186">
        <f t="shared" si="0"/>
        <v>5.3569896651871431</v>
      </c>
    </row>
    <row r="47" spans="3:34" x14ac:dyDescent="0.3">
      <c r="C47" s="183">
        <v>44652</v>
      </c>
      <c r="D47" s="184">
        <v>416.95341731130947</v>
      </c>
      <c r="E47" s="185"/>
      <c r="F47" s="185"/>
      <c r="G47" s="185"/>
      <c r="H47" s="185"/>
      <c r="I47" s="185"/>
      <c r="J47" s="185"/>
      <c r="K47" s="185"/>
      <c r="L47" s="185"/>
      <c r="M47" s="185"/>
      <c r="N47" s="186"/>
      <c r="O47" s="185"/>
      <c r="P47" s="185"/>
      <c r="Q47" s="185"/>
      <c r="R47" s="185"/>
      <c r="S47" s="185"/>
      <c r="T47" s="185"/>
      <c r="U47" s="185">
        <v>0.44721453420430635</v>
      </c>
      <c r="V47" s="185">
        <v>0.97667714939751704</v>
      </c>
      <c r="W47" s="185">
        <v>1.1541190754447257</v>
      </c>
      <c r="X47" s="185">
        <v>0.16504131082803042</v>
      </c>
      <c r="Y47" s="185">
        <v>0.52140836492043263</v>
      </c>
      <c r="Z47" s="185">
        <v>0.23107878590002429</v>
      </c>
      <c r="AA47" s="186">
        <f t="shared" si="4"/>
        <v>3.4955392206950364</v>
      </c>
      <c r="AB47" s="185">
        <v>0.32340607431461876</v>
      </c>
      <c r="AC47" s="185">
        <v>0.24845071292673993</v>
      </c>
      <c r="AD47" s="185">
        <v>0.23856325386736899</v>
      </c>
      <c r="AE47" s="185">
        <v>0.13868796050627452</v>
      </c>
      <c r="AF47" s="185">
        <v>1.7831761369393462E-2</v>
      </c>
      <c r="AG47" s="185">
        <v>6.0320875011143471E-2</v>
      </c>
      <c r="AH47" s="186">
        <f t="shared" si="0"/>
        <v>4.5227998586905755</v>
      </c>
    </row>
    <row r="48" spans="3:34" x14ac:dyDescent="0.3">
      <c r="C48" s="183">
        <v>44682</v>
      </c>
      <c r="D48" s="184">
        <v>424.82968189567652</v>
      </c>
      <c r="E48" s="185"/>
      <c r="F48" s="185"/>
      <c r="G48" s="185"/>
      <c r="H48" s="185"/>
      <c r="I48" s="185"/>
      <c r="J48" s="185"/>
      <c r="K48" s="185"/>
      <c r="L48" s="185"/>
      <c r="M48" s="185"/>
      <c r="N48" s="186"/>
      <c r="O48" s="185"/>
      <c r="P48" s="185"/>
      <c r="Q48" s="185"/>
      <c r="R48" s="185"/>
      <c r="S48" s="185"/>
      <c r="T48" s="185"/>
      <c r="U48" s="185"/>
      <c r="V48" s="185">
        <v>1.4717162943145468</v>
      </c>
      <c r="W48" s="185">
        <v>1.3762436577206358</v>
      </c>
      <c r="X48" s="185">
        <v>-0.13485631758129557</v>
      </c>
      <c r="Y48" s="185">
        <v>0.15688596434756619</v>
      </c>
      <c r="Z48" s="185">
        <v>0.19744429120720497</v>
      </c>
      <c r="AA48" s="186">
        <f t="shared" si="4"/>
        <v>3.0674338900086582</v>
      </c>
      <c r="AB48" s="185">
        <v>0.2351643274571984</v>
      </c>
      <c r="AC48" s="185">
        <v>7.1606273444615454E-2</v>
      </c>
      <c r="AD48" s="185">
        <v>0.22707792452467856</v>
      </c>
      <c r="AE48" s="185">
        <v>0.20917383827810454</v>
      </c>
      <c r="AF48" s="185">
        <v>7.3212947913077642E-2</v>
      </c>
      <c r="AG48" s="185">
        <v>0.14806672269713772</v>
      </c>
      <c r="AH48" s="186">
        <f t="shared" si="0"/>
        <v>4.0317359243234705</v>
      </c>
    </row>
    <row r="49" spans="3:34" x14ac:dyDescent="0.3">
      <c r="C49" s="183">
        <v>44713</v>
      </c>
      <c r="D49" s="184">
        <v>425.72672904521392</v>
      </c>
      <c r="E49" s="185"/>
      <c r="F49" s="185"/>
      <c r="G49" s="185"/>
      <c r="H49" s="185"/>
      <c r="I49" s="185"/>
      <c r="J49" s="185"/>
      <c r="K49" s="185"/>
      <c r="L49" s="185"/>
      <c r="M49" s="185"/>
      <c r="N49" s="186"/>
      <c r="O49" s="185"/>
      <c r="P49" s="185"/>
      <c r="Q49" s="185"/>
      <c r="R49" s="185"/>
      <c r="S49" s="185"/>
      <c r="T49" s="185"/>
      <c r="U49" s="185"/>
      <c r="V49" s="185"/>
      <c r="W49" s="185">
        <v>1.4554704988137814</v>
      </c>
      <c r="X49" s="185">
        <v>-7.7235165205138401E-2</v>
      </c>
      <c r="Y49" s="185">
        <v>0.16398710800928029</v>
      </c>
      <c r="Z49" s="185">
        <v>0.17601069838070771</v>
      </c>
      <c r="AA49" s="186">
        <f t="shared" si="4"/>
        <v>1.718233139998631</v>
      </c>
      <c r="AB49" s="185">
        <v>0.34353211346581247</v>
      </c>
      <c r="AC49" s="185">
        <v>1.7772418149320401E-2</v>
      </c>
      <c r="AD49" s="185">
        <v>0.17925866742126573</v>
      </c>
      <c r="AE49" s="185">
        <v>4.7764011772187587E-2</v>
      </c>
      <c r="AF49" s="185">
        <v>7.866915568956756E-2</v>
      </c>
      <c r="AG49" s="185">
        <v>0.18879119828926605</v>
      </c>
      <c r="AH49" s="186">
        <f t="shared" si="0"/>
        <v>2.5740207047860508</v>
      </c>
    </row>
    <row r="50" spans="3:34" x14ac:dyDescent="0.3">
      <c r="C50" s="183">
        <v>44743</v>
      </c>
      <c r="D50" s="184">
        <v>409.27213793989142</v>
      </c>
      <c r="E50" s="185"/>
      <c r="F50" s="185"/>
      <c r="G50" s="185"/>
      <c r="H50" s="185"/>
      <c r="I50" s="185"/>
      <c r="J50" s="185"/>
      <c r="K50" s="185"/>
      <c r="L50" s="185"/>
      <c r="M50" s="185"/>
      <c r="N50" s="186"/>
      <c r="O50" s="185"/>
      <c r="P50" s="185"/>
      <c r="Q50" s="185"/>
      <c r="R50" s="185"/>
      <c r="S50" s="185"/>
      <c r="T50" s="185"/>
      <c r="U50" s="185"/>
      <c r="V50" s="185"/>
      <c r="W50" s="185"/>
      <c r="X50" s="185">
        <v>2.5244295227309976E-2</v>
      </c>
      <c r="Y50" s="185">
        <v>-5.3020795481415917E-2</v>
      </c>
      <c r="Z50" s="185">
        <v>0.12505724726810286</v>
      </c>
      <c r="AA50" s="186">
        <f t="shared" si="4"/>
        <v>9.7280747013996915E-2</v>
      </c>
      <c r="AB50" s="185">
        <v>0.29256918671507037</v>
      </c>
      <c r="AC50" s="185">
        <v>0.15557065461604225</v>
      </c>
      <c r="AD50" s="185">
        <v>0.22540712489063708</v>
      </c>
      <c r="AE50" s="185">
        <v>4.262070335869339E-2</v>
      </c>
      <c r="AF50" s="185">
        <v>7.5931260537913658E-3</v>
      </c>
      <c r="AG50" s="185">
        <v>0.16957118746029209</v>
      </c>
      <c r="AH50" s="186">
        <f t="shared" si="0"/>
        <v>0.99061273010852346</v>
      </c>
    </row>
    <row r="51" spans="3:34" x14ac:dyDescent="0.3">
      <c r="C51" s="183">
        <v>44774</v>
      </c>
      <c r="D51" s="184">
        <v>380.95671312844439</v>
      </c>
      <c r="E51" s="185"/>
      <c r="F51" s="185"/>
      <c r="G51" s="185"/>
      <c r="H51" s="185"/>
      <c r="I51" s="185"/>
      <c r="J51" s="185"/>
      <c r="K51" s="185"/>
      <c r="L51" s="185"/>
      <c r="M51" s="185"/>
      <c r="N51" s="186"/>
      <c r="O51" s="185"/>
      <c r="P51" s="185"/>
      <c r="Q51" s="185"/>
      <c r="R51" s="185"/>
      <c r="S51" s="185"/>
      <c r="T51" s="185"/>
      <c r="U51" s="185"/>
      <c r="V51" s="185"/>
      <c r="W51" s="185"/>
      <c r="X51" s="185"/>
      <c r="Y51" s="185">
        <v>0.15161246556237984</v>
      </c>
      <c r="Z51" s="185">
        <v>-0.17157445829809603</v>
      </c>
      <c r="AA51" s="186">
        <f t="shared" si="4"/>
        <v>-1.9961992735716194E-2</v>
      </c>
      <c r="AB51" s="185">
        <v>0.28050874920143087</v>
      </c>
      <c r="AC51" s="185">
        <v>0.14468526089143552</v>
      </c>
      <c r="AD51" s="185">
        <v>9.553686450630039E-2</v>
      </c>
      <c r="AE51" s="185">
        <v>6.6075332048853852E-3</v>
      </c>
      <c r="AF51" s="185">
        <v>2.6906705494411653E-4</v>
      </c>
      <c r="AG51" s="185">
        <v>5.8026849432280869E-2</v>
      </c>
      <c r="AH51" s="186">
        <f t="shared" si="0"/>
        <v>0.56567233155556096</v>
      </c>
    </row>
    <row r="52" spans="3:34" x14ac:dyDescent="0.3">
      <c r="C52" s="183">
        <v>44805</v>
      </c>
      <c r="D52" s="184">
        <v>425.09175656152632</v>
      </c>
      <c r="E52" s="185"/>
      <c r="F52" s="185"/>
      <c r="G52" s="185"/>
      <c r="H52" s="185"/>
      <c r="I52" s="185"/>
      <c r="J52" s="185"/>
      <c r="K52" s="185"/>
      <c r="L52" s="185"/>
      <c r="M52" s="185"/>
      <c r="N52" s="186"/>
      <c r="O52" s="185"/>
      <c r="P52" s="185"/>
      <c r="Q52" s="185"/>
      <c r="R52" s="185"/>
      <c r="S52" s="185"/>
      <c r="T52" s="185"/>
      <c r="U52" s="185"/>
      <c r="V52" s="185"/>
      <c r="W52" s="185"/>
      <c r="X52" s="185"/>
      <c r="Y52" s="185"/>
      <c r="Z52" s="185">
        <v>-0.39731724911501942</v>
      </c>
      <c r="AA52" s="186">
        <f t="shared" si="4"/>
        <v>-0.39731724911501942</v>
      </c>
      <c r="AB52" s="185">
        <v>4.7807467696713957E-2</v>
      </c>
      <c r="AC52" s="185">
        <v>1.6167766009800744E-2</v>
      </c>
      <c r="AD52" s="185">
        <v>0.10796798164886923</v>
      </c>
      <c r="AE52" s="185">
        <v>-2.5620016905918419E-3</v>
      </c>
      <c r="AF52" s="185">
        <v>-7.4020286568895699E-2</v>
      </c>
      <c r="AG52" s="185">
        <v>6.8974400492720633E-2</v>
      </c>
      <c r="AH52" s="186">
        <f t="shared" si="0"/>
        <v>-0.2329819215264024</v>
      </c>
    </row>
    <row r="53" spans="3:34" x14ac:dyDescent="0.3">
      <c r="C53" s="183">
        <v>44835</v>
      </c>
      <c r="D53" s="184">
        <v>431.69773747737884</v>
      </c>
      <c r="E53" s="185"/>
      <c r="F53" s="185"/>
      <c r="G53" s="185"/>
      <c r="H53" s="185"/>
      <c r="I53" s="185"/>
      <c r="J53" s="185"/>
      <c r="K53" s="185"/>
      <c r="L53" s="185"/>
      <c r="M53" s="185"/>
      <c r="N53" s="186"/>
      <c r="O53" s="185"/>
      <c r="P53" s="185"/>
      <c r="Q53" s="185"/>
      <c r="R53" s="185"/>
      <c r="S53" s="185"/>
      <c r="T53" s="185"/>
      <c r="U53" s="185"/>
      <c r="V53" s="185"/>
      <c r="W53" s="185"/>
      <c r="X53" s="185"/>
      <c r="Y53" s="185"/>
      <c r="Z53" s="185"/>
      <c r="AA53" s="186"/>
      <c r="AB53" s="185">
        <v>0.84896095287371054</v>
      </c>
      <c r="AC53" s="185">
        <v>-0.21926738336310336</v>
      </c>
      <c r="AD53" s="185">
        <v>0.10699518245388617</v>
      </c>
      <c r="AE53" s="185">
        <v>8.933800603756481E-3</v>
      </c>
      <c r="AF53" s="185">
        <v>7.3336653557134923E-2</v>
      </c>
      <c r="AG53" s="185">
        <v>8.1831806495756609E-2</v>
      </c>
      <c r="AH53" s="186">
        <f t="shared" si="0"/>
        <v>0.90079101262114136</v>
      </c>
    </row>
    <row r="54" spans="3:34" x14ac:dyDescent="0.3">
      <c r="C54" s="183">
        <v>44866</v>
      </c>
      <c r="D54" s="184">
        <v>427.90160371903295</v>
      </c>
      <c r="E54" s="185"/>
      <c r="F54" s="185"/>
      <c r="G54" s="185"/>
      <c r="H54" s="185"/>
      <c r="I54" s="185"/>
      <c r="J54" s="185"/>
      <c r="K54" s="185"/>
      <c r="L54" s="185"/>
      <c r="M54" s="185"/>
      <c r="N54" s="186"/>
      <c r="O54" s="185"/>
      <c r="P54" s="185"/>
      <c r="Q54" s="185"/>
      <c r="R54" s="185"/>
      <c r="S54" s="185"/>
      <c r="T54" s="185"/>
      <c r="U54" s="185"/>
      <c r="V54" s="185"/>
      <c r="W54" s="185"/>
      <c r="X54" s="185"/>
      <c r="Y54" s="185"/>
      <c r="Z54" s="185"/>
      <c r="AA54" s="186"/>
      <c r="AB54" s="185"/>
      <c r="AC54" s="185">
        <v>-0.82327098607930793</v>
      </c>
      <c r="AD54" s="185">
        <v>0.18863228967848045</v>
      </c>
      <c r="AE54" s="185">
        <v>-0.16056077115467815</v>
      </c>
      <c r="AF54" s="185">
        <v>-2.493415699734669E-2</v>
      </c>
      <c r="AG54" s="185">
        <v>0.20209655551985861</v>
      </c>
      <c r="AH54" s="186">
        <f t="shared" si="0"/>
        <v>-0.61803706903299371</v>
      </c>
    </row>
    <row r="55" spans="3:34" ht="14.5" thickBot="1" x14ac:dyDescent="0.35">
      <c r="C55" s="183">
        <v>44896</v>
      </c>
      <c r="D55" s="184">
        <v>412.75227960030998</v>
      </c>
      <c r="E55" s="185"/>
      <c r="F55" s="185"/>
      <c r="G55" s="185"/>
      <c r="H55" s="185"/>
      <c r="I55" s="185"/>
      <c r="J55" s="185"/>
      <c r="K55" s="185"/>
      <c r="L55" s="185"/>
      <c r="M55" s="185"/>
      <c r="N55" s="186"/>
      <c r="O55" s="185"/>
      <c r="P55" s="185"/>
      <c r="Q55" s="185"/>
      <c r="R55" s="185"/>
      <c r="S55" s="185"/>
      <c r="T55" s="185"/>
      <c r="U55" s="185"/>
      <c r="V55" s="185"/>
      <c r="W55" s="185"/>
      <c r="X55" s="185"/>
      <c r="Y55" s="185"/>
      <c r="Z55" s="185"/>
      <c r="AA55" s="186"/>
      <c r="AB55" s="185"/>
      <c r="AC55" s="185"/>
      <c r="AD55" s="185">
        <v>-0.82404501243274808</v>
      </c>
      <c r="AE55" s="185">
        <v>-0.45374939939370051</v>
      </c>
      <c r="AF55" s="185">
        <v>-0.20522448913231983</v>
      </c>
      <c r="AG55" s="185">
        <v>0.19545626064876842</v>
      </c>
      <c r="AH55" s="186">
        <f t="shared" si="0"/>
        <v>-1.28756264031</v>
      </c>
    </row>
    <row r="56" spans="3:34" s="174" customFormat="1" ht="14.5" thickBot="1" x14ac:dyDescent="0.35">
      <c r="C56" s="187" t="s">
        <v>80</v>
      </c>
      <c r="D56" s="188"/>
      <c r="E56" s="189"/>
      <c r="F56" s="189"/>
      <c r="G56" s="189"/>
      <c r="H56" s="189"/>
      <c r="I56" s="189"/>
      <c r="J56" s="189"/>
      <c r="K56" s="189"/>
      <c r="L56" s="189"/>
      <c r="M56" s="189"/>
      <c r="N56" s="190"/>
      <c r="O56" s="189"/>
      <c r="P56" s="189"/>
      <c r="Q56" s="189"/>
      <c r="R56" s="189">
        <f t="shared" ref="R56:AG56" si="5">SUM(R44:R55)</f>
        <v>1.4206359261946773</v>
      </c>
      <c r="S56" s="189">
        <f t="shared" si="5"/>
        <v>3.4977479406646239</v>
      </c>
      <c r="T56" s="189">
        <f t="shared" si="5"/>
        <v>1.7538323672337697</v>
      </c>
      <c r="U56" s="189">
        <f t="shared" si="5"/>
        <v>1.2238654149924741</v>
      </c>
      <c r="V56" s="189">
        <f t="shared" si="5"/>
        <v>4.0908010478843266</v>
      </c>
      <c r="W56" s="189">
        <f t="shared" si="5"/>
        <v>7.117983361927827</v>
      </c>
      <c r="X56" s="189">
        <f t="shared" si="5"/>
        <v>0.4395912989698445</v>
      </c>
      <c r="Y56" s="189">
        <f t="shared" si="5"/>
        <v>1.8357517700188168</v>
      </c>
      <c r="Z56" s="189">
        <f t="shared" si="5"/>
        <v>0.6862064831166208</v>
      </c>
      <c r="AA56" s="190">
        <f>SUM(AA44:AA55)</f>
        <v>22.066415611002981</v>
      </c>
      <c r="AB56" s="189">
        <f t="shared" si="5"/>
        <v>3.1622824604675088</v>
      </c>
      <c r="AC56" s="189">
        <f t="shared" si="5"/>
        <v>0.21738515173569795</v>
      </c>
      <c r="AD56" s="189">
        <f t="shared" si="5"/>
        <v>1.3500351537105075</v>
      </c>
      <c r="AE56" s="189">
        <f t="shared" si="5"/>
        <v>0.14677945391491676</v>
      </c>
      <c r="AF56" s="189">
        <f t="shared" si="5"/>
        <v>0.12623521053268405</v>
      </c>
      <c r="AG56" s="189">
        <f t="shared" si="5"/>
        <v>1.3022186191935816</v>
      </c>
      <c r="AH56" s="190">
        <f t="shared" si="0"/>
        <v>28.371351660557877</v>
      </c>
    </row>
    <row r="57" spans="3:34" x14ac:dyDescent="0.3">
      <c r="C57" s="183">
        <v>44927</v>
      </c>
      <c r="D57" s="184">
        <v>457.90353666793322</v>
      </c>
      <c r="E57" s="185"/>
      <c r="F57" s="185"/>
      <c r="G57" s="185"/>
      <c r="H57" s="185"/>
      <c r="I57" s="185"/>
      <c r="J57" s="185"/>
      <c r="K57" s="185"/>
      <c r="L57" s="185"/>
      <c r="M57" s="185"/>
      <c r="N57" s="186"/>
      <c r="O57" s="185"/>
      <c r="P57" s="185"/>
      <c r="Q57" s="185"/>
      <c r="R57" s="185"/>
      <c r="S57" s="185"/>
      <c r="T57" s="185"/>
      <c r="U57" s="185"/>
      <c r="V57" s="185"/>
      <c r="W57" s="185"/>
      <c r="X57" s="185"/>
      <c r="Y57" s="185"/>
      <c r="Z57" s="185"/>
      <c r="AA57" s="186"/>
      <c r="AB57" s="185"/>
      <c r="AC57" s="185"/>
      <c r="AD57" s="185"/>
      <c r="AE57" s="185">
        <v>-1.5217419104387204</v>
      </c>
      <c r="AF57" s="185">
        <v>-1.1736954873363743</v>
      </c>
      <c r="AG57" s="185">
        <v>0.48523078984186441</v>
      </c>
      <c r="AH57" s="186">
        <f t="shared" si="0"/>
        <v>-2.2102066079332303</v>
      </c>
    </row>
    <row r="58" spans="3:34" x14ac:dyDescent="0.3">
      <c r="C58" s="183">
        <v>44958</v>
      </c>
      <c r="D58" s="184">
        <v>394.26682268633789</v>
      </c>
      <c r="E58" s="185"/>
      <c r="F58" s="185"/>
      <c r="G58" s="185"/>
      <c r="H58" s="185"/>
      <c r="I58" s="185"/>
      <c r="J58" s="185"/>
      <c r="K58" s="185"/>
      <c r="L58" s="185"/>
      <c r="M58" s="185"/>
      <c r="N58" s="186"/>
      <c r="O58" s="185"/>
      <c r="P58" s="185"/>
      <c r="Q58" s="185"/>
      <c r="R58" s="185"/>
      <c r="S58" s="185"/>
      <c r="T58" s="185"/>
      <c r="U58" s="185"/>
      <c r="V58" s="185"/>
      <c r="W58" s="185"/>
      <c r="X58" s="185"/>
      <c r="Y58" s="185"/>
      <c r="Z58" s="185"/>
      <c r="AA58" s="186"/>
      <c r="AB58" s="185"/>
      <c r="AC58" s="185"/>
      <c r="AD58" s="185"/>
      <c r="AE58" s="185"/>
      <c r="AF58" s="185">
        <v>-1.4593456058181005</v>
      </c>
      <c r="AG58" s="185">
        <v>2.4927389480183137E-2</v>
      </c>
      <c r="AH58" s="186">
        <f t="shared" si="0"/>
        <v>-1.4344182163379173</v>
      </c>
    </row>
    <row r="59" spans="3:34" x14ac:dyDescent="0.3">
      <c r="C59" s="183">
        <v>44987</v>
      </c>
      <c r="D59" s="184">
        <v>457.18177680293019</v>
      </c>
      <c r="E59" s="185"/>
      <c r="F59" s="185"/>
      <c r="G59" s="185"/>
      <c r="H59" s="185"/>
      <c r="I59" s="185"/>
      <c r="J59" s="185"/>
      <c r="K59" s="185"/>
      <c r="L59" s="185"/>
      <c r="M59" s="185"/>
      <c r="N59" s="186"/>
      <c r="O59" s="185"/>
      <c r="P59" s="185"/>
      <c r="Q59" s="185"/>
      <c r="R59" s="185"/>
      <c r="S59" s="185"/>
      <c r="T59" s="185"/>
      <c r="U59" s="185"/>
      <c r="V59" s="185"/>
      <c r="W59" s="185"/>
      <c r="X59" s="185"/>
      <c r="Y59" s="185"/>
      <c r="Z59" s="185"/>
      <c r="AA59" s="186"/>
      <c r="AB59" s="185"/>
      <c r="AC59" s="185"/>
      <c r="AD59" s="185"/>
      <c r="AE59" s="185"/>
      <c r="AF59" s="185"/>
      <c r="AG59" s="185">
        <v>0.64233277706978242</v>
      </c>
      <c r="AH59" s="186">
        <f t="shared" si="0"/>
        <v>0.64233277706978242</v>
      </c>
    </row>
    <row r="78" spans="5:5" x14ac:dyDescent="0.3">
      <c r="E78" s="150" t="s">
        <v>81</v>
      </c>
    </row>
  </sheetData>
  <mergeCells count="3">
    <mergeCell ref="D29:AH29"/>
    <mergeCell ref="C43:D43"/>
    <mergeCell ref="C56:D56"/>
  </mergeCells>
  <conditionalFormatting sqref="Z31:Z55 E43:M43 E56:M56 AB31:AG55">
    <cfRule type="cellIs" dxfId="69" priority="69" operator="greaterThan">
      <formula>0</formula>
    </cfRule>
    <cfRule type="cellIs" dxfId="68" priority="70" operator="lessThan">
      <formula>0</formula>
    </cfRule>
  </conditionalFormatting>
  <conditionalFormatting sqref="E31:M35">
    <cfRule type="cellIs" dxfId="67" priority="67" operator="greaterThan">
      <formula>0</formula>
    </cfRule>
    <cfRule type="cellIs" dxfId="66" priority="68" operator="lessThan">
      <formula>0</formula>
    </cfRule>
  </conditionalFormatting>
  <conditionalFormatting sqref="N31:N39">
    <cfRule type="cellIs" dxfId="65" priority="65" operator="greaterThan">
      <formula>0</formula>
    </cfRule>
    <cfRule type="cellIs" dxfId="64" priority="66" operator="lessThan">
      <formula>0</formula>
    </cfRule>
  </conditionalFormatting>
  <conditionalFormatting sqref="E36:M42">
    <cfRule type="cellIs" dxfId="63" priority="63" operator="greaterThan">
      <formula>0</formula>
    </cfRule>
    <cfRule type="cellIs" dxfId="62" priority="64" operator="lessThan">
      <formula>0</formula>
    </cfRule>
  </conditionalFormatting>
  <conditionalFormatting sqref="N40:N42">
    <cfRule type="cellIs" dxfId="61" priority="61" operator="greaterThan">
      <formula>0</formula>
    </cfRule>
    <cfRule type="cellIs" dxfId="60" priority="62" operator="lessThan">
      <formula>0</formula>
    </cfRule>
  </conditionalFormatting>
  <conditionalFormatting sqref="O31:Q35">
    <cfRule type="cellIs" dxfId="59" priority="59" operator="greaterThan">
      <formula>0</formula>
    </cfRule>
    <cfRule type="cellIs" dxfId="58" priority="60" operator="lessThan">
      <formula>0</formula>
    </cfRule>
  </conditionalFormatting>
  <conditionalFormatting sqref="O36:Q42">
    <cfRule type="cellIs" dxfId="57" priority="57" operator="greaterThan">
      <formula>0</formula>
    </cfRule>
    <cfRule type="cellIs" dxfId="56" priority="58" operator="lessThan">
      <formula>0</formula>
    </cfRule>
  </conditionalFormatting>
  <conditionalFormatting sqref="O43:Q43">
    <cfRule type="cellIs" dxfId="55" priority="53" operator="greaterThan">
      <formula>0</formula>
    </cfRule>
    <cfRule type="cellIs" dxfId="54" priority="54" operator="lessThan">
      <formula>0</formula>
    </cfRule>
  </conditionalFormatting>
  <conditionalFormatting sqref="N43">
    <cfRule type="cellIs" dxfId="53" priority="55" operator="greaterThan">
      <formula>0</formula>
    </cfRule>
    <cfRule type="cellIs" dxfId="52" priority="56" operator="lessThan">
      <formula>0</formula>
    </cfRule>
  </conditionalFormatting>
  <conditionalFormatting sqref="R31:Y35">
    <cfRule type="cellIs" dxfId="51" priority="51" operator="greaterThan">
      <formula>0</formula>
    </cfRule>
    <cfRule type="cellIs" dxfId="50" priority="52" operator="lessThan">
      <formula>0</formula>
    </cfRule>
  </conditionalFormatting>
  <conditionalFormatting sqref="O44:Q55">
    <cfRule type="cellIs" dxfId="49" priority="41" operator="greaterThan">
      <formula>0</formula>
    </cfRule>
    <cfRule type="cellIs" dxfId="48" priority="42" operator="lessThan">
      <formula>0</formula>
    </cfRule>
  </conditionalFormatting>
  <conditionalFormatting sqref="E44:M55">
    <cfRule type="cellIs" dxfId="47" priority="45" operator="greaterThan">
      <formula>0</formula>
    </cfRule>
    <cfRule type="cellIs" dxfId="46" priority="46" operator="lessThan">
      <formula>0</formula>
    </cfRule>
  </conditionalFormatting>
  <conditionalFormatting sqref="R36:Y42">
    <cfRule type="cellIs" dxfId="45" priority="49" operator="greaterThan">
      <formula>0</formula>
    </cfRule>
    <cfRule type="cellIs" dxfId="44" priority="50" operator="lessThan">
      <formula>0</formula>
    </cfRule>
  </conditionalFormatting>
  <conditionalFormatting sqref="R43:Y43">
    <cfRule type="cellIs" dxfId="43" priority="47" operator="greaterThan">
      <formula>0</formula>
    </cfRule>
    <cfRule type="cellIs" dxfId="42" priority="48" operator="lessThan">
      <formula>0</formula>
    </cfRule>
  </conditionalFormatting>
  <conditionalFormatting sqref="N44:N55">
    <cfRule type="cellIs" dxfId="41" priority="43" operator="greaterThan">
      <formula>0</formula>
    </cfRule>
    <cfRule type="cellIs" dxfId="40" priority="44" operator="lessThan">
      <formula>0</formula>
    </cfRule>
  </conditionalFormatting>
  <conditionalFormatting sqref="R44:Y55">
    <cfRule type="cellIs" dxfId="39" priority="39" operator="greaterThan">
      <formula>0</formula>
    </cfRule>
    <cfRule type="cellIs" dxfId="38" priority="40" operator="lessThan">
      <formula>0</formula>
    </cfRule>
  </conditionalFormatting>
  <conditionalFormatting sqref="AA31:AA42">
    <cfRule type="cellIs" dxfId="37" priority="37" operator="greaterThan">
      <formula>0</formula>
    </cfRule>
    <cfRule type="cellIs" dxfId="36" priority="38" operator="lessThan">
      <formula>0</formula>
    </cfRule>
  </conditionalFormatting>
  <conditionalFormatting sqref="AA43">
    <cfRule type="cellIs" dxfId="35" priority="35" operator="greaterThan">
      <formula>0</formula>
    </cfRule>
    <cfRule type="cellIs" dxfId="34" priority="36" operator="lessThan">
      <formula>0</formula>
    </cfRule>
  </conditionalFormatting>
  <conditionalFormatting sqref="AA44:AA55">
    <cfRule type="cellIs" dxfId="33" priority="33" operator="greaterThan">
      <formula>0</formula>
    </cfRule>
    <cfRule type="cellIs" dxfId="32" priority="34" operator="lessThan">
      <formula>0</formula>
    </cfRule>
  </conditionalFormatting>
  <conditionalFormatting sqref="AH31:AH42">
    <cfRule type="cellIs" dxfId="31" priority="31" operator="greaterThan">
      <formula>0</formula>
    </cfRule>
    <cfRule type="cellIs" dxfId="30" priority="32" operator="lessThan">
      <formula>0</formula>
    </cfRule>
  </conditionalFormatting>
  <conditionalFormatting sqref="AH43">
    <cfRule type="cellIs" dxfId="29" priority="29" operator="greaterThan">
      <formula>0</formula>
    </cfRule>
    <cfRule type="cellIs" dxfId="28" priority="30" operator="lessThan">
      <formula>0</formula>
    </cfRule>
  </conditionalFormatting>
  <conditionalFormatting sqref="AH44:AH55">
    <cfRule type="cellIs" dxfId="27" priority="27" operator="greaterThan">
      <formula>0</formula>
    </cfRule>
    <cfRule type="cellIs" dxfId="26" priority="28" operator="lessThan">
      <formula>0</formula>
    </cfRule>
  </conditionalFormatting>
  <conditionalFormatting sqref="Z56 AB56:AG56">
    <cfRule type="cellIs" dxfId="25" priority="25" operator="greaterThan">
      <formula>0</formula>
    </cfRule>
    <cfRule type="cellIs" dxfId="24" priority="26" operator="lessThan">
      <formula>0</formula>
    </cfRule>
  </conditionalFormatting>
  <conditionalFormatting sqref="O56:Q56">
    <cfRule type="cellIs" dxfId="23" priority="21" operator="greaterThan">
      <formula>0</formula>
    </cfRule>
    <cfRule type="cellIs" dxfId="22" priority="22" operator="lessThan">
      <formula>0</formula>
    </cfRule>
  </conditionalFormatting>
  <conditionalFormatting sqref="N56">
    <cfRule type="cellIs" dxfId="21" priority="23" operator="greaterThan">
      <formula>0</formula>
    </cfRule>
    <cfRule type="cellIs" dxfId="20" priority="24" operator="lessThan">
      <formula>0</formula>
    </cfRule>
  </conditionalFormatting>
  <conditionalFormatting sqref="R56:Y56">
    <cfRule type="cellIs" dxfId="19" priority="19" operator="greaterThan">
      <formula>0</formula>
    </cfRule>
    <cfRule type="cellIs" dxfId="18" priority="20" operator="lessThan">
      <formula>0</formula>
    </cfRule>
  </conditionalFormatting>
  <conditionalFormatting sqref="AA56">
    <cfRule type="cellIs" dxfId="17" priority="17" operator="greaterThan">
      <formula>0</formula>
    </cfRule>
    <cfRule type="cellIs" dxfId="16" priority="18" operator="lessThan">
      <formula>0</formula>
    </cfRule>
  </conditionalFormatting>
  <conditionalFormatting sqref="AH56">
    <cfRule type="cellIs" dxfId="15" priority="15" operator="greaterThan">
      <formula>0</formula>
    </cfRule>
    <cfRule type="cellIs" dxfId="14" priority="16" operator="lessThan">
      <formula>0</formula>
    </cfRule>
  </conditionalFormatting>
  <conditionalFormatting sqref="Z57:Z59 AB57:AG59">
    <cfRule type="cellIs" dxfId="13" priority="13" operator="greaterThan">
      <formula>0</formula>
    </cfRule>
    <cfRule type="cellIs" dxfId="12" priority="14" operator="lessThan">
      <formula>0</formula>
    </cfRule>
  </conditionalFormatting>
  <conditionalFormatting sqref="O57:Q59">
    <cfRule type="cellIs" dxfId="11" priority="7" operator="greaterThan">
      <formula>0</formula>
    </cfRule>
    <cfRule type="cellIs" dxfId="10" priority="8" operator="lessThan">
      <formula>0</formula>
    </cfRule>
  </conditionalFormatting>
  <conditionalFormatting sqref="E57:M59">
    <cfRule type="cellIs" dxfId="9" priority="11" operator="greaterThan">
      <formula>0</formula>
    </cfRule>
    <cfRule type="cellIs" dxfId="8" priority="12" operator="lessThan">
      <formula>0</formula>
    </cfRule>
  </conditionalFormatting>
  <conditionalFormatting sqref="N57:N59">
    <cfRule type="cellIs" dxfId="7" priority="9" operator="greaterThan">
      <formula>0</formula>
    </cfRule>
    <cfRule type="cellIs" dxfId="6" priority="10" operator="lessThan">
      <formula>0</formula>
    </cfRule>
  </conditionalFormatting>
  <conditionalFormatting sqref="R57:Y59">
    <cfRule type="cellIs" dxfId="5" priority="5" operator="greaterThan">
      <formula>0</formula>
    </cfRule>
    <cfRule type="cellIs" dxfId="4" priority="6" operator="lessThan">
      <formula>0</formula>
    </cfRule>
  </conditionalFormatting>
  <conditionalFormatting sqref="AA57:AA59">
    <cfRule type="cellIs" dxfId="3" priority="3" operator="greaterThan">
      <formula>0</formula>
    </cfRule>
    <cfRule type="cellIs" dxfId="2" priority="4" operator="lessThan">
      <formula>0</formula>
    </cfRule>
  </conditionalFormatting>
  <conditionalFormatting sqref="AH57:AH59">
    <cfRule type="cellIs" dxfId="1" priority="1" operator="greaterThan">
      <formula>0</formula>
    </cfRule>
    <cfRule type="cellIs" dxfId="0" priority="2" operator="lessThan">
      <formula>0</formula>
    </cfRule>
  </conditionalFormatting>
  <pageMargins left="0.17" right="0.17" top="0.18" bottom="0.17" header="0.17" footer="0.17"/>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Date_rbts</vt:lpstr>
      <vt:lpstr>Date_rbts_hors_covid</vt:lpstr>
      <vt:lpstr>Graph_yc_hors_covid</vt:lpstr>
      <vt:lpstr>Date_soins</vt:lpstr>
      <vt:lpstr>Révisions_date_soins</vt:lpstr>
      <vt:lpstr>Date_rbts!Zone_d_impression</vt:lpstr>
      <vt:lpstr>Date_rbts_hors_covid!Zone_d_impression</vt:lpstr>
      <vt:lpstr>Date_soins!Zone_d_impression</vt:lpstr>
      <vt:lpstr>Graph_yc_hors_covid!Zone_d_impression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Hengel</dc:creator>
  <cp:lastModifiedBy>Audrey Hengel</cp:lastModifiedBy>
  <dcterms:created xsi:type="dcterms:W3CDTF">2023-07-18T13:49:53Z</dcterms:created>
  <dcterms:modified xsi:type="dcterms:W3CDTF">2023-07-18T13:51:07Z</dcterms:modified>
</cp:coreProperties>
</file>