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1_STATS_MISSION_SYNTHESES\01_DIFFUSION\04_SITE_MSA\08 2023_ANNEE D'EDITION\Conjoncture maladie\05 mai 2023\"/>
    </mc:Choice>
  </mc:AlternateContent>
  <xr:revisionPtr revIDLastSave="0" documentId="13_ncr:1_{E3B71863-B539-462D-B42B-6EEAE7F1178E}" xr6:coauthVersionLast="47" xr6:coauthVersionMax="47" xr10:uidLastSave="{00000000-0000-0000-0000-000000000000}"/>
  <bookViews>
    <workbookView xWindow="-110" yWindow="-110" windowWidth="17020" windowHeight="10120" xr2:uid="{8137EEC7-979B-46EF-842E-2EB73FA1AEB7}"/>
  </bookViews>
  <sheets>
    <sheet name="Date_rbts" sheetId="1" r:id="rId1"/>
    <sheet name="Date_rbts_hors_covid" sheetId="2" r:id="rId2"/>
    <sheet name="Graph_yc_hors_covid" sheetId="3" r:id="rId3"/>
    <sheet name="Date_soins" sheetId="4" r:id="rId4"/>
    <sheet name="Révisions_date_soins" sheetId="5" r:id="rId5"/>
  </sheets>
  <definedNames>
    <definedName name="_xlnm.Print_Area" localSheetId="0">Date_rbts!$C$4:$L$105</definedName>
    <definedName name="_xlnm.Print_Area" localSheetId="1">Date_rbts_hors_covid!$C$4:$L$108</definedName>
    <definedName name="_xlnm.Print_Area" localSheetId="3">Date_soins!$C$4:$L$106</definedName>
    <definedName name="_xlnm.Print_Area" localSheetId="2">Graph_yc_hors_covid!$A$1:$L$211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58" i="5" l="1"/>
  <c r="AG57" i="5"/>
  <c r="AF56" i="5"/>
  <c r="AE56" i="5"/>
  <c r="AD56" i="5"/>
  <c r="AC56" i="5"/>
  <c r="AB56" i="5"/>
  <c r="Z56" i="5"/>
  <c r="Y56" i="5"/>
  <c r="X56" i="5"/>
  <c r="W56" i="5"/>
  <c r="V56" i="5"/>
  <c r="U56" i="5"/>
  <c r="T56" i="5"/>
  <c r="S56" i="5"/>
  <c r="R56" i="5"/>
  <c r="AG55" i="5"/>
  <c r="AG54" i="5"/>
  <c r="AG53" i="5"/>
  <c r="AG52" i="5"/>
  <c r="AA52" i="5"/>
  <c r="AG51" i="5"/>
  <c r="AA51" i="5"/>
  <c r="AG50" i="5"/>
  <c r="AA50" i="5"/>
  <c r="AA49" i="5"/>
  <c r="AG49" i="5" s="1"/>
  <c r="AG48" i="5"/>
  <c r="AA48" i="5"/>
  <c r="AG47" i="5"/>
  <c r="AA47" i="5"/>
  <c r="AG46" i="5"/>
  <c r="AA46" i="5"/>
  <c r="AA45" i="5"/>
  <c r="AA56" i="5" s="1"/>
  <c r="AG56" i="5" s="1"/>
  <c r="AG44" i="5"/>
  <c r="AA44" i="5"/>
  <c r="AF43" i="5"/>
  <c r="AE43" i="5"/>
  <c r="AD43" i="5"/>
  <c r="AC43" i="5"/>
  <c r="AB43" i="5"/>
  <c r="Z43" i="5"/>
  <c r="Y43" i="5"/>
  <c r="X43" i="5"/>
  <c r="W43" i="5"/>
  <c r="V43" i="5"/>
  <c r="U43" i="5"/>
  <c r="T43" i="5"/>
  <c r="S43" i="5"/>
  <c r="R43" i="5"/>
  <c r="Q43" i="5"/>
  <c r="P43" i="5"/>
  <c r="O43" i="5"/>
  <c r="M43" i="5"/>
  <c r="L43" i="5"/>
  <c r="K43" i="5"/>
  <c r="J43" i="5"/>
  <c r="I43" i="5"/>
  <c r="H43" i="5"/>
  <c r="G43" i="5"/>
  <c r="F43" i="5"/>
  <c r="E43" i="5"/>
  <c r="AA42" i="5"/>
  <c r="AG42" i="5" s="1"/>
  <c r="AA41" i="5"/>
  <c r="AG41" i="5" s="1"/>
  <c r="AA40" i="5"/>
  <c r="AG40" i="5" s="1"/>
  <c r="AA39" i="5"/>
  <c r="N39" i="5"/>
  <c r="AG39" i="5" s="1"/>
  <c r="AA38" i="5"/>
  <c r="N38" i="5"/>
  <c r="AG38" i="5" s="1"/>
  <c r="AA37" i="5"/>
  <c r="AG37" i="5" s="1"/>
  <c r="N37" i="5"/>
  <c r="AA36" i="5"/>
  <c r="N36" i="5"/>
  <c r="AG36" i="5" s="1"/>
  <c r="AA35" i="5"/>
  <c r="N35" i="5"/>
  <c r="AG35" i="5" s="1"/>
  <c r="AG34" i="5"/>
  <c r="AA34" i="5"/>
  <c r="N34" i="5"/>
  <c r="AA33" i="5"/>
  <c r="AG33" i="5" s="1"/>
  <c r="N33" i="5"/>
  <c r="AG32" i="5"/>
  <c r="AA32" i="5"/>
  <c r="AA43" i="5" s="1"/>
  <c r="N32" i="5"/>
  <c r="AA31" i="5"/>
  <c r="N31" i="5"/>
  <c r="N43" i="5" s="1"/>
  <c r="K38" i="4"/>
  <c r="K71" i="4" s="1"/>
  <c r="I38" i="4"/>
  <c r="I71" i="4" s="1"/>
  <c r="H38" i="4"/>
  <c r="H71" i="4" s="1"/>
  <c r="G38" i="4"/>
  <c r="G71" i="4" s="1"/>
  <c r="E38" i="4"/>
  <c r="E71" i="4" s="1"/>
  <c r="D38" i="4"/>
  <c r="D71" i="4" s="1"/>
  <c r="K5" i="2"/>
  <c r="K39" i="2" s="1"/>
  <c r="K73" i="2" s="1"/>
  <c r="I5" i="2"/>
  <c r="I39" i="2" s="1"/>
  <c r="I73" i="2" s="1"/>
  <c r="H38" i="1"/>
  <c r="H71" i="1" s="1"/>
  <c r="G5" i="2"/>
  <c r="G39" i="2" s="1"/>
  <c r="G73" i="2" s="1"/>
  <c r="E5" i="2"/>
  <c r="E39" i="2" s="1"/>
  <c r="E73" i="2" s="1"/>
  <c r="D5" i="2"/>
  <c r="D39" i="2" s="1"/>
  <c r="D73" i="2" s="1"/>
  <c r="AG43" i="5" l="1"/>
  <c r="H5" i="2"/>
  <c r="H39" i="2" s="1"/>
  <c r="H73" i="2" s="1"/>
  <c r="I38" i="1"/>
  <c r="I71" i="1" s="1"/>
  <c r="K38" i="1"/>
  <c r="K71" i="1" s="1"/>
  <c r="AG45" i="5"/>
  <c r="D38" i="1"/>
  <c r="D71" i="1" s="1"/>
  <c r="AG31" i="5"/>
  <c r="E38" i="1"/>
  <c r="E71" i="1" s="1"/>
  <c r="G38" i="1"/>
  <c r="G71" i="1" s="1"/>
</calcChain>
</file>

<file path=xl/sharedStrings.xml><?xml version="1.0" encoding="utf-8"?>
<sst xmlns="http://schemas.openxmlformats.org/spreadsheetml/2006/main" count="377" uniqueCount="107">
  <si>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</si>
  <si>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</si>
  <si>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</si>
  <si>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</si>
  <si>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</si>
  <si>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</si>
  <si>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</si>
  <si>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</si>
  <si>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</si>
  <si>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</si>
  <si>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</si>
  <si>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</si>
  <si>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</si>
  <si>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</si>
  <si>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</si>
  <si>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</si>
  <si>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</si>
  <si>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</si>
  <si>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</si>
  <si>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</si>
  <si>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</si>
  <si>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</si>
  <si>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</si>
  <si>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</si>
  <si>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</si>
  <si>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</si>
  <si>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</si>
  <si>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</si>
  <si>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</si>
  <si>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</si>
  <si>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</si>
  <si>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</si>
  <si>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</si>
  <si>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</si>
  <si>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</si>
  <si>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</si>
  <si>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</si>
  <si>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</si>
  <si>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</si>
  <si>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</si>
  <si>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</si>
  <si>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Régime agricole</t>
  </si>
  <si>
    <t>Non-Salariés agricoles</t>
  </si>
  <si>
    <t>Salariés agricoles</t>
  </si>
  <si>
    <r>
      <t xml:space="preserve">Séries  en date de remboursement CVS-CJO </t>
    </r>
    <r>
      <rPr>
        <b/>
        <sz val="10"/>
        <color rgb="FF0000FF"/>
        <rFont val="Arial"/>
        <family val="2"/>
      </rPr>
      <t>, France métropolitaine - Risques Maladie-Maternité-AT</t>
    </r>
  </si>
  <si>
    <t>Attention, les échelles ne sont pas toujours comparables selon les graphiques</t>
  </si>
  <si>
    <t>Séries indicées ; Base 100 = Moyenne 2016</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</si>
  <si>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</si>
  <si>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</si>
  <si>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</si>
  <si>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</si>
  <si>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2022</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</si>
  <si>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</si>
  <si>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</si>
  <si>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</si>
  <si>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</si>
  <si>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</si>
  <si>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</si>
  <si>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</si>
  <si>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</si>
  <si>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</si>
  <si>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</si>
  <si>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</si>
  <si>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</si>
  <si>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</si>
  <si>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</si>
  <si>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</si>
  <si>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</si>
  <si>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</si>
  <si>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</si>
  <si>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</si>
  <si>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</si>
  <si>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2021 à février 2023 en date de soins selon les données liquidées jusqu'en mai 2023</t>
  </si>
  <si>
    <t>Date de révision (montants en millions d'euros)</t>
  </si>
  <si>
    <t>Date de soins</t>
  </si>
  <si>
    <t>Référence</t>
  </si>
  <si>
    <t>2021</t>
  </si>
  <si>
    <t>2022</t>
  </si>
  <si>
    <t>Total</t>
  </si>
  <si>
    <t>Total 2021</t>
  </si>
  <si>
    <t>Total 2022</t>
  </si>
  <si>
    <t>Données brutes  mai 2023</t>
  </si>
  <si>
    <t>Taux de croissance  mai 2023 / mai 2022</t>
  </si>
  <si>
    <t>Rappel :
Taux ACM CVS-CJO à fin mai 2022</t>
  </si>
  <si>
    <t>Données brutes juin 2022 - mai 2023</t>
  </si>
  <si>
    <t>Taux ACM (juin 2022 - mars 2023 / avril 2021 - mai 2022)</t>
  </si>
  <si>
    <t>( janv à mai 2023 ) /
( janv à mai 2022 )</t>
  </si>
  <si>
    <t>Données brutes  mars 2023</t>
  </si>
  <si>
    <t>Taux de croissance  mars 2023 / mars 2022</t>
  </si>
  <si>
    <t>Rappel :
Taux ACM CVS-CJO à fin mars 2022</t>
  </si>
  <si>
    <t>Données brutes avril 2022 - mars 2023</t>
  </si>
  <si>
    <t>Taux ACM (avril 2022 - mars 2023 / avril 2021 - mars 2022)</t>
  </si>
  <si>
    <t>( janv à mars 2023 ) /
( janv à mars 2022 )</t>
  </si>
  <si>
    <t>TOTAL spécialistes</t>
  </si>
  <si>
    <t>Honoraires de dentistes</t>
  </si>
  <si>
    <t>Montants masseurs-kiné</t>
  </si>
  <si>
    <t>TOTAL transports</t>
  </si>
  <si>
    <t>IJ AT</t>
  </si>
  <si>
    <t>Médicaments rétrocédés</t>
  </si>
  <si>
    <t>Produits de LPP</t>
  </si>
  <si>
    <t>TOTAL généralistes</t>
  </si>
  <si>
    <t>TOTAL Infirmiers</t>
  </si>
  <si>
    <t>TOTAL Laboratoires</t>
  </si>
  <si>
    <t>IJ maladie</t>
  </si>
  <si>
    <t>Médicaments de ville</t>
  </si>
  <si>
    <t>TOTAL médicaments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</si>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</sst>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_ ;\-#,##0.0\ "/>
    <numFmt numFmtId="167" formatCode="0.0%"/>
    <numFmt numFmtId="168" formatCode="_-* #,##0.0\ _€_-;\-* #,##0.0\ _€_-;_-* &quot;-&quot;??\ _€_-;_-@_-"/>
    <numFmt numFmtId="169" formatCode="[$-40C]mmm\-yy;@"/>
    <numFmt numFmtId="170" formatCode="0.000"/>
  </numFmts>
  <fonts count="31" x14ac:knownFonts="1">
    <font>
      <sz val="10"/>
      <name val="Arial"/>
    </font>
    <font>
      <sz val="11"/>
      <color theme="1"/>
      <name val="Calibri"/>
      <family val="2"/>
      <scheme val="minor"/>
    </font>
    <font>
      <sz val="10"/>
      <name val="Arial"/>
      <family val="2"/>
    </font>
    <font>
      <sz val="9"/>
      <name val="Cambria"/>
      <family val="1"/>
    </font>
    <font>
      <sz val="9"/>
      <color rgb="FFFF00FF"/>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9"/>
      <name val="Cambria"/>
      <family val="1"/>
    </font>
    <font>
      <sz val="9"/>
      <color theme="1"/>
      <name val="Cambria"/>
      <family val="1"/>
    </font>
    <font>
      <sz val="10"/>
      <name val="Cambria"/>
      <family val="1"/>
    </font>
    <font>
      <b/>
      <sz val="10"/>
      <color theme="0"/>
      <name val="Cambria"/>
      <family val="1"/>
    </font>
    <font>
      <b/>
      <i/>
      <sz val="8"/>
      <name val="Cambria"/>
      <family val="1"/>
    </font>
    <font>
      <sz val="8"/>
      <name val="Cambria"/>
      <family val="1"/>
    </font>
    <font>
      <b/>
      <sz val="12"/>
      <color rgb="FF0000FF"/>
      <name val="Arial"/>
      <family val="2"/>
    </font>
    <font>
      <b/>
      <sz val="10"/>
      <color rgb="FF0000FF"/>
      <name val="Arial"/>
      <family val="2"/>
    </font>
    <font>
      <b/>
      <sz val="10"/>
      <name val="Arial"/>
      <family val="2"/>
    </font>
    <font>
      <b/>
      <sz val="9"/>
      <name val="Arial"/>
      <family val="2"/>
    </font>
    <font>
      <b/>
      <sz val="10"/>
      <color theme="1"/>
      <name val="Arial"/>
      <family val="2"/>
    </font>
    <font>
      <b/>
      <sz val="10"/>
      <color rgb="FFFF0000"/>
      <name val="Arial"/>
      <family val="2"/>
    </font>
    <font>
      <b/>
      <sz val="10"/>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4">
    <xf numFmtId="0" fontId="0"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3" fillId="0" borderId="0"/>
    <xf numFmtId="0" fontId="1" fillId="0" borderId="0"/>
    <xf numFmtId="0" fontId="1" fillId="0" borderId="0"/>
    <xf numFmtId="9" fontId="2" fillId="0" borderId="0" applyFont="0" applyFill="0" applyBorder="0" applyAlignment="0" applyProtection="0"/>
  </cellStyleXfs>
  <cellXfs count="190">
    <xf numFmtId="0" fontId="0" fillId="0" borderId="0" xfId="0"/>
    <xf numFmtId="0" fontId="3" fillId="2" borderId="0" xfId="3" applyFont="1" applyFill="1"/>
    <xf numFmtId="0" fontId="3" fillId="3" borderId="0" xfId="3" applyFont="1" applyFill="1"/>
    <xf numFmtId="164" fontId="4" fillId="2" borderId="0" xfId="3" applyNumberFormat="1" applyFont="1" applyFill="1" applyAlignment="1">
      <alignment vertical="center"/>
    </xf>
    <xf numFmtId="0" fontId="3" fillId="4" borderId="0" xfId="3" applyFont="1" applyFill="1"/>
    <xf numFmtId="0" fontId="7" fillId="5" borderId="10" xfId="4" applyFont="1" applyFill="1" applyBorder="1" applyAlignment="1">
      <alignment horizontal="center" vertical="center" wrapText="1"/>
    </xf>
    <xf numFmtId="0" fontId="8" fillId="6" borderId="10" xfId="4" applyFont="1" applyFill="1" applyBorder="1" applyAlignment="1">
      <alignment horizontal="left" vertical="center"/>
    </xf>
    <xf numFmtId="166" fontId="8" fillId="6" borderId="10" xfId="6" applyNumberFormat="1" applyFont="1" applyFill="1" applyBorder="1" applyAlignment="1">
      <alignment horizontal="right" vertical="center" indent="1"/>
    </xf>
    <xf numFmtId="167" fontId="8" fillId="6" borderId="10" xfId="7" applyNumberFormat="1" applyFont="1" applyFill="1" applyBorder="1" applyAlignment="1">
      <alignment horizontal="center" vertical="center"/>
    </xf>
    <xf numFmtId="167" fontId="8" fillId="6" borderId="10" xfId="2" applyNumberFormat="1" applyFont="1" applyFill="1" applyBorder="1" applyAlignment="1">
      <alignment horizontal="center" vertical="center"/>
    </xf>
    <xf numFmtId="166" fontId="8" fillId="6" borderId="4" xfId="6" applyNumberFormat="1" applyFont="1" applyFill="1" applyBorder="1" applyAlignment="1">
      <alignment horizontal="center" vertical="center"/>
    </xf>
    <xf numFmtId="0" fontId="9" fillId="4" borderId="12" xfId="3" applyFont="1" applyFill="1" applyBorder="1" applyAlignment="1">
      <alignment vertical="center"/>
    </xf>
    <xf numFmtId="164" fontId="9" fillId="2" borderId="5" xfId="3" applyNumberFormat="1" applyFont="1" applyFill="1" applyBorder="1" applyAlignment="1">
      <alignment horizontal="right" vertical="center" indent="1"/>
    </xf>
    <xf numFmtId="167" fontId="9" fillId="2" borderId="13" xfId="3" applyNumberFormat="1" applyFont="1" applyFill="1" applyBorder="1" applyAlignment="1">
      <alignment horizontal="right" vertical="center" indent="1"/>
    </xf>
    <xf numFmtId="167" fontId="9" fillId="2" borderId="0" xfId="3" applyNumberFormat="1" applyFont="1" applyFill="1" applyAlignment="1">
      <alignment horizontal="right" vertical="center" indent="1"/>
    </xf>
    <xf numFmtId="167" fontId="9" fillId="3" borderId="1" xfId="3" applyNumberFormat="1" applyFont="1" applyFill="1" applyBorder="1" applyAlignment="1">
      <alignment horizontal="center" vertical="center"/>
    </xf>
    <xf numFmtId="164" fontId="9" fillId="3" borderId="0" xfId="3" applyNumberFormat="1" applyFont="1" applyFill="1" applyAlignment="1">
      <alignment horizontal="right" vertical="center" indent="1"/>
    </xf>
    <xf numFmtId="167" fontId="9" fillId="3" borderId="5" xfId="3" applyNumberFormat="1" applyFont="1" applyFill="1" applyBorder="1" applyAlignment="1">
      <alignment horizontal="right" vertical="center" indent="1"/>
    </xf>
    <xf numFmtId="167" fontId="9" fillId="3" borderId="0" xfId="3" applyNumberFormat="1" applyFont="1" applyFill="1" applyAlignment="1">
      <alignment horizontal="right" vertical="center" indent="1"/>
    </xf>
    <xf numFmtId="0" fontId="3" fillId="4" borderId="12" xfId="3" applyFont="1" applyFill="1" applyBorder="1" applyAlignment="1">
      <alignment horizontal="left" vertical="center" indent="1"/>
    </xf>
    <xf numFmtId="164" fontId="3" fillId="2" borderId="5" xfId="3" applyNumberFormat="1" applyFont="1" applyFill="1" applyBorder="1" applyAlignment="1">
      <alignment horizontal="right" vertical="center" indent="1"/>
    </xf>
    <xf numFmtId="167" fontId="3" fillId="2" borderId="13" xfId="3" applyNumberFormat="1" applyFont="1" applyFill="1" applyBorder="1" applyAlignment="1">
      <alignment horizontal="right" vertical="center" indent="1"/>
    </xf>
    <xf numFmtId="167" fontId="3" fillId="2" borderId="0" xfId="3" applyNumberFormat="1" applyFont="1" applyFill="1" applyAlignment="1">
      <alignment horizontal="right" vertical="center" indent="1"/>
    </xf>
    <xf numFmtId="167" fontId="3" fillId="3" borderId="5" xfId="3" applyNumberFormat="1" applyFont="1" applyFill="1" applyBorder="1" applyAlignment="1">
      <alignment horizontal="center" vertical="center"/>
    </xf>
    <xf numFmtId="164" fontId="3" fillId="3" borderId="0" xfId="3" applyNumberFormat="1" applyFont="1" applyFill="1" applyAlignment="1">
      <alignment horizontal="right" vertical="center" indent="1"/>
    </xf>
    <xf numFmtId="167" fontId="3" fillId="3" borderId="5" xfId="3" applyNumberFormat="1" applyFont="1" applyFill="1" applyBorder="1" applyAlignment="1">
      <alignment horizontal="right" vertical="center" indent="1"/>
    </xf>
    <xf numFmtId="167" fontId="3" fillId="3" borderId="0" xfId="3" applyNumberFormat="1" applyFont="1" applyFill="1" applyAlignment="1">
      <alignment horizontal="right" vertical="center" indent="1"/>
    </xf>
    <xf numFmtId="49" fontId="3" fillId="4" borderId="12" xfId="3" applyNumberFormat="1" applyFont="1" applyFill="1" applyBorder="1" applyAlignment="1">
      <alignment horizontal="left" vertical="center" indent="3"/>
    </xf>
    <xf numFmtId="49" fontId="3" fillId="4" borderId="12" xfId="3" applyNumberFormat="1" applyFont="1" applyFill="1" applyBorder="1" applyAlignment="1">
      <alignment horizontal="left" indent="1"/>
    </xf>
    <xf numFmtId="49" fontId="3" fillId="4" borderId="12" xfId="3" applyNumberFormat="1" applyFont="1" applyFill="1" applyBorder="1" applyAlignment="1">
      <alignment horizontal="left" indent="3"/>
    </xf>
    <xf numFmtId="0" fontId="3" fillId="4" borderId="12" xfId="3" applyFont="1" applyFill="1" applyBorder="1" applyAlignment="1">
      <alignment horizontal="left" indent="1"/>
    </xf>
    <xf numFmtId="167" fontId="10" fillId="3" borderId="5" xfId="3" applyNumberFormat="1" applyFont="1" applyFill="1" applyBorder="1" applyAlignment="1">
      <alignment horizontal="center" vertical="center"/>
    </xf>
    <xf numFmtId="167" fontId="10" fillId="3" borderId="5" xfId="3" applyNumberFormat="1" applyFont="1" applyFill="1" applyBorder="1" applyAlignment="1">
      <alignment horizontal="right" vertical="center" indent="1"/>
    </xf>
    <xf numFmtId="0" fontId="9" fillId="4" borderId="5" xfId="3" applyFont="1" applyFill="1" applyBorder="1" applyAlignment="1">
      <alignment vertical="center"/>
    </xf>
    <xf numFmtId="167" fontId="9" fillId="3" borderId="5" xfId="3" applyNumberFormat="1" applyFont="1" applyFill="1" applyBorder="1" applyAlignment="1">
      <alignment horizontal="center" vertical="center"/>
    </xf>
    <xf numFmtId="0" fontId="3" fillId="4" borderId="5" xfId="3" applyFont="1" applyFill="1" applyBorder="1" applyAlignment="1">
      <alignment horizontal="left" vertical="center" indent="1"/>
    </xf>
    <xf numFmtId="49" fontId="3" fillId="4" borderId="5" xfId="3" applyNumberFormat="1" applyFont="1" applyFill="1" applyBorder="1" applyAlignment="1">
      <alignment horizontal="left" indent="3"/>
    </xf>
    <xf numFmtId="164" fontId="11" fillId="2" borderId="5" xfId="3" applyNumberFormat="1" applyFont="1" applyFill="1" applyBorder="1" applyAlignment="1">
      <alignment horizontal="right" vertical="center" indent="1"/>
    </xf>
    <xf numFmtId="0" fontId="9" fillId="4" borderId="14" xfId="3" applyFont="1" applyFill="1" applyBorder="1" applyAlignment="1">
      <alignment vertical="center"/>
    </xf>
    <xf numFmtId="164" fontId="3" fillId="2" borderId="15" xfId="3" applyNumberFormat="1" applyFont="1" applyFill="1" applyBorder="1" applyAlignment="1">
      <alignment horizontal="right" vertical="center" indent="1"/>
    </xf>
    <xf numFmtId="167" fontId="3" fillId="2" borderId="16" xfId="3" applyNumberFormat="1" applyFont="1" applyFill="1" applyBorder="1" applyAlignment="1">
      <alignment horizontal="right" vertical="center" indent="1"/>
    </xf>
    <xf numFmtId="167" fontId="3" fillId="2" borderId="17" xfId="3" applyNumberFormat="1" applyFont="1" applyFill="1" applyBorder="1" applyAlignment="1">
      <alignment horizontal="right" vertical="center" indent="1"/>
    </xf>
    <xf numFmtId="167" fontId="3" fillId="3" borderId="18" xfId="3" applyNumberFormat="1" applyFont="1" applyFill="1" applyBorder="1" applyAlignment="1">
      <alignment horizontal="center" vertical="center"/>
    </xf>
    <xf numFmtId="164" fontId="3" fillId="3" borderId="17" xfId="3" applyNumberFormat="1" applyFont="1" applyFill="1" applyBorder="1" applyAlignment="1">
      <alignment horizontal="right" vertical="center" indent="1"/>
    </xf>
    <xf numFmtId="167" fontId="3" fillId="3" borderId="15" xfId="3" applyNumberFormat="1" applyFont="1" applyFill="1" applyBorder="1" applyAlignment="1">
      <alignment horizontal="right" vertical="center" indent="1"/>
    </xf>
    <xf numFmtId="167" fontId="3" fillId="3" borderId="17" xfId="3" applyNumberFormat="1" applyFont="1" applyFill="1" applyBorder="1" applyAlignment="1">
      <alignment horizontal="right" vertical="center" indent="1"/>
    </xf>
    <xf numFmtId="167" fontId="3" fillId="3" borderId="8" xfId="3" applyNumberFormat="1" applyFont="1" applyFill="1" applyBorder="1" applyAlignment="1">
      <alignment horizontal="center" vertical="center"/>
    </xf>
    <xf numFmtId="0" fontId="8" fillId="6" borderId="2" xfId="4" applyFont="1" applyFill="1" applyBorder="1" applyAlignment="1">
      <alignment horizontal="left" vertical="center"/>
    </xf>
    <xf numFmtId="167" fontId="8" fillId="6" borderId="10" xfId="8" applyNumberFormat="1" applyFont="1" applyFill="1" applyBorder="1" applyAlignment="1">
      <alignment horizontal="center" vertical="center"/>
    </xf>
    <xf numFmtId="166" fontId="8" fillId="6" borderId="4" xfId="6" applyNumberFormat="1" applyFont="1" applyFill="1" applyBorder="1" applyAlignment="1">
      <alignment horizontal="right" vertical="center" indent="1"/>
    </xf>
    <xf numFmtId="164" fontId="3" fillId="2" borderId="1" xfId="3" applyNumberFormat="1" applyFont="1" applyFill="1" applyBorder="1" applyAlignment="1">
      <alignment horizontal="right" vertical="center" indent="1"/>
    </xf>
    <xf numFmtId="164" fontId="3" fillId="2" borderId="13" xfId="3" applyNumberFormat="1" applyFont="1" applyFill="1" applyBorder="1" applyAlignment="1">
      <alignment horizontal="right" vertical="center" indent="1"/>
    </xf>
    <xf numFmtId="164" fontId="3" fillId="4" borderId="0" xfId="3" applyNumberFormat="1" applyFont="1" applyFill="1"/>
    <xf numFmtId="0" fontId="3" fillId="2" borderId="12" xfId="9" applyFont="1" applyFill="1" applyBorder="1" applyAlignment="1">
      <alignment horizontal="left" vertical="center" indent="3"/>
    </xf>
    <xf numFmtId="0" fontId="3" fillId="4" borderId="8" xfId="3" applyFont="1" applyFill="1" applyBorder="1" applyAlignment="1">
      <alignment horizontal="left" vertical="center" indent="1"/>
    </xf>
    <xf numFmtId="164" fontId="3" fillId="2" borderId="8" xfId="3" applyNumberFormat="1" applyFont="1" applyFill="1" applyBorder="1" applyAlignment="1">
      <alignment horizontal="right" vertical="center" indent="1"/>
    </xf>
    <xf numFmtId="167" fontId="3" fillId="3" borderId="8" xfId="3" applyNumberFormat="1" applyFont="1" applyFill="1" applyBorder="1" applyAlignment="1">
      <alignment horizontal="right" vertical="center" indent="1"/>
    </xf>
    <xf numFmtId="164" fontId="3" fillId="2" borderId="19" xfId="3" applyNumberFormat="1" applyFont="1" applyFill="1" applyBorder="1" applyAlignment="1">
      <alignment horizontal="right" vertical="center" indent="1"/>
    </xf>
    <xf numFmtId="0" fontId="11" fillId="4" borderId="0" xfId="3" applyFont="1" applyFill="1"/>
    <xf numFmtId="0" fontId="3" fillId="4" borderId="0" xfId="3" applyFont="1" applyFill="1" applyAlignment="1">
      <alignment horizontal="left" indent="1"/>
    </xf>
    <xf numFmtId="167" fontId="3" fillId="4" borderId="0" xfId="3" applyNumberFormat="1" applyFont="1" applyFill="1" applyAlignment="1">
      <alignment horizontal="center" vertical="center"/>
    </xf>
    <xf numFmtId="164" fontId="3" fillId="4" borderId="0" xfId="3" applyNumberFormat="1" applyFont="1" applyFill="1" applyAlignment="1">
      <alignment horizontal="center" vertical="center"/>
    </xf>
    <xf numFmtId="166" fontId="12" fillId="6" borderId="4" xfId="6" applyNumberFormat="1" applyFont="1" applyFill="1" applyBorder="1" applyAlignment="1">
      <alignment horizontal="right" vertical="center" indent="1"/>
    </xf>
    <xf numFmtId="164" fontId="11" fillId="4" borderId="0" xfId="3" applyNumberFormat="1" applyFont="1" applyFill="1" applyAlignment="1">
      <alignment horizontal="center" vertical="center"/>
    </xf>
    <xf numFmtId="167" fontId="3" fillId="4" borderId="0" xfId="3" applyNumberFormat="1" applyFont="1" applyFill="1" applyAlignment="1">
      <alignment horizontal="right" vertical="center"/>
    </xf>
    <xf numFmtId="0" fontId="13" fillId="0" borderId="0" xfId="0" applyFont="1" applyAlignment="1">
      <alignment vertical="center"/>
    </xf>
    <xf numFmtId="0" fontId="3" fillId="3" borderId="13" xfId="3" applyFont="1" applyFill="1" applyBorder="1"/>
    <xf numFmtId="0" fontId="9" fillId="4" borderId="20" xfId="3" applyFont="1" applyFill="1" applyBorder="1" applyAlignment="1">
      <alignment vertical="center"/>
    </xf>
    <xf numFmtId="164" fontId="3" fillId="2" borderId="18" xfId="3" applyNumberFormat="1" applyFont="1" applyFill="1" applyBorder="1" applyAlignment="1">
      <alignment horizontal="right" vertical="center" indent="1"/>
    </xf>
    <xf numFmtId="167" fontId="3" fillId="2" borderId="21" xfId="3" applyNumberFormat="1" applyFont="1" applyFill="1" applyBorder="1" applyAlignment="1">
      <alignment horizontal="right" vertical="center" indent="1"/>
    </xf>
    <xf numFmtId="167" fontId="3" fillId="2" borderId="22" xfId="3" applyNumberFormat="1" applyFont="1" applyFill="1" applyBorder="1" applyAlignment="1">
      <alignment horizontal="right" vertical="center" indent="1"/>
    </xf>
    <xf numFmtId="164" fontId="3" fillId="3" borderId="22" xfId="3" applyNumberFormat="1" applyFont="1" applyFill="1" applyBorder="1" applyAlignment="1">
      <alignment horizontal="right" vertical="center" indent="1"/>
    </xf>
    <xf numFmtId="167" fontId="3" fillId="3" borderId="18" xfId="3" applyNumberFormat="1" applyFont="1" applyFill="1" applyBorder="1" applyAlignment="1">
      <alignment horizontal="right" vertical="center" indent="1"/>
    </xf>
    <xf numFmtId="167" fontId="3" fillId="3" borderId="22" xfId="3" applyNumberFormat="1" applyFont="1" applyFill="1" applyBorder="1" applyAlignment="1">
      <alignment horizontal="right" vertical="center" indent="1"/>
    </xf>
    <xf numFmtId="0" fontId="11" fillId="0" borderId="0" xfId="0" applyFont="1"/>
    <xf numFmtId="0" fontId="9" fillId="2" borderId="0" xfId="3" applyFont="1" applyFill="1"/>
    <xf numFmtId="0" fontId="9" fillId="2" borderId="0" xfId="3" applyFont="1" applyFill="1" applyAlignment="1">
      <alignment wrapText="1"/>
    </xf>
    <xf numFmtId="49" fontId="3" fillId="4" borderId="6" xfId="3" applyNumberFormat="1" applyFont="1" applyFill="1" applyBorder="1" applyAlignment="1">
      <alignment horizontal="left" indent="1"/>
    </xf>
    <xf numFmtId="167" fontId="3" fillId="2" borderId="23" xfId="3" applyNumberFormat="1" applyFont="1" applyFill="1" applyBorder="1" applyAlignment="1">
      <alignment horizontal="right" vertical="center" indent="1"/>
    </xf>
    <xf numFmtId="167" fontId="3" fillId="2" borderId="7" xfId="3" applyNumberFormat="1" applyFont="1" applyFill="1" applyBorder="1" applyAlignment="1">
      <alignment horizontal="right" vertical="center" indent="1"/>
    </xf>
    <xf numFmtId="167" fontId="3" fillId="3" borderId="1" xfId="3" applyNumberFormat="1" applyFont="1" applyFill="1" applyBorder="1" applyAlignment="1">
      <alignment horizontal="center" vertical="center"/>
    </xf>
    <xf numFmtId="164" fontId="3" fillId="3" borderId="7" xfId="3" applyNumberFormat="1" applyFont="1" applyFill="1" applyBorder="1" applyAlignment="1">
      <alignment horizontal="right" vertical="center" indent="1"/>
    </xf>
    <xf numFmtId="167" fontId="3" fillId="3" borderId="1" xfId="3" applyNumberFormat="1" applyFont="1" applyFill="1" applyBorder="1" applyAlignment="1">
      <alignment horizontal="right" vertical="center" indent="1"/>
    </xf>
    <xf numFmtId="167" fontId="3" fillId="3" borderId="7" xfId="3" applyNumberFormat="1" applyFont="1" applyFill="1" applyBorder="1" applyAlignment="1">
      <alignment horizontal="right" vertical="center" indent="1"/>
    </xf>
    <xf numFmtId="0" fontId="21" fillId="2" borderId="0" xfId="3" applyFont="1" applyFill="1" applyAlignment="1">
      <alignment wrapText="1"/>
    </xf>
    <xf numFmtId="49" fontId="3" fillId="4" borderId="9" xfId="3" applyNumberFormat="1" applyFont="1" applyFill="1" applyBorder="1" applyAlignment="1">
      <alignment horizontal="left" indent="3"/>
    </xf>
    <xf numFmtId="167" fontId="3" fillId="2" borderId="19" xfId="3" applyNumberFormat="1" applyFont="1" applyFill="1" applyBorder="1" applyAlignment="1">
      <alignment horizontal="right" vertical="center" indent="1"/>
    </xf>
    <xf numFmtId="167" fontId="3" fillId="2" borderId="11" xfId="3" applyNumberFormat="1" applyFont="1" applyFill="1" applyBorder="1" applyAlignment="1">
      <alignment horizontal="right" vertical="center" indent="1"/>
    </xf>
    <xf numFmtId="164" fontId="3" fillId="3" borderId="11" xfId="3" applyNumberFormat="1" applyFont="1" applyFill="1" applyBorder="1" applyAlignment="1">
      <alignment horizontal="right" vertical="center" indent="1"/>
    </xf>
    <xf numFmtId="167" fontId="3" fillId="3" borderId="11" xfId="3" applyNumberFormat="1" applyFont="1" applyFill="1" applyBorder="1" applyAlignment="1">
      <alignment horizontal="right" vertical="center" indent="1"/>
    </xf>
    <xf numFmtId="0" fontId="3" fillId="4" borderId="6" xfId="3" applyFont="1" applyFill="1" applyBorder="1" applyAlignment="1">
      <alignment horizontal="left" indent="1"/>
    </xf>
    <xf numFmtId="0" fontId="3" fillId="4" borderId="9" xfId="3" applyFont="1" applyFill="1" applyBorder="1" applyAlignment="1">
      <alignment horizontal="left" vertical="center" indent="1"/>
    </xf>
    <xf numFmtId="167" fontId="10" fillId="3" borderId="8" xfId="3" applyNumberFormat="1" applyFont="1" applyFill="1" applyBorder="1" applyAlignment="1">
      <alignment horizontal="center" vertical="center"/>
    </xf>
    <xf numFmtId="167" fontId="10" fillId="3" borderId="8" xfId="3" applyNumberFormat="1" applyFont="1" applyFill="1" applyBorder="1" applyAlignment="1">
      <alignment horizontal="right" vertical="center" indent="1"/>
    </xf>
    <xf numFmtId="0" fontId="9" fillId="4" borderId="1" xfId="3" applyFont="1" applyFill="1" applyBorder="1" applyAlignment="1">
      <alignment vertical="center"/>
    </xf>
    <xf numFmtId="164" fontId="9" fillId="2" borderId="1" xfId="3" applyNumberFormat="1" applyFont="1" applyFill="1" applyBorder="1" applyAlignment="1">
      <alignment horizontal="right" vertical="center" indent="1"/>
    </xf>
    <xf numFmtId="167" fontId="9" fillId="2" borderId="23" xfId="3" applyNumberFormat="1" applyFont="1" applyFill="1" applyBorder="1" applyAlignment="1">
      <alignment horizontal="right" vertical="center" indent="1"/>
    </xf>
    <xf numFmtId="167" fontId="9" fillId="2" borderId="7" xfId="3" applyNumberFormat="1" applyFont="1" applyFill="1" applyBorder="1" applyAlignment="1">
      <alignment horizontal="right" vertical="center" indent="1"/>
    </xf>
    <xf numFmtId="164" fontId="9" fillId="3" borderId="7" xfId="3" applyNumberFormat="1" applyFont="1" applyFill="1" applyBorder="1" applyAlignment="1">
      <alignment horizontal="right" vertical="center" indent="1"/>
    </xf>
    <xf numFmtId="167" fontId="9" fillId="3" borderId="1" xfId="3" applyNumberFormat="1" applyFont="1" applyFill="1" applyBorder="1" applyAlignment="1">
      <alignment horizontal="right" vertical="center" indent="1"/>
    </xf>
    <xf numFmtId="167" fontId="9" fillId="3" borderId="7" xfId="3" applyNumberFormat="1" applyFont="1" applyFill="1" applyBorder="1" applyAlignment="1">
      <alignment horizontal="right" vertical="center" indent="1"/>
    </xf>
    <xf numFmtId="0" fontId="3" fillId="2" borderId="0" xfId="3" applyFont="1" applyFill="1" applyAlignment="1">
      <alignment horizontal="left" vertical="center" indent="1"/>
    </xf>
    <xf numFmtId="164" fontId="3" fillId="2" borderId="0" xfId="3" applyNumberFormat="1" applyFont="1" applyFill="1" applyAlignment="1">
      <alignment horizontal="right" vertical="center" indent="1"/>
    </xf>
    <xf numFmtId="0" fontId="7" fillId="2" borderId="0" xfId="4" applyFont="1" applyFill="1" applyAlignment="1">
      <alignment horizontal="center" vertical="center" wrapText="1"/>
    </xf>
    <xf numFmtId="167" fontId="8" fillId="6" borderId="2" xfId="7" applyNumberFormat="1" applyFont="1" applyFill="1" applyBorder="1" applyAlignment="1">
      <alignment horizontal="center" vertical="center"/>
    </xf>
    <xf numFmtId="167" fontId="8" fillId="6" borderId="3" xfId="7" applyNumberFormat="1" applyFont="1" applyFill="1" applyBorder="1" applyAlignment="1">
      <alignment horizontal="center" vertical="center"/>
    </xf>
    <xf numFmtId="167" fontId="3" fillId="2" borderId="8" xfId="3" applyNumberFormat="1" applyFont="1" applyFill="1" applyBorder="1" applyAlignment="1">
      <alignment horizontal="right" vertical="center" indent="1"/>
    </xf>
    <xf numFmtId="167" fontId="8" fillId="6" borderId="4" xfId="7" applyNumberFormat="1" applyFont="1" applyFill="1" applyBorder="1" applyAlignment="1">
      <alignment horizontal="center" vertical="center"/>
    </xf>
    <xf numFmtId="167" fontId="3" fillId="3" borderId="19" xfId="3" applyNumberFormat="1" applyFont="1" applyFill="1" applyBorder="1" applyAlignment="1">
      <alignment horizontal="center" vertical="center"/>
    </xf>
    <xf numFmtId="167" fontId="3" fillId="2" borderId="5" xfId="3" applyNumberFormat="1" applyFont="1" applyFill="1" applyBorder="1" applyAlignment="1">
      <alignment horizontal="right" vertical="center" indent="1"/>
    </xf>
    <xf numFmtId="0" fontId="8" fillId="2" borderId="7" xfId="4" applyFont="1" applyFill="1" applyBorder="1" applyAlignment="1">
      <alignment horizontal="left" vertical="center"/>
    </xf>
    <xf numFmtId="168" fontId="8" fillId="2" borderId="7" xfId="6" applyNumberFormat="1" applyFont="1" applyFill="1" applyBorder="1" applyAlignment="1">
      <alignment horizontal="center" vertical="center"/>
    </xf>
    <xf numFmtId="167" fontId="8" fillId="2" borderId="7" xfId="7" applyNumberFormat="1" applyFont="1" applyFill="1" applyBorder="1" applyAlignment="1">
      <alignment horizontal="center" vertical="center"/>
    </xf>
    <xf numFmtId="0" fontId="22" fillId="6" borderId="0" xfId="0" applyFont="1" applyFill="1" applyAlignment="1">
      <alignment horizontal="left" vertical="center" indent="1"/>
    </xf>
    <xf numFmtId="0" fontId="24" fillId="6" borderId="0" xfId="10" applyFont="1" applyFill="1"/>
    <xf numFmtId="0" fontId="24" fillId="0" borderId="0" xfId="10" applyFont="1"/>
    <xf numFmtId="17" fontId="25" fillId="5" borderId="1" xfId="11" applyNumberFormat="1" applyFont="1" applyFill="1" applyBorder="1" applyAlignment="1">
      <alignment horizontal="center" vertical="center" wrapText="1"/>
    </xf>
    <xf numFmtId="0" fontId="26" fillId="6" borderId="2" xfId="12" applyFont="1" applyFill="1" applyBorder="1" applyAlignment="1">
      <alignment horizontal="left" vertical="center"/>
    </xf>
    <xf numFmtId="0" fontId="26" fillId="6" borderId="4" xfId="12" applyFont="1" applyFill="1" applyBorder="1" applyAlignment="1">
      <alignment horizontal="left" vertical="center"/>
    </xf>
    <xf numFmtId="167" fontId="26" fillId="6" borderId="10" xfId="13" applyNumberFormat="1" applyFont="1" applyFill="1" applyBorder="1" applyAlignment="1">
      <alignment horizontal="center" vertical="center"/>
    </xf>
    <xf numFmtId="0" fontId="27" fillId="2" borderId="12" xfId="12" applyFont="1" applyFill="1" applyBorder="1"/>
    <xf numFmtId="0" fontId="27" fillId="2" borderId="13" xfId="12" applyFont="1" applyFill="1" applyBorder="1"/>
    <xf numFmtId="167" fontId="28" fillId="2" borderId="5" xfId="13" applyNumberFormat="1" applyFont="1" applyFill="1" applyBorder="1" applyAlignment="1">
      <alignment horizontal="center" vertical="center"/>
    </xf>
    <xf numFmtId="0" fontId="29" fillId="0" borderId="12" xfId="11" applyFont="1" applyBorder="1"/>
    <xf numFmtId="0" fontId="29" fillId="0" borderId="13" xfId="11" applyFont="1" applyBorder="1"/>
    <xf numFmtId="167" fontId="29" fillId="0" borderId="5" xfId="13" applyNumberFormat="1" applyFont="1" applyFill="1" applyBorder="1" applyAlignment="1">
      <alignment horizontal="center" vertical="center"/>
    </xf>
    <xf numFmtId="0" fontId="24" fillId="0" borderId="12" xfId="11" applyFont="1" applyBorder="1"/>
    <xf numFmtId="0" fontId="24" fillId="0" borderId="13" xfId="11" applyFont="1" applyBorder="1"/>
    <xf numFmtId="167" fontId="29" fillId="0" borderId="24" xfId="13" applyNumberFormat="1" applyFont="1" applyFill="1" applyBorder="1" applyAlignment="1">
      <alignment horizontal="center" vertical="center"/>
    </xf>
    <xf numFmtId="0" fontId="27" fillId="0" borderId="25" xfId="12" applyFont="1" applyBorder="1"/>
    <xf numFmtId="0" fontId="27" fillId="0" borderId="26" xfId="12" applyFont="1" applyBorder="1"/>
    <xf numFmtId="167" fontId="28" fillId="0" borderId="5" xfId="13" applyNumberFormat="1" applyFont="1" applyFill="1" applyBorder="1" applyAlignment="1">
      <alignment horizontal="center" vertical="center"/>
    </xf>
    <xf numFmtId="0" fontId="24" fillId="0" borderId="9" xfId="11" applyFont="1" applyBorder="1"/>
    <xf numFmtId="0" fontId="24" fillId="0" borderId="19" xfId="11" applyFont="1" applyBorder="1"/>
    <xf numFmtId="167" fontId="29" fillId="0" borderId="8" xfId="13" applyNumberFormat="1" applyFont="1" applyFill="1" applyBorder="1" applyAlignment="1">
      <alignment horizontal="center" vertical="center"/>
    </xf>
    <xf numFmtId="0" fontId="24" fillId="0" borderId="0" xfId="11" applyFont="1"/>
    <xf numFmtId="167" fontId="29" fillId="0" borderId="0" xfId="13" applyNumberFormat="1" applyFont="1" applyFill="1" applyBorder="1" applyAlignment="1">
      <alignment horizontal="center" vertical="center"/>
    </xf>
    <xf numFmtId="164" fontId="24" fillId="0" borderId="0" xfId="10" applyNumberFormat="1" applyFont="1"/>
    <xf numFmtId="0" fontId="24" fillId="0" borderId="0" xfId="10" applyFont="1" applyAlignment="1">
      <alignment horizontal="right"/>
    </xf>
    <xf numFmtId="0" fontId="25" fillId="0" borderId="0" xfId="10" applyFont="1"/>
    <xf numFmtId="3" fontId="24" fillId="0" borderId="0" xfId="10" applyNumberFormat="1" applyFont="1"/>
    <xf numFmtId="0" fontId="30" fillId="5" borderId="30" xfId="10" applyFont="1" applyFill="1" applyBorder="1" applyAlignment="1">
      <alignment horizontal="center" vertical="center"/>
    </xf>
    <xf numFmtId="0" fontId="24" fillId="2" borderId="31" xfId="10" applyFont="1" applyFill="1" applyBorder="1" applyAlignment="1">
      <alignment horizontal="center" vertical="center"/>
    </xf>
    <xf numFmtId="169" fontId="24" fillId="5" borderId="32" xfId="10" applyNumberFormat="1" applyFont="1" applyFill="1" applyBorder="1" applyAlignment="1">
      <alignment horizontal="center" vertical="center"/>
    </xf>
    <xf numFmtId="169" fontId="25" fillId="5" borderId="33" xfId="10" quotePrefix="1" applyNumberFormat="1" applyFont="1" applyFill="1" applyBorder="1" applyAlignment="1">
      <alignment horizontal="center" vertical="center"/>
    </xf>
    <xf numFmtId="169" fontId="30" fillId="5" borderId="34" xfId="10" applyNumberFormat="1" applyFont="1" applyFill="1" applyBorder="1" applyAlignment="1">
      <alignment horizontal="center"/>
    </xf>
    <xf numFmtId="170" fontId="24" fillId="0" borderId="11" xfId="10" applyNumberFormat="1" applyFont="1" applyBorder="1"/>
    <xf numFmtId="2" fontId="24" fillId="0" borderId="9" xfId="10" applyNumberFormat="1" applyFont="1" applyBorder="1"/>
    <xf numFmtId="2" fontId="24" fillId="0" borderId="35" xfId="10" applyNumberFormat="1" applyFont="1" applyBorder="1"/>
    <xf numFmtId="2" fontId="25" fillId="0" borderId="37" xfId="10" applyNumberFormat="1" applyFont="1" applyBorder="1"/>
    <xf numFmtId="2" fontId="25" fillId="0" borderId="30" xfId="10" applyNumberFormat="1" applyFont="1" applyBorder="1"/>
    <xf numFmtId="0" fontId="15" fillId="7" borderId="0" xfId="9" applyFont="1" applyFill="1" applyAlignment="1">
      <alignment vertical="center"/>
    </xf>
    <xf numFmtId="0" fontId="15" fillId="7" borderId="0" xfId="9" applyFont="1" applyFill="1" applyAlignment="1">
      <alignment horizontal="left" vertical="center"/>
    </xf>
    <xf numFmtId="0" fontId="17" fillId="7" borderId="0" xfId="9" applyFont="1" applyFill="1" applyAlignment="1">
      <alignment horizontal="centerContinuous" vertical="center"/>
    </xf>
    <xf numFmtId="0" fontId="17" fillId="7" borderId="0" xfId="9" applyFont="1" applyFill="1" applyAlignment="1">
      <alignment vertical="center"/>
    </xf>
    <xf numFmtId="0" fontId="17" fillId="7" borderId="0" xfId="9" applyFont="1" applyFill="1" applyAlignment="1">
      <alignment horizontal="left" vertical="center"/>
    </xf>
    <xf numFmtId="0" fontId="17" fillId="7" borderId="0" xfId="9" applyFont="1" applyFill="1" applyAlignment="1">
      <alignment horizontal="center" vertical="center"/>
    </xf>
    <xf numFmtId="17" fontId="17" fillId="7" borderId="0" xfId="9" applyNumberFormat="1" applyFont="1" applyFill="1" applyAlignment="1">
      <alignment horizontal="center" vertical="center"/>
    </xf>
    <xf numFmtId="0" fontId="18" fillId="7" borderId="0" xfId="9" applyFont="1" applyFill="1" applyAlignment="1">
      <alignment vertical="center"/>
    </xf>
    <xf numFmtId="0" fontId="17" fillId="7" borderId="0" xfId="9" applyFont="1" applyFill="1" applyAlignment="1">
      <alignment horizontal="right" vertical="center"/>
    </xf>
    <xf numFmtId="0" fontId="19" fillId="7" borderId="0" xfId="9" applyFont="1" applyFill="1" applyAlignment="1">
      <alignment vertical="center"/>
    </xf>
    <xf numFmtId="0" fontId="17" fillId="7" borderId="0" xfId="0" applyFont="1" applyFill="1" applyAlignment="1">
      <alignment vertical="center"/>
    </xf>
    <xf numFmtId="0" fontId="17" fillId="7" borderId="0" xfId="0" applyFont="1" applyFill="1"/>
    <xf numFmtId="167" fontId="17" fillId="7" borderId="0" xfId="2" applyNumberFormat="1" applyFont="1" applyFill="1" applyBorder="1" applyAlignment="1">
      <alignment horizontal="right" vertical="center" wrapText="1"/>
    </xf>
    <xf numFmtId="9" fontId="20" fillId="7" borderId="0" xfId="2" applyFont="1" applyFill="1" applyAlignment="1">
      <alignment vertical="center"/>
    </xf>
    <xf numFmtId="9" fontId="20" fillId="7" borderId="0" xfId="2" applyFont="1" applyFill="1" applyBorder="1" applyAlignment="1">
      <alignment vertical="center"/>
    </xf>
    <xf numFmtId="0" fontId="17" fillId="7" borderId="0" xfId="9" applyFont="1" applyFill="1"/>
    <xf numFmtId="165" fontId="17" fillId="7" borderId="0" xfId="1" applyFont="1" applyFill="1" applyBorder="1" applyAlignment="1">
      <alignment horizontal="right" vertical="center" wrapText="1"/>
    </xf>
    <xf numFmtId="0" fontId="5" fillId="5" borderId="1" xfId="4" applyFont="1" applyFill="1" applyBorder="1" applyAlignment="1">
      <alignment horizontal="center" vertical="center" wrapText="1"/>
    </xf>
    <xf numFmtId="0" fontId="5" fillId="5" borderId="5"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5" fillId="5" borderId="2" xfId="5" applyFont="1" applyFill="1" applyBorder="1" applyAlignment="1">
      <alignment horizontal="center" vertical="center"/>
    </xf>
    <xf numFmtId="0" fontId="5" fillId="5" borderId="3" xfId="5" applyFont="1" applyFill="1" applyBorder="1" applyAlignment="1">
      <alignment horizontal="center" vertical="center"/>
    </xf>
    <xf numFmtId="0" fontId="5" fillId="5" borderId="4" xfId="5" applyFont="1" applyFill="1" applyBorder="1" applyAlignment="1">
      <alignment horizontal="center" vertical="center"/>
    </xf>
    <xf numFmtId="0" fontId="7" fillId="5" borderId="6" xfId="4" applyFont="1" applyFill="1" applyBorder="1" applyAlignment="1">
      <alignment horizontal="center" vertical="center" wrapText="1"/>
    </xf>
    <xf numFmtId="0" fontId="7" fillId="5" borderId="9"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6" fillId="5" borderId="4" xfId="4" applyFont="1" applyFill="1" applyBorder="1" applyAlignment="1">
      <alignment horizontal="center" vertical="center" wrapText="1"/>
    </xf>
    <xf numFmtId="0" fontId="7" fillId="5" borderId="1" xfId="4" applyFont="1" applyFill="1" applyBorder="1" applyAlignment="1">
      <alignment horizontal="center" vertical="center" wrapText="1"/>
    </xf>
    <xf numFmtId="0" fontId="7" fillId="5" borderId="8" xfId="4" applyFont="1" applyFill="1" applyBorder="1" applyAlignment="1">
      <alignment horizontal="center" vertical="center" wrapText="1"/>
    </xf>
    <xf numFmtId="0" fontId="7" fillId="5" borderId="7"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14" fillId="2" borderId="0" xfId="0" applyFont="1" applyFill="1" applyAlignment="1">
      <alignment horizontal="left" vertical="center" wrapText="1"/>
    </xf>
    <xf numFmtId="0" fontId="15" fillId="7" borderId="0" xfId="9" applyFont="1" applyFill="1" applyAlignment="1">
      <alignment horizontal="center" vertical="center"/>
    </xf>
    <xf numFmtId="0" fontId="25" fillId="5" borderId="27" xfId="10" applyFont="1" applyFill="1" applyBorder="1" applyAlignment="1">
      <alignment horizontal="center" vertical="center"/>
    </xf>
    <xf numFmtId="0" fontId="25" fillId="5" borderId="28" xfId="10" applyFont="1" applyFill="1" applyBorder="1" applyAlignment="1">
      <alignment horizontal="center" vertical="center"/>
    </xf>
    <xf numFmtId="0" fontId="25" fillId="5" borderId="29" xfId="10" applyFont="1" applyFill="1" applyBorder="1" applyAlignment="1">
      <alignment horizontal="center" vertical="center"/>
    </xf>
    <xf numFmtId="0" fontId="25" fillId="5" borderId="36" xfId="10" applyFont="1" applyFill="1" applyBorder="1" applyAlignment="1">
      <alignment horizontal="center"/>
    </xf>
    <xf numFmtId="0" fontId="25" fillId="5" borderId="37" xfId="10" applyFont="1" applyFill="1" applyBorder="1" applyAlignment="1">
      <alignment horizontal="center"/>
    </xf>
  </cellXfs>
  <cellStyles count="14">
    <cellStyle name="Milliers" xfId="1" builtinId="3"/>
    <cellStyle name="Milliers 3 19 2 2" xfId="6" xr:uid="{271462A5-CFA5-4955-AAC9-59A71995F2D7}"/>
    <cellStyle name="Normal" xfId="0" builtinId="0"/>
    <cellStyle name="Normal 11 19 3 2" xfId="5" xr:uid="{443EC690-0A2E-41D9-B6DD-F2D0F43AE352}"/>
    <cellStyle name="Normal 11 26 28 2" xfId="4" xr:uid="{D134E13E-E168-40E8-8373-AF47E62B98F8}"/>
    <cellStyle name="Normal 11 26 70" xfId="12" xr:uid="{271C9DBE-2C43-48D8-8D76-53B95A82CC80}"/>
    <cellStyle name="Normal 11 93" xfId="11" xr:uid="{350AC35B-3431-4031-BE71-E287C5983F75}"/>
    <cellStyle name="Normal 12 10 4" xfId="10" xr:uid="{3A510623-EE8B-4F77-98F7-75419EF6E24E}"/>
    <cellStyle name="Normal 2" xfId="9" xr:uid="{B5528630-CDE0-480E-B9C5-A0F4D3B50048}"/>
    <cellStyle name="Normal 3" xfId="3" xr:uid="{7D774183-17F1-4C1D-9B95-C63CA62A6277}"/>
    <cellStyle name="Pourcentage" xfId="2" builtinId="5"/>
    <cellStyle name="Pourcentage 2" xfId="13" xr:uid="{6286A9A7-C5B1-4406-AD86-C2A530327CBA}"/>
    <cellStyle name="Pourcentage 4 19 2 2 2" xfId="7" xr:uid="{62105AB3-D0D5-4C15-A4FC-7A17ECF62CFF}"/>
    <cellStyle name="Pourcentage 4 19 3 2" xfId="8" xr:uid="{1BA3C108-782C-4F7B-90AF-B23576A83FBA}"/>
  </cellStyles>
  <dxfs count="7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92.749353340995398</c:v>
              </c:pt>
              <c:pt idx="1">
                <c:v>96.228061476877585</c:v>
              </c:pt>
              <c:pt idx="2">
                <c:v>94.818705363263192</c:v>
              </c:pt>
              <c:pt idx="3">
                <c:v>93.240872715808024</c:v>
              </c:pt>
              <c:pt idx="4">
                <c:v>93.615332768085381</c:v>
              </c:pt>
              <c:pt idx="5">
                <c:v>93.819226042050232</c:v>
              </c:pt>
              <c:pt idx="6">
                <c:v>93.683521343182989</c:v>
              </c:pt>
              <c:pt idx="7">
                <c:v>93.847811084383778</c:v>
              </c:pt>
              <c:pt idx="8">
                <c:v>93.308348880449529</c:v>
              </c:pt>
              <c:pt idx="9">
                <c:v>94.01316929264847</c:v>
              </c:pt>
              <c:pt idx="10">
                <c:v>89.335227889852703</c:v>
              </c:pt>
              <c:pt idx="11">
                <c:v>74.325013279985285</c:v>
              </c:pt>
              <c:pt idx="12">
                <c:v>84.431460609143983</c:v>
              </c:pt>
              <c:pt idx="13">
                <c:v>92.213198585324022</c:v>
              </c:pt>
              <c:pt idx="14">
                <c:v>92.123652740075741</c:v>
              </c:pt>
              <c:pt idx="15">
                <c:v>93.755603441707308</c:v>
              </c:pt>
              <c:pt idx="16">
                <c:v>93.856892716773686</c:v>
              </c:pt>
              <c:pt idx="17">
                <c:v>94.434121720741103</c:v>
              </c:pt>
              <c:pt idx="18">
                <c:v>97.821239241559582</c:v>
              </c:pt>
              <c:pt idx="19">
                <c:v>95.176367175012302</c:v>
              </c:pt>
              <c:pt idx="20">
                <c:v>95.768271768586914</c:v>
              </c:pt>
              <c:pt idx="21">
                <c:v>96.080514591359588</c:v>
              </c:pt>
              <c:pt idx="22">
                <c:v>94.983988868107105</c:v>
              </c:pt>
              <c:pt idx="23">
                <c:v>97.211322719055161</c:v>
              </c:pt>
              <c:pt idx="24">
                <c:v>96.256876431140668</c:v>
              </c:pt>
              <c:pt idx="25">
                <c:v>94.722942577890706</c:v>
              </c:pt>
              <c:pt idx="26">
                <c:v>94.520609466918231</c:v>
              </c:pt>
              <c:pt idx="27">
                <c:v>94.05607575660045</c:v>
              </c:pt>
              <c:pt idx="28">
                <c:v>94.618383680238111</c:v>
              </c:pt>
              <c:pt idx="29">
                <c:v>94.768245957822515</c:v>
              </c:pt>
              <c:pt idx="30">
                <c:v>94.124258747682276</c:v>
              </c:pt>
              <c:pt idx="31">
                <c:v>94.558754049033297</c:v>
              </c:pt>
              <c:pt idx="32">
                <c:v>96.715610802134648</c:v>
              </c:pt>
              <c:pt idx="33">
                <c:v>95.844481929444868</c:v>
              </c:pt>
              <c:pt idx="34">
                <c:v>94.38921145986177</c:v>
              </c:pt>
              <c:pt idx="35">
                <c:v>93.860177756599612</c:v>
              </c:pt>
              <c:pt idx="36">
                <c:v>95.659067886366671</c:v>
              </c:pt>
              <c:pt idx="37">
                <c:v>94.922720524115547</c:v>
              </c:pt>
              <c:pt idx="38">
                <c:v>95.10116765100031</c:v>
              </c:pt>
              <c:pt idx="39">
                <c:v>95.083251657246549</c:v>
              </c:pt>
              <c:pt idx="40">
                <c:v>93.789773515620908</c:v>
              </c:pt>
              <c:pt idx="41">
                <c:v>94.252715999968729</c:v>
              </c:pt>
              <c:pt idx="42">
                <c:v>93.700719246184931</c:v>
              </c:pt>
              <c:pt idx="43">
                <c:v>94.063466377161362</c:v>
              </c:pt>
              <c:pt idx="44">
                <c:v>93.911994971316943</c:v>
              </c:pt>
              <c:pt idx="45">
                <c:v>93.073726605948096</c:v>
              </c:pt>
              <c:pt idx="46">
                <c:v>93.49682825555314</c:v>
              </c:pt>
              <c:pt idx="47">
                <c:v>92.756091143465355</c:v>
              </c:pt>
              <c:pt idx="48">
                <c:v>91.797590898798305</c:v>
              </c:pt>
            </c:numLit>
          </c:val>
          <c:smooth val="0"/>
          <c:extLst>
            <c:ext xmlns:c16="http://schemas.microsoft.com/office/drawing/2014/chart" uri="{C3380CC4-5D6E-409C-BE32-E72D297353CC}">
              <c16:uniqueId val="{00000001-5A2C-4FB4-956F-1120BA0378BE}"/>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93.447190678531626</c:v>
              </c:pt>
              <c:pt idx="1">
                <c:v>96.290277753986672</c:v>
              </c:pt>
              <c:pt idx="2">
                <c:v>94.374489508456449</c:v>
              </c:pt>
              <c:pt idx="3">
                <c:v>93.256365192309602</c:v>
              </c:pt>
              <c:pt idx="4">
                <c:v>93.739326027399443</c:v>
              </c:pt>
              <c:pt idx="5">
                <c:v>93.655106454458007</c:v>
              </c:pt>
              <c:pt idx="6">
                <c:v>93.319977679988426</c:v>
              </c:pt>
              <c:pt idx="7">
                <c:v>94.117924145602075</c:v>
              </c:pt>
              <c:pt idx="8">
                <c:v>93.55602151049662</c:v>
              </c:pt>
              <c:pt idx="9">
                <c:v>93.656596217834974</c:v>
              </c:pt>
              <c:pt idx="10">
                <c:v>89.657968473621395</c:v>
              </c:pt>
              <c:pt idx="11">
                <c:v>73.268679689025618</c:v>
              </c:pt>
              <c:pt idx="12">
                <c:v>83.600680380644746</c:v>
              </c:pt>
              <c:pt idx="13">
                <c:v>90.615098894357459</c:v>
              </c:pt>
              <c:pt idx="14">
                <c:v>90.716733488040759</c:v>
              </c:pt>
              <c:pt idx="15">
                <c:v>92.536451520435094</c:v>
              </c:pt>
              <c:pt idx="16">
                <c:v>92.541211742132475</c:v>
              </c:pt>
              <c:pt idx="17">
                <c:v>92.107922795850186</c:v>
              </c:pt>
              <c:pt idx="18">
                <c:v>94.179169959191384</c:v>
              </c:pt>
              <c:pt idx="19">
                <c:v>92.734183729929782</c:v>
              </c:pt>
              <c:pt idx="20">
                <c:v>92.836029904921986</c:v>
              </c:pt>
              <c:pt idx="21">
                <c:v>92.947390278366001</c:v>
              </c:pt>
              <c:pt idx="22">
                <c:v>91.798005582334554</c:v>
              </c:pt>
              <c:pt idx="23">
                <c:v>93.95016815845608</c:v>
              </c:pt>
              <c:pt idx="24">
                <c:v>94.218164541354128</c:v>
              </c:pt>
              <c:pt idx="25">
                <c:v>92.70968241479855</c:v>
              </c:pt>
              <c:pt idx="26">
                <c:v>92.291678218757227</c:v>
              </c:pt>
              <c:pt idx="27">
                <c:v>91.263935493208848</c:v>
              </c:pt>
              <c:pt idx="28">
                <c:v>92.3722442957732</c:v>
              </c:pt>
              <c:pt idx="29">
                <c:v>93.272218137255138</c:v>
              </c:pt>
              <c:pt idx="30">
                <c:v>92.306450021962405</c:v>
              </c:pt>
              <c:pt idx="31">
                <c:v>91.821423350907011</c:v>
              </c:pt>
              <c:pt idx="32">
                <c:v>91.360116935025204</c:v>
              </c:pt>
              <c:pt idx="33">
                <c:v>92.171336813324189</c:v>
              </c:pt>
              <c:pt idx="34">
                <c:v>92.200368538704836</c:v>
              </c:pt>
              <c:pt idx="35">
                <c:v>91.716365710844116</c:v>
              </c:pt>
              <c:pt idx="36">
                <c:v>94.119074049942512</c:v>
              </c:pt>
              <c:pt idx="37">
                <c:v>93.559289522017707</c:v>
              </c:pt>
              <c:pt idx="38">
                <c:v>93.498729028668706</c:v>
              </c:pt>
              <c:pt idx="39">
                <c:v>93.760754919959865</c:v>
              </c:pt>
              <c:pt idx="40">
                <c:v>93.079014349575871</c:v>
              </c:pt>
              <c:pt idx="41">
                <c:v>93.05069765956496</c:v>
              </c:pt>
              <c:pt idx="42">
                <c:v>92.920154657546917</c:v>
              </c:pt>
              <c:pt idx="43">
                <c:v>92.915915866557057</c:v>
              </c:pt>
              <c:pt idx="44">
                <c:v>93.364611453387596</c:v>
              </c:pt>
              <c:pt idx="45">
                <c:v>92.746916053286697</c:v>
              </c:pt>
              <c:pt idx="46">
                <c:v>93.344376569825315</c:v>
              </c:pt>
              <c:pt idx="47">
                <c:v>92.607358921988919</c:v>
              </c:pt>
              <c:pt idx="48">
                <c:v>91.532260243732225</c:v>
              </c:pt>
            </c:numLit>
          </c:val>
          <c:smooth val="0"/>
          <c:extLst>
            <c:ext xmlns:c16="http://schemas.microsoft.com/office/drawing/2014/chart" uri="{C3380CC4-5D6E-409C-BE32-E72D297353CC}">
              <c16:uniqueId val="{00000002-5A2C-4FB4-956F-1120BA0378BE}"/>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92.70973078647512</c:v>
              </c:pt>
              <c:pt idx="1">
                <c:v>97.118468143698763</c:v>
              </c:pt>
              <c:pt idx="2">
                <c:v>96.320472344066971</c:v>
              </c:pt>
              <c:pt idx="3">
                <c:v>92.981467229019685</c:v>
              </c:pt>
              <c:pt idx="4">
                <c:v>93.121665649367444</c:v>
              </c:pt>
              <c:pt idx="5">
                <c:v>93.173274480961936</c:v>
              </c:pt>
              <c:pt idx="6">
                <c:v>97.645406513993223</c:v>
              </c:pt>
              <c:pt idx="7">
                <c:v>93.952917572397396</c:v>
              </c:pt>
              <c:pt idx="8">
                <c:v>93.000114003537945</c:v>
              </c:pt>
              <c:pt idx="9">
                <c:v>95.110689600501701</c:v>
              </c:pt>
              <c:pt idx="10">
                <c:v>81.735055755270636</c:v>
              </c:pt>
              <c:pt idx="11">
                <c:v>61.067641603487957</c:v>
              </c:pt>
              <c:pt idx="12">
                <c:v>88.433423108995228</c:v>
              </c:pt>
              <c:pt idx="13">
                <c:v>109.39427618327795</c:v>
              </c:pt>
              <c:pt idx="14">
                <c:v>110.28277142740683</c:v>
              </c:pt>
              <c:pt idx="15">
                <c:v>118.61207704596173</c:v>
              </c:pt>
              <c:pt idx="16">
                <c:v>132.03547178696365</c:v>
              </c:pt>
              <c:pt idx="17">
                <c:v>149.24543388853974</c:v>
              </c:pt>
              <c:pt idx="18">
                <c:v>189.45230637819083</c:v>
              </c:pt>
              <c:pt idx="19">
                <c:v>155.6595386089746</c:v>
              </c:pt>
              <c:pt idx="20">
                <c:v>152.89769572159469</c:v>
              </c:pt>
              <c:pt idx="21">
                <c:v>154.81949534783155</c:v>
              </c:pt>
              <c:pt idx="22">
                <c:v>152.09149378530185</c:v>
              </c:pt>
              <c:pt idx="23">
                <c:v>157.18211064642585</c:v>
              </c:pt>
              <c:pt idx="24">
                <c:v>144.63402553959168</c:v>
              </c:pt>
              <c:pt idx="25">
                <c:v>132.14741172264314</c:v>
              </c:pt>
              <c:pt idx="26">
                <c:v>127.71641043718121</c:v>
              </c:pt>
              <c:pt idx="27">
                <c:v>142.88101546555765</c:v>
              </c:pt>
              <c:pt idx="28">
                <c:v>127.26074479452399</c:v>
              </c:pt>
              <c:pt idx="29">
                <c:v>120.46427318100281</c:v>
              </c:pt>
              <c:pt idx="30">
                <c:v>121.49966128981818</c:v>
              </c:pt>
              <c:pt idx="31">
                <c:v>133.81617281130406</c:v>
              </c:pt>
              <c:pt idx="32">
                <c:v>151.48527744595043</c:v>
              </c:pt>
              <c:pt idx="33">
                <c:v>140.66597071808872</c:v>
              </c:pt>
              <c:pt idx="34">
                <c:v>125.05510334700998</c:v>
              </c:pt>
              <c:pt idx="35">
                <c:v>124.8076819848537</c:v>
              </c:pt>
              <c:pt idx="36">
                <c:v>119.26611133846498</c:v>
              </c:pt>
              <c:pt idx="37">
                <c:v>115.81785101235951</c:v>
              </c:pt>
              <c:pt idx="38">
                <c:v>122.88503776338466</c:v>
              </c:pt>
              <c:pt idx="39">
                <c:v>113.75205322351658</c:v>
              </c:pt>
              <c:pt idx="40">
                <c:v>104.36088419953302</c:v>
              </c:pt>
              <c:pt idx="41">
                <c:v>107.01549025934605</c:v>
              </c:pt>
              <c:pt idx="42">
                <c:v>100.54477036458798</c:v>
              </c:pt>
              <c:pt idx="43">
                <c:v>99.028934884115344</c:v>
              </c:pt>
              <c:pt idx="44">
                <c:v>94.197463159977673</c:v>
              </c:pt>
              <c:pt idx="45">
                <c:v>90.678181757254748</c:v>
              </c:pt>
              <c:pt idx="46">
                <c:v>88.613502338039439</c:v>
              </c:pt>
              <c:pt idx="47">
                <c:v>85.285981953008232</c:v>
              </c:pt>
              <c:pt idx="48">
                <c:v>85.70295325745731</c:v>
              </c:pt>
            </c:numLit>
          </c:val>
          <c:smooth val="0"/>
          <c:extLst>
            <c:ext xmlns:c16="http://schemas.microsoft.com/office/drawing/2014/chart" uri="{C3380CC4-5D6E-409C-BE32-E72D297353CC}">
              <c16:uniqueId val="{00000001-D899-4928-852A-EAC0C36FF3D5}"/>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92.759760614976443</c:v>
              </c:pt>
              <c:pt idx="1">
                <c:v>95.145242827516626</c:v>
              </c:pt>
              <c:pt idx="2">
                <c:v>93.593448846843685</c:v>
              </c:pt>
              <c:pt idx="3">
                <c:v>93.045419220929631</c:v>
              </c:pt>
              <c:pt idx="4">
                <c:v>93.099567713586737</c:v>
              </c:pt>
              <c:pt idx="5">
                <c:v>92.699154977849432</c:v>
              </c:pt>
              <c:pt idx="6">
                <c:v>95.91639940100589</c:v>
              </c:pt>
              <c:pt idx="7">
                <c:v>95.110511859829671</c:v>
              </c:pt>
              <c:pt idx="8">
                <c:v>95.715764777294311</c:v>
              </c:pt>
              <c:pt idx="9">
                <c:v>93.964607335367418</c:v>
              </c:pt>
              <c:pt idx="10">
                <c:v>81.04998851202636</c:v>
              </c:pt>
              <c:pt idx="11">
                <c:v>60.246886861561677</c:v>
              </c:pt>
              <c:pt idx="12">
                <c:v>80.898867486069946</c:v>
              </c:pt>
              <c:pt idx="13">
                <c:v>96.182714602463363</c:v>
              </c:pt>
              <c:pt idx="14">
                <c:v>92.886594842572407</c:v>
              </c:pt>
              <c:pt idx="15">
                <c:v>90.579127183621594</c:v>
              </c:pt>
              <c:pt idx="16">
                <c:v>86.899673223623097</c:v>
              </c:pt>
              <c:pt idx="17">
                <c:v>90.424975523558047</c:v>
              </c:pt>
              <c:pt idx="18">
                <c:v>92.063770932538091</c:v>
              </c:pt>
              <c:pt idx="19">
                <c:v>92.940604670491638</c:v>
              </c:pt>
              <c:pt idx="20">
                <c:v>90.014568092037706</c:v>
              </c:pt>
              <c:pt idx="21">
                <c:v>90.879397345348167</c:v>
              </c:pt>
              <c:pt idx="22">
                <c:v>86.030016227727216</c:v>
              </c:pt>
              <c:pt idx="23">
                <c:v>87.729432741834685</c:v>
              </c:pt>
              <c:pt idx="24">
                <c:v>86.957626176638641</c:v>
              </c:pt>
              <c:pt idx="25">
                <c:v>86.800410681445172</c:v>
              </c:pt>
              <c:pt idx="26">
                <c:v>86.397407448528284</c:v>
              </c:pt>
              <c:pt idx="27">
                <c:v>85.87416537602094</c:v>
              </c:pt>
              <c:pt idx="28">
                <c:v>88.302394725949114</c:v>
              </c:pt>
              <c:pt idx="29">
                <c:v>92.330502946773194</c:v>
              </c:pt>
              <c:pt idx="30">
                <c:v>88.022465559791428</c:v>
              </c:pt>
              <c:pt idx="31">
                <c:v>84.105314882010845</c:v>
              </c:pt>
              <c:pt idx="32">
                <c:v>74.525471095641478</c:v>
              </c:pt>
              <c:pt idx="33">
                <c:v>81.790499805846423</c:v>
              </c:pt>
              <c:pt idx="34">
                <c:v>83.155528416783071</c:v>
              </c:pt>
              <c:pt idx="35">
                <c:v>81.731778121342742</c:v>
              </c:pt>
              <c:pt idx="36">
                <c:v>87.264324906806294</c:v>
              </c:pt>
              <c:pt idx="37">
                <c:v>86.28591057632579</c:v>
              </c:pt>
              <c:pt idx="38">
                <c:v>86.049413009643729</c:v>
              </c:pt>
              <c:pt idx="39">
                <c:v>90.174052881503215</c:v>
              </c:pt>
              <c:pt idx="40">
                <c:v>87.362910005479037</c:v>
              </c:pt>
              <c:pt idx="41">
                <c:v>86.163161542214795</c:v>
              </c:pt>
              <c:pt idx="42">
                <c:v>84.194558496254686</c:v>
              </c:pt>
              <c:pt idx="43">
                <c:v>86.044919998436242</c:v>
              </c:pt>
              <c:pt idx="44">
                <c:v>86.773989228304103</c:v>
              </c:pt>
              <c:pt idx="45">
                <c:v>85.385187225125762</c:v>
              </c:pt>
              <c:pt idx="46">
                <c:v>84.836236490396701</c:v>
              </c:pt>
              <c:pt idx="47">
                <c:v>83.743175604518584</c:v>
              </c:pt>
              <c:pt idx="48">
                <c:v>82.058882552178929</c:v>
              </c:pt>
            </c:numLit>
          </c:val>
          <c:smooth val="0"/>
          <c:extLst>
            <c:ext xmlns:c16="http://schemas.microsoft.com/office/drawing/2014/chart" uri="{C3380CC4-5D6E-409C-BE32-E72D297353CC}">
              <c16:uniqueId val="{00000002-D899-4928-852A-EAC0C36FF3D5}"/>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86.066718348696966</c:v>
              </c:pt>
              <c:pt idx="1">
                <c:v>88.725863245071139</c:v>
              </c:pt>
              <c:pt idx="2">
                <c:v>89.217169501148035</c:v>
              </c:pt>
              <c:pt idx="3">
                <c:v>85.790861541021243</c:v>
              </c:pt>
              <c:pt idx="4">
                <c:v>85.072183773137183</c:v>
              </c:pt>
              <c:pt idx="5">
                <c:v>85.947263213619479</c:v>
              </c:pt>
              <c:pt idx="6">
                <c:v>89.532327177399821</c:v>
              </c:pt>
              <c:pt idx="7">
                <c:v>86.059804441018159</c:v>
              </c:pt>
              <c:pt idx="8">
                <c:v>86.235397484430905</c:v>
              </c:pt>
              <c:pt idx="9">
                <c:v>87.067308032732058</c:v>
              </c:pt>
              <c:pt idx="10">
                <c:v>74.269596179287475</c:v>
              </c:pt>
              <c:pt idx="11">
                <c:v>57.320918927298038</c:v>
              </c:pt>
              <c:pt idx="12">
                <c:v>82.220105385129585</c:v>
              </c:pt>
              <c:pt idx="13">
                <c:v>95.755022775150749</c:v>
              </c:pt>
              <c:pt idx="14">
                <c:v>94.729309960077273</c:v>
              </c:pt>
              <c:pt idx="15">
                <c:v>96.286166227305458</c:v>
              </c:pt>
              <c:pt idx="16">
                <c:v>102.52408475345824</c:v>
              </c:pt>
              <c:pt idx="17">
                <c:v>119.15644764726071</c:v>
              </c:pt>
              <c:pt idx="18">
                <c:v>151.49397355249411</c:v>
              </c:pt>
              <c:pt idx="19">
                <c:v>127.93135914130606</c:v>
              </c:pt>
              <c:pt idx="20">
                <c:v>127.54246928088043</c:v>
              </c:pt>
              <c:pt idx="21">
                <c:v>127.01343367505191</c:v>
              </c:pt>
              <c:pt idx="22">
                <c:v>118.62361730687547</c:v>
              </c:pt>
              <c:pt idx="23">
                <c:v>121.3339162078251</c:v>
              </c:pt>
              <c:pt idx="24">
                <c:v>109.44559810371621</c:v>
              </c:pt>
              <c:pt idx="25">
                <c:v>100.72171140091062</c:v>
              </c:pt>
              <c:pt idx="26">
                <c:v>101.10926679778072</c:v>
              </c:pt>
              <c:pt idx="27">
                <c:v>103.11166664761717</c:v>
              </c:pt>
              <c:pt idx="28">
                <c:v>100.5180108416852</c:v>
              </c:pt>
              <c:pt idx="29">
                <c:v>95.859838671002478</c:v>
              </c:pt>
              <c:pt idx="30">
                <c:v>98.205240866339878</c:v>
              </c:pt>
              <c:pt idx="31">
                <c:v>100.264405409406</c:v>
              </c:pt>
              <c:pt idx="32">
                <c:v>113.24530970771266</c:v>
              </c:pt>
              <c:pt idx="33">
                <c:v>106.17432785879073</c:v>
              </c:pt>
              <c:pt idx="34">
                <c:v>96.937470975967415</c:v>
              </c:pt>
              <c:pt idx="35">
                <c:v>96.82177291475152</c:v>
              </c:pt>
              <c:pt idx="36">
                <c:v>95.432409316570045</c:v>
              </c:pt>
              <c:pt idx="37">
                <c:v>92.558898513197065</c:v>
              </c:pt>
              <c:pt idx="38">
                <c:v>96.57253936432754</c:v>
              </c:pt>
              <c:pt idx="39">
                <c:v>90.293298632600894</c:v>
              </c:pt>
              <c:pt idx="40">
                <c:v>85.783749879239153</c:v>
              </c:pt>
              <c:pt idx="41">
                <c:v>87.696531321298963</c:v>
              </c:pt>
              <c:pt idx="42">
                <c:v>82.069978184601453</c:v>
              </c:pt>
              <c:pt idx="43">
                <c:v>82.176480760332794</c:v>
              </c:pt>
              <c:pt idx="44">
                <c:v>78.785197149376117</c:v>
              </c:pt>
              <c:pt idx="45">
                <c:v>75.065380976364665</c:v>
              </c:pt>
              <c:pt idx="46">
                <c:v>73.321794823362794</c:v>
              </c:pt>
              <c:pt idx="47">
                <c:v>71.166624846901641</c:v>
              </c:pt>
              <c:pt idx="48">
                <c:v>69.626548094922867</c:v>
              </c:pt>
            </c:numLit>
          </c:val>
          <c:smooth val="0"/>
          <c:extLst>
            <c:ext xmlns:c16="http://schemas.microsoft.com/office/drawing/2014/chart" uri="{C3380CC4-5D6E-409C-BE32-E72D297353CC}">
              <c16:uniqueId val="{00000001-A241-40A0-A5DA-0AFF1B4FA79D}"/>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85.833709858220089</c:v>
              </c:pt>
              <c:pt idx="1">
                <c:v>88.25543450578958</c:v>
              </c:pt>
              <c:pt idx="2">
                <c:v>86.856853547470223</c:v>
              </c:pt>
              <c:pt idx="3">
                <c:v>86.151709576656799</c:v>
              </c:pt>
              <c:pt idx="4">
                <c:v>85.384941752794717</c:v>
              </c:pt>
              <c:pt idx="5">
                <c:v>84.803586930024309</c:v>
              </c:pt>
              <c:pt idx="6">
                <c:v>86.725346633761376</c:v>
              </c:pt>
              <c:pt idx="7">
                <c:v>86.072123209853217</c:v>
              </c:pt>
              <c:pt idx="8">
                <c:v>87.26974769836076</c:v>
              </c:pt>
              <c:pt idx="9">
                <c:v>84.95293415402061</c:v>
              </c:pt>
              <c:pt idx="10">
                <c:v>74.904794919891231</c:v>
              </c:pt>
              <c:pt idx="11">
                <c:v>57.224190599852278</c:v>
              </c:pt>
              <c:pt idx="12">
                <c:v>75.980300126930416</c:v>
              </c:pt>
              <c:pt idx="13">
                <c:v>87.205712347679878</c:v>
              </c:pt>
              <c:pt idx="14">
                <c:v>83.545316982372015</c:v>
              </c:pt>
              <c:pt idx="15">
                <c:v>82.039548833238811</c:v>
              </c:pt>
              <c:pt idx="16">
                <c:v>77.564083553007634</c:v>
              </c:pt>
              <c:pt idx="17">
                <c:v>81.086195835363725</c:v>
              </c:pt>
              <c:pt idx="18">
                <c:v>81.273858150437775</c:v>
              </c:pt>
              <c:pt idx="19">
                <c:v>81.977807122194719</c:v>
              </c:pt>
              <c:pt idx="20">
                <c:v>79.773143366802373</c:v>
              </c:pt>
              <c:pt idx="21">
                <c:v>79.940239762639635</c:v>
              </c:pt>
              <c:pt idx="22">
                <c:v>76.244896084789701</c:v>
              </c:pt>
              <c:pt idx="23">
                <c:v>76.311542720046148</c:v>
              </c:pt>
              <c:pt idx="24">
                <c:v>75.996578682303294</c:v>
              </c:pt>
              <c:pt idx="25">
                <c:v>75.143558620953286</c:v>
              </c:pt>
              <c:pt idx="26">
                <c:v>75.459127435515157</c:v>
              </c:pt>
              <c:pt idx="27">
                <c:v>74.46334884897999</c:v>
              </c:pt>
              <c:pt idx="28">
                <c:v>76.684071293297734</c:v>
              </c:pt>
              <c:pt idx="29">
                <c:v>79.033495876545231</c:v>
              </c:pt>
              <c:pt idx="30">
                <c:v>76.478047097265716</c:v>
              </c:pt>
              <c:pt idx="31">
                <c:v>72.168705949575056</c:v>
              </c:pt>
              <c:pt idx="32">
                <c:v>65.075501340077153</c:v>
              </c:pt>
              <c:pt idx="33">
                <c:v>69.834999017287387</c:v>
              </c:pt>
              <c:pt idx="34">
                <c:v>70.278686580205175</c:v>
              </c:pt>
              <c:pt idx="35">
                <c:v>70.153408452512764</c:v>
              </c:pt>
              <c:pt idx="36">
                <c:v>74.210711141089504</c:v>
              </c:pt>
              <c:pt idx="37">
                <c:v>73.527539012973136</c:v>
              </c:pt>
              <c:pt idx="38">
                <c:v>73.279431868459909</c:v>
              </c:pt>
              <c:pt idx="39">
                <c:v>76.342114627256962</c:v>
              </c:pt>
              <c:pt idx="40">
                <c:v>73.183107803924827</c:v>
              </c:pt>
              <c:pt idx="41">
                <c:v>73.007073344935833</c:v>
              </c:pt>
              <c:pt idx="42">
                <c:v>69.942079975411303</c:v>
              </c:pt>
              <c:pt idx="43">
                <c:v>72.453186024817398</c:v>
              </c:pt>
              <c:pt idx="44">
                <c:v>72.513807309166893</c:v>
              </c:pt>
              <c:pt idx="45">
                <c:v>70.530008235146042</c:v>
              </c:pt>
              <c:pt idx="46">
                <c:v>70.654990034977146</c:v>
              </c:pt>
              <c:pt idx="47">
                <c:v>70.187031727024845</c:v>
              </c:pt>
              <c:pt idx="48">
                <c:v>67.336380245892684</c:v>
              </c:pt>
            </c:numLit>
          </c:val>
          <c:smooth val="0"/>
          <c:extLst>
            <c:ext xmlns:c16="http://schemas.microsoft.com/office/drawing/2014/chart" uri="{C3380CC4-5D6E-409C-BE32-E72D297353CC}">
              <c16:uniqueId val="{00000002-A241-40A0-A5DA-0AFF1B4FA79D}"/>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101.67999631655908</c:v>
              </c:pt>
              <c:pt idx="1">
                <c:v>108.45126258521465</c:v>
              </c:pt>
              <c:pt idx="2">
                <c:v>105.91228227042239</c:v>
              </c:pt>
              <c:pt idx="3">
                <c:v>102.69116489218581</c:v>
              </c:pt>
              <c:pt idx="4">
                <c:v>103.99113044199004</c:v>
              </c:pt>
              <c:pt idx="5">
                <c:v>102.93078139496676</c:v>
              </c:pt>
              <c:pt idx="6">
                <c:v>108.60074892792693</c:v>
              </c:pt>
              <c:pt idx="7">
                <c:v>104.61123280372418</c:v>
              </c:pt>
              <c:pt idx="8">
                <c:v>102.13472032567077</c:v>
              </c:pt>
              <c:pt idx="9">
                <c:v>105.97191695759038</c:v>
              </c:pt>
              <c:pt idx="10">
                <c:v>91.815897139796917</c:v>
              </c:pt>
              <c:pt idx="11">
                <c:v>66.126957326258363</c:v>
              </c:pt>
              <c:pt idx="12">
                <c:v>96.82345855268818</c:v>
              </c:pt>
              <c:pt idx="13">
                <c:v>127.81178267584808</c:v>
              </c:pt>
              <c:pt idx="14">
                <c:v>131.28509237451905</c:v>
              </c:pt>
              <c:pt idx="15">
                <c:v>148.75944619815661</c:v>
              </c:pt>
              <c:pt idx="16">
                <c:v>171.88561211579315</c:v>
              </c:pt>
              <c:pt idx="17">
                <c:v>189.87552432467751</c:v>
              </c:pt>
              <c:pt idx="18">
                <c:v>240.70861934088094</c:v>
              </c:pt>
              <c:pt idx="19">
                <c:v>193.10175850853554</c:v>
              </c:pt>
              <c:pt idx="20">
                <c:v>187.13564362233402</c:v>
              </c:pt>
              <c:pt idx="21">
                <c:v>192.36688200215301</c:v>
              </c:pt>
              <c:pt idx="22">
                <c:v>197.28420440439348</c:v>
              </c:pt>
              <c:pt idx="23">
                <c:v>205.58903836187042</c:v>
              </c:pt>
              <c:pt idx="24">
                <c:v>192.1500494282156</c:v>
              </c:pt>
              <c:pt idx="25">
                <c:v>174.58250860002741</c:v>
              </c:pt>
              <c:pt idx="26">
                <c:v>163.64486092226466</c:v>
              </c:pt>
              <c:pt idx="27">
                <c:v>196.58279943734442</c:v>
              </c:pt>
              <c:pt idx="28">
                <c:v>163.37228708114188</c:v>
              </c:pt>
              <c:pt idx="29">
                <c:v>153.68840347422895</c:v>
              </c:pt>
              <c:pt idx="30">
                <c:v>152.95483897090935</c:v>
              </c:pt>
              <c:pt idx="31">
                <c:v>179.12216394374005</c:v>
              </c:pt>
              <c:pt idx="32">
                <c:v>203.12189075757084</c:v>
              </c:pt>
              <c:pt idx="33">
                <c:v>187.24110480292094</c:v>
              </c:pt>
              <c:pt idx="34">
                <c:v>163.02321356928951</c:v>
              </c:pt>
              <c:pt idx="35">
                <c:v>162.59792215239497</c:v>
              </c:pt>
              <c:pt idx="36">
                <c:v>151.44949767166932</c:v>
              </c:pt>
              <c:pt idx="37">
                <c:v>147.22513525626468</c:v>
              </c:pt>
              <c:pt idx="38">
                <c:v>158.41561965077824</c:v>
              </c:pt>
              <c:pt idx="39">
                <c:v>145.42913642283247</c:v>
              </c:pt>
              <c:pt idx="40">
                <c:v>129.44616428923987</c:v>
              </c:pt>
              <c:pt idx="41">
                <c:v>133.10247911602079</c:v>
              </c:pt>
              <c:pt idx="42">
                <c:v>125.49185469114175</c:v>
              </c:pt>
              <c:pt idx="43">
                <c:v>121.78532586483858</c:v>
              </c:pt>
              <c:pt idx="44">
                <c:v>115.00912350689457</c:v>
              </c:pt>
              <c:pt idx="45">
                <c:v>111.76063041811074</c:v>
              </c:pt>
              <c:pt idx="46">
                <c:v>109.26236881237466</c:v>
              </c:pt>
              <c:pt idx="47">
                <c:v>104.35178734508948</c:v>
              </c:pt>
              <c:pt idx="48">
                <c:v>107.4114212797419</c:v>
              </c:pt>
            </c:numLit>
          </c:val>
          <c:smooth val="0"/>
          <c:extLst>
            <c:ext xmlns:c16="http://schemas.microsoft.com/office/drawing/2014/chart" uri="{C3380CC4-5D6E-409C-BE32-E72D297353CC}">
              <c16:uniqueId val="{00000001-779B-4591-B5DF-B60AA4D98A7F}"/>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102.10074462795946</c:v>
              </c:pt>
              <c:pt idx="1">
                <c:v>104.43734761363714</c:v>
              </c:pt>
              <c:pt idx="2">
                <c:v>102.67891922576042</c:v>
              </c:pt>
              <c:pt idx="3">
                <c:v>102.34278561901482</c:v>
              </c:pt>
              <c:pt idx="4">
                <c:v>103.50408253693035</c:v>
              </c:pt>
              <c:pt idx="5">
                <c:v>103.34770167471102</c:v>
              </c:pt>
              <c:pt idx="6">
                <c:v>108.3121325506026</c:v>
              </c:pt>
              <c:pt idx="7">
                <c:v>107.30035089619507</c:v>
              </c:pt>
              <c:pt idx="8">
                <c:v>107.10668772580696</c:v>
              </c:pt>
              <c:pt idx="9">
                <c:v>106.11841591597484</c:v>
              </c:pt>
              <c:pt idx="10">
                <c:v>89.337850833107993</c:v>
              </c:pt>
              <c:pt idx="11">
                <c:v>64.323518472900616</c:v>
              </c:pt>
              <c:pt idx="12">
                <c:v>87.532410999115058</c:v>
              </c:pt>
              <c:pt idx="13">
                <c:v>108.28976340868894</c:v>
              </c:pt>
              <c:pt idx="14">
                <c:v>105.4849326569242</c:v>
              </c:pt>
              <c:pt idx="15">
                <c:v>102.09623377870788</c:v>
              </c:pt>
              <c:pt idx="16">
                <c:v>99.490339525038934</c:v>
              </c:pt>
              <c:pt idx="17">
                <c:v>103.01994411848166</c:v>
              </c:pt>
              <c:pt idx="18">
                <c:v>106.61584488330442</c:v>
              </c:pt>
              <c:pt idx="19">
                <c:v>107.72584379631181</c:v>
              </c:pt>
              <c:pt idx="20">
                <c:v>103.82691050596972</c:v>
              </c:pt>
              <c:pt idx="21">
                <c:v>105.63275386614799</c:v>
              </c:pt>
              <c:pt idx="22">
                <c:v>99.226952552678867</c:v>
              </c:pt>
              <c:pt idx="23">
                <c:v>103.12844321710205</c:v>
              </c:pt>
              <c:pt idx="24">
                <c:v>101.74050505032508</c:v>
              </c:pt>
              <c:pt idx="25">
                <c:v>102.5217030257936</c:v>
              </c:pt>
              <c:pt idx="26">
                <c:v>101.14958041396835</c:v>
              </c:pt>
              <c:pt idx="27">
                <c:v>101.26363601341046</c:v>
              </c:pt>
              <c:pt idx="28">
                <c:v>103.97172451481826</c:v>
              </c:pt>
              <c:pt idx="29">
                <c:v>110.2638295748458</c:v>
              </c:pt>
              <c:pt idx="30">
                <c:v>103.59212164301374</c:v>
              </c:pt>
              <c:pt idx="31">
                <c:v>100.20390802303633</c:v>
              </c:pt>
              <c:pt idx="32">
                <c:v>87.270398834409477</c:v>
              </c:pt>
              <c:pt idx="33">
                <c:v>97.914571900495034</c:v>
              </c:pt>
              <c:pt idx="34">
                <c:v>100.52218915282363</c:v>
              </c:pt>
              <c:pt idx="35">
                <c:v>97.34722331100501</c:v>
              </c:pt>
              <c:pt idx="36">
                <c:v>104.86939333317741</c:v>
              </c:pt>
              <c:pt idx="37">
                <c:v>103.4927935447646</c:v>
              </c:pt>
              <c:pt idx="38">
                <c:v>103.27195351290676</c:v>
              </c:pt>
              <c:pt idx="39">
                <c:v>108.82882724558705</c:v>
              </c:pt>
              <c:pt idx="40">
                <c:v>106.4868394024403</c:v>
              </c:pt>
              <c:pt idx="41">
                <c:v>103.90643456173414</c:v>
              </c:pt>
              <c:pt idx="42">
                <c:v>103.41650454952476</c:v>
              </c:pt>
              <c:pt idx="43">
                <c:v>104.37573711415571</c:v>
              </c:pt>
              <c:pt idx="44">
                <c:v>106.00632465393601</c:v>
              </c:pt>
              <c:pt idx="45">
                <c:v>105.41997968171277</c:v>
              </c:pt>
              <c:pt idx="46">
                <c:v>103.96211371487767</c:v>
              </c:pt>
              <c:pt idx="47">
                <c:v>102.02599328584165</c:v>
              </c:pt>
              <c:pt idx="48">
                <c:v>101.91473742589201</c:v>
              </c:pt>
            </c:numLit>
          </c:val>
          <c:smooth val="0"/>
          <c:extLst>
            <c:ext xmlns:c16="http://schemas.microsoft.com/office/drawing/2014/chart" uri="{C3380CC4-5D6E-409C-BE32-E72D297353CC}">
              <c16:uniqueId val="{00000002-779B-4591-B5DF-B60AA4D98A7F}"/>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105.25080286778379</c:v>
              </c:pt>
              <c:pt idx="1">
                <c:v>109.22523723348809</c:v>
              </c:pt>
              <c:pt idx="2">
                <c:v>107.60627153195853</c:v>
              </c:pt>
              <c:pt idx="3">
                <c:v>105.85649366294246</c:v>
              </c:pt>
              <c:pt idx="4">
                <c:v>114.10811775180068</c:v>
              </c:pt>
              <c:pt idx="5">
                <c:v>108.01170702784586</c:v>
              </c:pt>
              <c:pt idx="6">
                <c:v>110.83604420312543</c:v>
              </c:pt>
              <c:pt idx="7">
                <c:v>118.48662571724218</c:v>
              </c:pt>
              <c:pt idx="8">
                <c:v>112.99741972481787</c:v>
              </c:pt>
              <c:pt idx="9">
                <c:v>113.3400269676094</c:v>
              </c:pt>
              <c:pt idx="10">
                <c:v>122.92566343606444</c:v>
              </c:pt>
              <c:pt idx="11">
                <c:v>206.19815630406464</c:v>
              </c:pt>
              <c:pt idx="12">
                <c:v>184.45865965145413</c:v>
              </c:pt>
              <c:pt idx="13">
                <c:v>152.88267437909914</c:v>
              </c:pt>
              <c:pt idx="14">
                <c:v>129.95912303468796</c:v>
              </c:pt>
              <c:pt idx="15">
                <c:v>123.3720479745744</c:v>
              </c:pt>
              <c:pt idx="16">
                <c:v>123.29784822397491</c:v>
              </c:pt>
              <c:pt idx="17">
                <c:v>124.19806146903522</c:v>
              </c:pt>
              <c:pt idx="18">
                <c:v>129.88036478035477</c:v>
              </c:pt>
              <c:pt idx="19">
                <c:v>122.40778444202166</c:v>
              </c:pt>
              <c:pt idx="20">
                <c:v>124.38710159030832</c:v>
              </c:pt>
              <c:pt idx="21">
                <c:v>125.23842667664749</c:v>
              </c:pt>
              <c:pt idx="22">
                <c:v>125.56840972496556</c:v>
              </c:pt>
              <c:pt idx="23">
                <c:v>128.38077400601836</c:v>
              </c:pt>
              <c:pt idx="24">
                <c:v>127.93238625230687</c:v>
              </c:pt>
              <c:pt idx="25">
                <c:v>125.80896375066588</c:v>
              </c:pt>
              <c:pt idx="26">
                <c:v>126.29595300980748</c:v>
              </c:pt>
              <c:pt idx="27">
                <c:v>120.15646975583125</c:v>
              </c:pt>
              <c:pt idx="28">
                <c:v>125.7569235735515</c:v>
              </c:pt>
              <c:pt idx="29">
                <c:v>129.32702664879417</c:v>
              </c:pt>
              <c:pt idx="30">
                <c:v>130.95037870157643</c:v>
              </c:pt>
              <c:pt idx="31">
                <c:v>127.3487734213991</c:v>
              </c:pt>
              <c:pt idx="32">
                <c:v>132.72011043259704</c:v>
              </c:pt>
              <c:pt idx="33">
                <c:v>153.6632132467162</c:v>
              </c:pt>
              <c:pt idx="34">
                <c:v>145.84908576554116</c:v>
              </c:pt>
              <c:pt idx="35">
                <c:v>145.01402936214077</c:v>
              </c:pt>
              <c:pt idx="36">
                <c:v>138.05234266903574</c:v>
              </c:pt>
              <c:pt idx="37">
                <c:v>139.48061999435339</c:v>
              </c:pt>
              <c:pt idx="38">
                <c:v>135.55509856325602</c:v>
              </c:pt>
              <c:pt idx="39">
                <c:v>138.70586133374337</c:v>
              </c:pt>
              <c:pt idx="40">
                <c:v>144.27392539971984</c:v>
              </c:pt>
              <c:pt idx="41">
                <c:v>141.02768500509757</c:v>
              </c:pt>
              <c:pt idx="42">
                <c:v>136.54430361671291</c:v>
              </c:pt>
              <c:pt idx="43">
                <c:v>137.23530380676223</c:v>
              </c:pt>
              <c:pt idx="44">
                <c:v>134.99410471898784</c:v>
              </c:pt>
              <c:pt idx="45">
                <c:v>135.2886855550166</c:v>
              </c:pt>
              <c:pt idx="46">
                <c:v>134.65770381825553</c:v>
              </c:pt>
              <c:pt idx="47">
                <c:v>130.10465609426382</c:v>
              </c:pt>
              <c:pt idx="48">
                <c:v>141.48287811892385</c:v>
              </c:pt>
            </c:numLit>
          </c:val>
          <c:smooth val="0"/>
          <c:extLst>
            <c:ext xmlns:c16="http://schemas.microsoft.com/office/drawing/2014/chart" uri="{C3380CC4-5D6E-409C-BE32-E72D297353CC}">
              <c16:uniqueId val="{00000001-3CAD-42B7-AFCF-B657E9DD0F8B}"/>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106.1369993221509</c:v>
              </c:pt>
              <c:pt idx="1">
                <c:v>107.40034837230861</c:v>
              </c:pt>
              <c:pt idx="2">
                <c:v>109.97369969208192</c:v>
              </c:pt>
              <c:pt idx="3">
                <c:v>106.81174425208953</c:v>
              </c:pt>
              <c:pt idx="4">
                <c:v>112.28160222475847</c:v>
              </c:pt>
              <c:pt idx="5">
                <c:v>107.9976709894655</c:v>
              </c:pt>
              <c:pt idx="6">
                <c:v>109.76043463279966</c:v>
              </c:pt>
              <c:pt idx="7">
                <c:v>116.06170541630722</c:v>
              </c:pt>
              <c:pt idx="8">
                <c:v>112.59536508838967</c:v>
              </c:pt>
              <c:pt idx="9">
                <c:v>113.17469159466704</c:v>
              </c:pt>
              <c:pt idx="10">
                <c:v>119.81087660631022</c:v>
              </c:pt>
              <c:pt idx="11">
                <c:v>135.22179980735544</c:v>
              </c:pt>
              <c:pt idx="12">
                <c:v>124.01191151772338</c:v>
              </c:pt>
              <c:pt idx="13">
                <c:v>127.20448132057601</c:v>
              </c:pt>
              <c:pt idx="14">
                <c:v>119.5728292669868</c:v>
              </c:pt>
              <c:pt idx="15">
                <c:v>115.97895517701176</c:v>
              </c:pt>
              <c:pt idx="16">
                <c:v>116.64007080615026</c:v>
              </c:pt>
              <c:pt idx="17">
                <c:v>118.78584052551342</c:v>
              </c:pt>
              <c:pt idx="18">
                <c:v>124.54398698673579</c:v>
              </c:pt>
              <c:pt idx="19">
                <c:v>118.33237452600444</c:v>
              </c:pt>
              <c:pt idx="20">
                <c:v>119.8097701991319</c:v>
              </c:pt>
              <c:pt idx="21">
                <c:v>119.31156223325748</c:v>
              </c:pt>
              <c:pt idx="22">
                <c:v>120.39521383485057</c:v>
              </c:pt>
              <c:pt idx="23">
                <c:v>119.5511838659488</c:v>
              </c:pt>
              <c:pt idx="24">
                <c:v>117.69287602475814</c:v>
              </c:pt>
              <c:pt idx="25">
                <c:v>119.08783946927734</c:v>
              </c:pt>
              <c:pt idx="26">
                <c:v>121.49470594667832</c:v>
              </c:pt>
              <c:pt idx="27">
                <c:v>117.13845970097971</c:v>
              </c:pt>
              <c:pt idx="28">
                <c:v>120.04648855347901</c:v>
              </c:pt>
              <c:pt idx="29">
                <c:v>124.71304987233427</c:v>
              </c:pt>
              <c:pt idx="30">
                <c:v>127.03818619817801</c:v>
              </c:pt>
              <c:pt idx="31">
                <c:v>124.25777850512003</c:v>
              </c:pt>
              <c:pt idx="32">
                <c:v>124.2445521567733</c:v>
              </c:pt>
              <c:pt idx="33">
                <c:v>120.725108927492</c:v>
              </c:pt>
              <c:pt idx="34">
                <c:v>120.69079844297856</c:v>
              </c:pt>
              <c:pt idx="35">
                <c:v>125.14750392219429</c:v>
              </c:pt>
              <c:pt idx="36">
                <c:v>126.57546720729759</c:v>
              </c:pt>
              <c:pt idx="37">
                <c:v>127.93354325521091</c:v>
              </c:pt>
              <c:pt idx="38">
                <c:v>121.8957712572833</c:v>
              </c:pt>
              <c:pt idx="39">
                <c:v>127.59779564846579</c:v>
              </c:pt>
              <c:pt idx="40">
                <c:v>133.34521597346773</c:v>
              </c:pt>
              <c:pt idx="41">
                <c:v>130.09194694970321</c:v>
              </c:pt>
              <c:pt idx="42">
                <c:v>127.42861583768337</c:v>
              </c:pt>
              <c:pt idx="43">
                <c:v>127.37590818179305</c:v>
              </c:pt>
              <c:pt idx="44">
                <c:v>127.9742966310472</c:v>
              </c:pt>
              <c:pt idx="45">
                <c:v>130.25227841992591</c:v>
              </c:pt>
              <c:pt idx="46">
                <c:v>133.28571677697366</c:v>
              </c:pt>
              <c:pt idx="47">
                <c:v>128.56329040948125</c:v>
              </c:pt>
              <c:pt idx="48">
                <c:v>137.25709642299773</c:v>
              </c:pt>
            </c:numLit>
          </c:val>
          <c:smooth val="0"/>
          <c:extLst>
            <c:ext xmlns:c16="http://schemas.microsoft.com/office/drawing/2014/chart" uri="{C3380CC4-5D6E-409C-BE32-E72D297353CC}">
              <c16:uniqueId val="{00000002-3CAD-42B7-AFCF-B657E9DD0F8B}"/>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1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92.80399758638859</c:v>
              </c:pt>
              <c:pt idx="1">
                <c:v>97.172259030005321</c:v>
              </c:pt>
              <c:pt idx="2">
                <c:v>96.693216203205338</c:v>
              </c:pt>
              <c:pt idx="3">
                <c:v>94.587997936859253</c:v>
              </c:pt>
              <c:pt idx="4">
                <c:v>99.475232879876472</c:v>
              </c:pt>
              <c:pt idx="5">
                <c:v>96.569451842749316</c:v>
              </c:pt>
              <c:pt idx="6">
                <c:v>99.051728022916748</c:v>
              </c:pt>
              <c:pt idx="7">
                <c:v>103.20042629476482</c:v>
              </c:pt>
              <c:pt idx="8">
                <c:v>102.7815444427707</c:v>
              </c:pt>
              <c:pt idx="9">
                <c:v>101.44374773283775</c:v>
              </c:pt>
              <c:pt idx="10">
                <c:v>108.23029395419894</c:v>
              </c:pt>
              <c:pt idx="11">
                <c:v>141.53110445158507</c:v>
              </c:pt>
              <c:pt idx="12">
                <c:v>144.75247952390802</c:v>
              </c:pt>
              <c:pt idx="13">
                <c:v>137.11010898359754</c:v>
              </c:pt>
              <c:pt idx="14">
                <c:v>119.10773801039608</c:v>
              </c:pt>
              <c:pt idx="15">
                <c:v>111.63463695347251</c:v>
              </c:pt>
              <c:pt idx="16">
                <c:v>102.89154782463781</c:v>
              </c:pt>
              <c:pt idx="17">
                <c:v>102.23996148035013</c:v>
              </c:pt>
              <c:pt idx="18">
                <c:v>102.27422382527523</c:v>
              </c:pt>
              <c:pt idx="19">
                <c:v>101.97243317790293</c:v>
              </c:pt>
              <c:pt idx="20">
                <c:v>97.995236471030978</c:v>
              </c:pt>
              <c:pt idx="21">
                <c:v>101.73300111245125</c:v>
              </c:pt>
              <c:pt idx="22">
                <c:v>98.87591444005696</c:v>
              </c:pt>
              <c:pt idx="23">
                <c:v>105.94737926764071</c:v>
              </c:pt>
              <c:pt idx="24">
                <c:v>101.34387864975183</c:v>
              </c:pt>
              <c:pt idx="25">
                <c:v>98.305988721103006</c:v>
              </c:pt>
              <c:pt idx="26">
                <c:v>96.982061971755186</c:v>
              </c:pt>
              <c:pt idx="27">
                <c:v>91.854919879017643</c:v>
              </c:pt>
              <c:pt idx="28">
                <c:v>99.018406432102367</c:v>
              </c:pt>
              <c:pt idx="29">
                <c:v>98.460946910445358</c:v>
              </c:pt>
              <c:pt idx="30">
                <c:v>101.0632563933297</c:v>
              </c:pt>
              <c:pt idx="31">
                <c:v>98.419365607902776</c:v>
              </c:pt>
              <c:pt idx="32">
                <c:v>102.36182922500076</c:v>
              </c:pt>
              <c:pt idx="33">
                <c:v>106.95486735203194</c:v>
              </c:pt>
              <c:pt idx="34">
                <c:v>103.5831966790853</c:v>
              </c:pt>
              <c:pt idx="35">
                <c:v>103.2923881661205</c:v>
              </c:pt>
              <c:pt idx="36">
                <c:v>101.50964334117202</c:v>
              </c:pt>
              <c:pt idx="37">
                <c:v>103.20040502912764</c:v>
              </c:pt>
              <c:pt idx="38">
                <c:v>99.575858862965504</c:v>
              </c:pt>
              <c:pt idx="39">
                <c:v>105.23502270633023</c:v>
              </c:pt>
              <c:pt idx="40">
                <c:v>106.46828367326641</c:v>
              </c:pt>
              <c:pt idx="41">
                <c:v>110.84422973398296</c:v>
              </c:pt>
              <c:pt idx="42">
                <c:v>105.14332950071459</c:v>
              </c:pt>
              <c:pt idx="43">
                <c:v>107.85728370205167</c:v>
              </c:pt>
              <c:pt idx="44">
                <c:v>106.3281751956398</c:v>
              </c:pt>
              <c:pt idx="45">
                <c:v>105.28594946636112</c:v>
              </c:pt>
              <c:pt idx="46">
                <c:v>103.91998103799071</c:v>
              </c:pt>
              <c:pt idx="47">
                <c:v>102.72059122320955</c:v>
              </c:pt>
              <c:pt idx="48">
                <c:v>111.48985301911732</c:v>
              </c:pt>
            </c:numLit>
          </c:val>
          <c:smooth val="0"/>
          <c:extLst>
            <c:ext xmlns:c16="http://schemas.microsoft.com/office/drawing/2014/chart" uri="{C3380CC4-5D6E-409C-BE32-E72D297353CC}">
              <c16:uniqueId val="{00000001-EE7F-4A7C-A5D3-775B5FF7B874}"/>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97.02336782810778</c:v>
              </c:pt>
              <c:pt idx="1">
                <c:v>98.6454220082462</c:v>
              </c:pt>
              <c:pt idx="2">
                <c:v>99.208346614802551</c:v>
              </c:pt>
              <c:pt idx="3">
                <c:v>95.408440298741681</c:v>
              </c:pt>
              <c:pt idx="4">
                <c:v>95.720802394939597</c:v>
              </c:pt>
              <c:pt idx="5">
                <c:v>98.431942158365615</c:v>
              </c:pt>
              <c:pt idx="6">
                <c:v>96.514046638429164</c:v>
              </c:pt>
              <c:pt idx="7">
                <c:v>98.323047923141274</c:v>
              </c:pt>
              <c:pt idx="8">
                <c:v>100.95907451003418</c:v>
              </c:pt>
              <c:pt idx="9">
                <c:v>100.61611895486328</c:v>
              </c:pt>
              <c:pt idx="10">
                <c:v>103.74067035899326</c:v>
              </c:pt>
              <c:pt idx="11">
                <c:v>98.720694102867824</c:v>
              </c:pt>
              <c:pt idx="12">
                <c:v>98.909834178006278</c:v>
              </c:pt>
              <c:pt idx="13">
                <c:v>99.150302990335646</c:v>
              </c:pt>
              <c:pt idx="14">
                <c:v>96.768360445373958</c:v>
              </c:pt>
              <c:pt idx="15">
                <c:v>99.261622724094124</c:v>
              </c:pt>
              <c:pt idx="16">
                <c:v>96.908899717969945</c:v>
              </c:pt>
              <c:pt idx="17">
                <c:v>94.641576236004823</c:v>
              </c:pt>
              <c:pt idx="18">
                <c:v>95.546933012772399</c:v>
              </c:pt>
              <c:pt idx="19">
                <c:v>95.746286426629695</c:v>
              </c:pt>
              <c:pt idx="20">
                <c:v>93.173667410019448</c:v>
              </c:pt>
              <c:pt idx="21">
                <c:v>98.102537930959272</c:v>
              </c:pt>
              <c:pt idx="22">
                <c:v>91.486512086130531</c:v>
              </c:pt>
              <c:pt idx="23">
                <c:v>95.498239848752604</c:v>
              </c:pt>
              <c:pt idx="24">
                <c:v>94.938873305553685</c:v>
              </c:pt>
              <c:pt idx="25">
                <c:v>94.183589467817683</c:v>
              </c:pt>
              <c:pt idx="26">
                <c:v>93.962168428697964</c:v>
              </c:pt>
              <c:pt idx="27">
                <c:v>90.798176687608219</c:v>
              </c:pt>
              <c:pt idx="28">
                <c:v>94.689057334467265</c:v>
              </c:pt>
              <c:pt idx="29">
                <c:v>97.640437569109366</c:v>
              </c:pt>
              <c:pt idx="30">
                <c:v>96.2022418380311</c:v>
              </c:pt>
              <c:pt idx="31">
                <c:v>97.359382826693462</c:v>
              </c:pt>
              <c:pt idx="32">
                <c:v>97.078192977443351</c:v>
              </c:pt>
              <c:pt idx="33">
                <c:v>96.584321526230696</c:v>
              </c:pt>
              <c:pt idx="34">
                <c:v>99.341588973673751</c:v>
              </c:pt>
              <c:pt idx="35">
                <c:v>101.79750543391781</c:v>
              </c:pt>
              <c:pt idx="36">
                <c:v>101.94342798289713</c:v>
              </c:pt>
              <c:pt idx="37">
                <c:v>101.31778619924373</c:v>
              </c:pt>
              <c:pt idx="38">
                <c:v>101.89825328692881</c:v>
              </c:pt>
              <c:pt idx="39">
                <c:v>102.67490295253232</c:v>
              </c:pt>
              <c:pt idx="40">
                <c:v>103.90389485160325</c:v>
              </c:pt>
              <c:pt idx="41">
                <c:v>104.55176454705499</c:v>
              </c:pt>
              <c:pt idx="42">
                <c:v>103.54782792434787</c:v>
              </c:pt>
              <c:pt idx="43">
                <c:v>103.6962146942795</c:v>
              </c:pt>
              <c:pt idx="44">
                <c:v>104.08787192437335</c:v>
              </c:pt>
              <c:pt idx="45">
                <c:v>106.21658776448157</c:v>
              </c:pt>
              <c:pt idx="46">
                <c:v>104.56318924815334</c:v>
              </c:pt>
              <c:pt idx="47">
                <c:v>104.48344042716901</c:v>
              </c:pt>
              <c:pt idx="48">
                <c:v>107.52819563058776</c:v>
              </c:pt>
            </c:numLit>
          </c:val>
          <c:smooth val="0"/>
          <c:extLst>
            <c:ext xmlns:c16="http://schemas.microsoft.com/office/drawing/2014/chart" uri="{C3380CC4-5D6E-409C-BE32-E72D297353CC}">
              <c16:uniqueId val="{00000002-EE7F-4A7C-A5D3-775B5FF7B874}"/>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108.34637755174047</c:v>
              </c:pt>
              <c:pt idx="1">
                <c:v>112.22286540790437</c:v>
              </c:pt>
              <c:pt idx="2">
                <c:v>110.32039592264076</c:v>
              </c:pt>
              <c:pt idx="3">
                <c:v>108.659017628516</c:v>
              </c:pt>
              <c:pt idx="4">
                <c:v>117.74737995111293</c:v>
              </c:pt>
              <c:pt idx="5">
                <c:v>110.8574457276632</c:v>
              </c:pt>
              <c:pt idx="6">
                <c:v>113.7668549622302</c:v>
              </c:pt>
              <c:pt idx="7">
                <c:v>122.28837009070523</c:v>
              </c:pt>
              <c:pt idx="8">
                <c:v>115.5381524014055</c:v>
              </c:pt>
              <c:pt idx="9">
                <c:v>116.29868342602482</c:v>
              </c:pt>
              <c:pt idx="10">
                <c:v>126.58046583001286</c:v>
              </c:pt>
              <c:pt idx="11">
                <c:v>222.28113374887718</c:v>
              </c:pt>
              <c:pt idx="12">
                <c:v>194.33375958438077</c:v>
              </c:pt>
              <c:pt idx="13">
                <c:v>156.80538008835833</c:v>
              </c:pt>
              <c:pt idx="14">
                <c:v>132.65790975205348</c:v>
              </c:pt>
              <c:pt idx="15">
                <c:v>126.2911932163199</c:v>
              </c:pt>
              <c:pt idx="16">
                <c:v>128.37298401033013</c:v>
              </c:pt>
              <c:pt idx="17">
                <c:v>129.65913657192661</c:v>
              </c:pt>
              <c:pt idx="18">
                <c:v>136.74613227091083</c:v>
              </c:pt>
              <c:pt idx="19">
                <c:v>127.4901453049754</c:v>
              </c:pt>
              <c:pt idx="20">
                <c:v>130.9508733918768</c:v>
              </c:pt>
              <c:pt idx="21">
                <c:v>131.08432838934775</c:v>
              </c:pt>
              <c:pt idx="22">
                <c:v>132.20694955808287</c:v>
              </c:pt>
              <c:pt idx="23">
                <c:v>133.9600569832439</c:v>
              </c:pt>
              <c:pt idx="24">
                <c:v>134.54506389591776</c:v>
              </c:pt>
              <c:pt idx="25">
                <c:v>132.64907342621993</c:v>
              </c:pt>
              <c:pt idx="26">
                <c:v>133.58644538388666</c:v>
              </c:pt>
              <c:pt idx="27">
                <c:v>127.19518847398751</c:v>
              </c:pt>
              <c:pt idx="28">
                <c:v>132.4069092428328</c:v>
              </c:pt>
              <c:pt idx="29">
                <c:v>137.00355511299716</c:v>
              </c:pt>
              <c:pt idx="30">
                <c:v>138.3834361891887</c:v>
              </c:pt>
              <c:pt idx="31">
                <c:v>134.54364314296353</c:v>
              </c:pt>
              <c:pt idx="32">
                <c:v>140.27034719055007</c:v>
              </c:pt>
              <c:pt idx="33">
                <c:v>165.27978230297049</c:v>
              </c:pt>
              <c:pt idx="34">
                <c:v>156.36079646503475</c:v>
              </c:pt>
              <c:pt idx="35">
                <c:v>155.39038324088071</c:v>
              </c:pt>
              <c:pt idx="36">
                <c:v>147.14067114894405</c:v>
              </c:pt>
              <c:pt idx="37">
                <c:v>148.50366747005646</c:v>
              </c:pt>
              <c:pt idx="38">
                <c:v>144.50329217971029</c:v>
              </c:pt>
              <c:pt idx="39">
                <c:v>147.03020467835194</c:v>
              </c:pt>
              <c:pt idx="40">
                <c:v>153.676353154742</c:v>
              </c:pt>
              <c:pt idx="41">
                <c:v>148.5344417912155</c:v>
              </c:pt>
              <c:pt idx="42">
                <c:v>144.35386264230155</c:v>
              </c:pt>
              <c:pt idx="43">
                <c:v>144.5417453590253</c:v>
              </c:pt>
              <c:pt idx="44">
                <c:v>142.1234462422463</c:v>
              </c:pt>
              <c:pt idx="45">
                <c:v>142.75049669335763</c:v>
              </c:pt>
              <c:pt idx="46">
                <c:v>142.30230934794065</c:v>
              </c:pt>
              <c:pt idx="47">
                <c:v>136.91519229549874</c:v>
              </c:pt>
              <c:pt idx="48">
                <c:v>148.94227409204314</c:v>
              </c:pt>
            </c:numLit>
          </c:val>
          <c:smooth val="0"/>
          <c:extLst>
            <c:ext xmlns:c16="http://schemas.microsoft.com/office/drawing/2014/chart" uri="{C3380CC4-5D6E-409C-BE32-E72D297353CC}">
              <c16:uniqueId val="{00000001-98D2-4570-910D-BBBBEB93DC1F}"/>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108.39047148176239</c:v>
              </c:pt>
              <c:pt idx="1">
                <c:v>109.56512569886155</c:v>
              </c:pt>
              <c:pt idx="2">
                <c:v>112.63558298897551</c:v>
              </c:pt>
              <c:pt idx="3">
                <c:v>109.63136977713437</c:v>
              </c:pt>
              <c:pt idx="4">
                <c:v>116.37649034721413</c:v>
              </c:pt>
              <c:pt idx="5">
                <c:v>110.36293050444219</c:v>
              </c:pt>
              <c:pt idx="6">
                <c:v>113.03578832471011</c:v>
              </c:pt>
              <c:pt idx="7">
                <c:v>120.44783523029633</c:v>
              </c:pt>
              <c:pt idx="8">
                <c:v>115.47259979736522</c:v>
              </c:pt>
              <c:pt idx="9">
                <c:v>116.27997337249118</c:v>
              </c:pt>
              <c:pt idx="10">
                <c:v>123.78445864122281</c:v>
              </c:pt>
              <c:pt idx="11">
                <c:v>144.24720593156195</c:v>
              </c:pt>
              <c:pt idx="12">
                <c:v>130.21874931563516</c:v>
              </c:pt>
              <c:pt idx="13">
                <c:v>134.14126715279815</c:v>
              </c:pt>
              <c:pt idx="14">
                <c:v>125.21155139853461</c:v>
              </c:pt>
              <c:pt idx="15">
                <c:v>120.11254816793337</c:v>
              </c:pt>
              <c:pt idx="16">
                <c:v>121.51887732282889</c:v>
              </c:pt>
              <c:pt idx="17">
                <c:v>124.75584572336145</c:v>
              </c:pt>
              <c:pt idx="18">
                <c:v>131.71391193748542</c:v>
              </c:pt>
              <c:pt idx="19">
                <c:v>123.91709898625287</c:v>
              </c:pt>
              <c:pt idx="20">
                <c:v>126.39591712805338</c:v>
              </c:pt>
              <c:pt idx="21">
                <c:v>124.5557885144047</c:v>
              </c:pt>
              <c:pt idx="22">
                <c:v>127.54329246890903</c:v>
              </c:pt>
              <c:pt idx="23">
                <c:v>125.49860885618162</c:v>
              </c:pt>
              <c:pt idx="24">
                <c:v>123.31911971049038</c:v>
              </c:pt>
              <c:pt idx="25">
                <c:v>125.24576170598125</c:v>
              </c:pt>
              <c:pt idx="26">
                <c:v>128.30250883192556</c:v>
              </c:pt>
              <c:pt idx="27">
                <c:v>123.65146107542814</c:v>
              </c:pt>
              <c:pt idx="28">
                <c:v>126.31646615007762</c:v>
              </c:pt>
              <c:pt idx="29">
                <c:v>131.40712985056774</c:v>
              </c:pt>
              <c:pt idx="30">
                <c:v>134.66280237629957</c:v>
              </c:pt>
              <c:pt idx="31">
                <c:v>130.90878099947884</c:v>
              </c:pt>
              <c:pt idx="32">
                <c:v>130.96181235416432</c:v>
              </c:pt>
              <c:pt idx="33">
                <c:v>126.69425441635657</c:v>
              </c:pt>
              <c:pt idx="34">
                <c:v>125.96968745667607</c:v>
              </c:pt>
              <c:pt idx="35">
                <c:v>130.92111585226777</c:v>
              </c:pt>
              <c:pt idx="36">
                <c:v>132.6660815428591</c:v>
              </c:pt>
              <c:pt idx="37">
                <c:v>134.51465941859843</c:v>
              </c:pt>
              <c:pt idx="38">
                <c:v>126.84043574552584</c:v>
              </c:pt>
              <c:pt idx="39">
                <c:v>133.7603275507025</c:v>
              </c:pt>
              <c:pt idx="40">
                <c:v>140.62499215639411</c:v>
              </c:pt>
              <c:pt idx="41">
                <c:v>136.40711231856687</c:v>
              </c:pt>
              <c:pt idx="42">
                <c:v>133.33347283650562</c:v>
              </c:pt>
              <c:pt idx="43">
                <c:v>133.23104178656115</c:v>
              </c:pt>
              <c:pt idx="44">
                <c:v>133.88054740543146</c:v>
              </c:pt>
              <c:pt idx="45">
                <c:v>136.19543727646735</c:v>
              </c:pt>
              <c:pt idx="46">
                <c:v>140.38776124543574</c:v>
              </c:pt>
              <c:pt idx="47">
                <c:v>134.51736827385713</c:v>
              </c:pt>
              <c:pt idx="48">
                <c:v>144.6079806797658</c:v>
              </c:pt>
            </c:numLit>
          </c:val>
          <c:smooth val="0"/>
          <c:extLst>
            <c:ext xmlns:c16="http://schemas.microsoft.com/office/drawing/2014/chart" uri="{C3380CC4-5D6E-409C-BE32-E72D297353CC}">
              <c16:uniqueId val="{00000002-98D2-4570-910D-BBBBEB93DC1F}"/>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97.787764310283251</c:v>
              </c:pt>
              <c:pt idx="1">
                <c:v>104.04514377747796</c:v>
              </c:pt>
              <c:pt idx="2">
                <c:v>102.56096376317836</c:v>
              </c:pt>
              <c:pt idx="3">
                <c:v>100.52523379384377</c:v>
              </c:pt>
              <c:pt idx="4">
                <c:v>102.00990093561532</c:v>
              </c:pt>
              <c:pt idx="5">
                <c:v>100.80419585157114</c:v>
              </c:pt>
              <c:pt idx="6">
                <c:v>102.05661909403119</c:v>
              </c:pt>
              <c:pt idx="7">
                <c:v>100.79059743302487</c:v>
              </c:pt>
              <c:pt idx="8">
                <c:v>102.32160309690121</c:v>
              </c:pt>
              <c:pt idx="9">
                <c:v>103.36391480275562</c:v>
              </c:pt>
              <c:pt idx="10">
                <c:v>107.63452410614933</c:v>
              </c:pt>
              <c:pt idx="11">
                <c:v>91.990317021504367</c:v>
              </c:pt>
              <c:pt idx="12">
                <c:v>98.415570944293279</c:v>
              </c:pt>
              <c:pt idx="13">
                <c:v>102.21716975160049</c:v>
              </c:pt>
              <c:pt idx="14">
                <c:v>101.61694758917743</c:v>
              </c:pt>
              <c:pt idx="15">
                <c:v>103.69560390083406</c:v>
              </c:pt>
              <c:pt idx="16">
                <c:v>103.95386206592796</c:v>
              </c:pt>
              <c:pt idx="17">
                <c:v>107.58303777087619</c:v>
              </c:pt>
              <c:pt idx="18">
                <c:v>106.40333487573481</c:v>
              </c:pt>
              <c:pt idx="19">
                <c:v>104.85175562000926</c:v>
              </c:pt>
              <c:pt idx="20">
                <c:v>105.39317738602787</c:v>
              </c:pt>
              <c:pt idx="21">
                <c:v>107.01001884983637</c:v>
              </c:pt>
              <c:pt idx="22">
                <c:v>108.83865971537526</c:v>
              </c:pt>
              <c:pt idx="23">
                <c:v>109.59831929677893</c:v>
              </c:pt>
              <c:pt idx="24">
                <c:v>109.2124977998901</c:v>
              </c:pt>
              <c:pt idx="25">
                <c:v>109.98642399338318</c:v>
              </c:pt>
              <c:pt idx="26">
                <c:v>112.73280297533906</c:v>
              </c:pt>
              <c:pt idx="27">
                <c:v>118.71343089663806</c:v>
              </c:pt>
              <c:pt idx="28">
                <c:v>117.3625485751669</c:v>
              </c:pt>
              <c:pt idx="29">
                <c:v>114.3154104895753</c:v>
              </c:pt>
              <c:pt idx="30">
                <c:v>115.82053630869015</c:v>
              </c:pt>
              <c:pt idx="31">
                <c:v>117.97915244624848</c:v>
              </c:pt>
              <c:pt idx="32">
                <c:v>133.06662820472232</c:v>
              </c:pt>
              <c:pt idx="33">
                <c:v>125.8893839213104</c:v>
              </c:pt>
              <c:pt idx="34">
                <c:v>119.60748687716085</c:v>
              </c:pt>
              <c:pt idx="35">
                <c:v>120.18956729222469</c:v>
              </c:pt>
              <c:pt idx="36">
                <c:v>119.43785720966653</c:v>
              </c:pt>
              <c:pt idx="37">
                <c:v>118.67103518038451</c:v>
              </c:pt>
              <c:pt idx="38">
                <c:v>118.56418153846251</c:v>
              </c:pt>
              <c:pt idx="39">
                <c:v>119.52662095198585</c:v>
              </c:pt>
              <c:pt idx="40">
                <c:v>117.41586331193163</c:v>
              </c:pt>
              <c:pt idx="41">
                <c:v>119.19960413540629</c:v>
              </c:pt>
              <c:pt idx="42">
                <c:v>118.03268193993803</c:v>
              </c:pt>
              <c:pt idx="43">
                <c:v>119.86895373076311</c:v>
              </c:pt>
              <c:pt idx="44">
                <c:v>120.02541149415448</c:v>
              </c:pt>
              <c:pt idx="45">
                <c:v>120.17496787236126</c:v>
              </c:pt>
              <c:pt idx="46">
                <c:v>121.23054470764262</c:v>
              </c:pt>
              <c:pt idx="47">
                <c:v>120.56227383680684</c:v>
              </c:pt>
              <c:pt idx="48">
                <c:v>119.9836551436801</c:v>
              </c:pt>
            </c:numLit>
          </c:val>
          <c:smooth val="0"/>
          <c:extLst>
            <c:ext xmlns:c16="http://schemas.microsoft.com/office/drawing/2014/chart" uri="{C3380CC4-5D6E-409C-BE32-E72D297353CC}">
              <c16:uniqueId val="{00000001-3986-40D3-99D3-9BB509BF0267}"/>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98.639581007424027</c:v>
              </c:pt>
              <c:pt idx="1">
                <c:v>104.14084339424279</c:v>
              </c:pt>
              <c:pt idx="2">
                <c:v>101.63800427680572</c:v>
              </c:pt>
              <c:pt idx="3">
                <c:v>100.54098149156381</c:v>
              </c:pt>
              <c:pt idx="4">
                <c:v>102.02918413230309</c:v>
              </c:pt>
              <c:pt idx="5">
                <c:v>101.37360432951239</c:v>
              </c:pt>
              <c:pt idx="6">
                <c:v>101.17284885201359</c:v>
              </c:pt>
              <c:pt idx="7">
                <c:v>102.08183671447888</c:v>
              </c:pt>
              <c:pt idx="8">
                <c:v>103.27286845580093</c:v>
              </c:pt>
              <c:pt idx="9">
                <c:v>103.52373167696156</c:v>
              </c:pt>
              <c:pt idx="10">
                <c:v>107.94659080395823</c:v>
              </c:pt>
              <c:pt idx="11">
                <c:v>92.13060780306796</c:v>
              </c:pt>
              <c:pt idx="12">
                <c:v>98.700939032395496</c:v>
              </c:pt>
              <c:pt idx="13">
                <c:v>101.32806700239723</c:v>
              </c:pt>
              <c:pt idx="14">
                <c:v>101.66944192660692</c:v>
              </c:pt>
              <c:pt idx="15">
                <c:v>103.91231664117934</c:v>
              </c:pt>
              <c:pt idx="16">
                <c:v>103.92772972404177</c:v>
              </c:pt>
              <c:pt idx="17">
                <c:v>106.13254280401515</c:v>
              </c:pt>
              <c:pt idx="18">
                <c:v>104.66673592550326</c:v>
              </c:pt>
              <c:pt idx="19">
                <c:v>103.61835422081549</c:v>
              </c:pt>
              <c:pt idx="20">
                <c:v>103.76108233713937</c:v>
              </c:pt>
              <c:pt idx="21">
                <c:v>104.13871294358505</c:v>
              </c:pt>
              <c:pt idx="22">
                <c:v>104.58775029398556</c:v>
              </c:pt>
              <c:pt idx="23">
                <c:v>105.75258342192417</c:v>
              </c:pt>
              <c:pt idx="24">
                <c:v>107.9671671400494</c:v>
              </c:pt>
              <c:pt idx="25">
                <c:v>107.95810831568986</c:v>
              </c:pt>
              <c:pt idx="26">
                <c:v>108.4336886416783</c:v>
              </c:pt>
              <c:pt idx="27">
                <c:v>109.19268882140113</c:v>
              </c:pt>
              <c:pt idx="28">
                <c:v>110.05553136617981</c:v>
              </c:pt>
              <c:pt idx="29">
                <c:v>111.07837705526109</c:v>
              </c:pt>
              <c:pt idx="30">
                <c:v>112.12636001377057</c:v>
              </c:pt>
              <c:pt idx="31">
                <c:v>111.8855425509561</c:v>
              </c:pt>
              <c:pt idx="32">
                <c:v>111.72258605839241</c:v>
              </c:pt>
              <c:pt idx="33">
                <c:v>113.84142340779675</c:v>
              </c:pt>
              <c:pt idx="34">
                <c:v>114.35470414522572</c:v>
              </c:pt>
              <c:pt idx="35">
                <c:v>115.14736590254935</c:v>
              </c:pt>
              <c:pt idx="36">
                <c:v>116.69594423021019</c:v>
              </c:pt>
              <c:pt idx="37">
                <c:v>116.37702779507322</c:v>
              </c:pt>
              <c:pt idx="38">
                <c:v>116.76589335070857</c:v>
              </c:pt>
              <c:pt idx="39">
                <c:v>116.89945862356821</c:v>
              </c:pt>
              <c:pt idx="40">
                <c:v>116.35232545381402</c:v>
              </c:pt>
              <c:pt idx="41">
                <c:v>116.8892861550415</c:v>
              </c:pt>
              <c:pt idx="42">
                <c:v>117.29427918376045</c:v>
              </c:pt>
              <c:pt idx="43">
                <c:v>118.09194787938017</c:v>
              </c:pt>
              <c:pt idx="44">
                <c:v>119.4459618076597</c:v>
              </c:pt>
              <c:pt idx="45">
                <c:v>118.85677208873915</c:v>
              </c:pt>
              <c:pt idx="46">
                <c:v>120.58438280896844</c:v>
              </c:pt>
              <c:pt idx="47">
                <c:v>119.99153200933385</c:v>
              </c:pt>
              <c:pt idx="48">
                <c:v>117.49680284100357</c:v>
              </c:pt>
            </c:numLit>
          </c:val>
          <c:smooth val="0"/>
          <c:extLst>
            <c:ext xmlns:c16="http://schemas.microsoft.com/office/drawing/2014/chart" uri="{C3380CC4-5D6E-409C-BE32-E72D297353CC}">
              <c16:uniqueId val="{00000002-3986-40D3-99D3-9BB509BF0267}"/>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91.652842905923308</c:v>
              </c:pt>
              <c:pt idx="1">
                <c:v>98.64357020602219</c:v>
              </c:pt>
              <c:pt idx="2">
                <c:v>96.80675429043275</c:v>
              </c:pt>
              <c:pt idx="3">
                <c:v>94.929772502102196</c:v>
              </c:pt>
              <c:pt idx="4">
                <c:v>95.663039173750917</c:v>
              </c:pt>
              <c:pt idx="5">
                <c:v>95.248817236020372</c:v>
              </c:pt>
              <c:pt idx="6">
                <c:v>96.135761278620393</c:v>
              </c:pt>
              <c:pt idx="7">
                <c:v>93.982190374467919</c:v>
              </c:pt>
              <c:pt idx="8">
                <c:v>95.439806934712564</c:v>
              </c:pt>
              <c:pt idx="9">
                <c:v>96.895614843373423</c:v>
              </c:pt>
              <c:pt idx="10">
                <c:v>100.09758425612196</c:v>
              </c:pt>
              <c:pt idx="11">
                <c:v>86.886469238444079</c:v>
              </c:pt>
              <c:pt idx="12">
                <c:v>92.856119597942083</c:v>
              </c:pt>
              <c:pt idx="13">
                <c:v>95.139229671314624</c:v>
              </c:pt>
              <c:pt idx="14">
                <c:v>94.427731352901461</c:v>
              </c:pt>
              <c:pt idx="15">
                <c:v>96.929136388595509</c:v>
              </c:pt>
              <c:pt idx="16">
                <c:v>96.336000156447497</c:v>
              </c:pt>
              <c:pt idx="17">
                <c:v>100.09487472919258</c:v>
              </c:pt>
              <c:pt idx="18">
                <c:v>97.552883985817601</c:v>
              </c:pt>
              <c:pt idx="19">
                <c:v>96.533620353726718</c:v>
              </c:pt>
              <c:pt idx="20">
                <c:v>97.000092133854693</c:v>
              </c:pt>
              <c:pt idx="21">
                <c:v>98.161895875594723</c:v>
              </c:pt>
              <c:pt idx="22">
                <c:v>98.741940204835913</c:v>
              </c:pt>
              <c:pt idx="23">
                <c:v>99.08403311443746</c:v>
              </c:pt>
              <c:pt idx="24">
                <c:v>100.64650269220678</c:v>
              </c:pt>
              <c:pt idx="25">
                <c:v>100.6935851812982</c:v>
              </c:pt>
              <c:pt idx="26">
                <c:v>101.55027374171893</c:v>
              </c:pt>
              <c:pt idx="27">
                <c:v>103.67216908824948</c:v>
              </c:pt>
              <c:pt idx="28">
                <c:v>104.01728853276376</c:v>
              </c:pt>
              <c:pt idx="29">
                <c:v>103.56384397499536</c:v>
              </c:pt>
              <c:pt idx="30">
                <c:v>104.25824355544049</c:v>
              </c:pt>
              <c:pt idx="31">
                <c:v>105.79904928381328</c:v>
              </c:pt>
              <c:pt idx="32">
                <c:v>111.9589009189711</c:v>
              </c:pt>
              <c:pt idx="33">
                <c:v>109.9809331199684</c:v>
              </c:pt>
              <c:pt idx="34">
                <c:v>107.25542548885684</c:v>
              </c:pt>
              <c:pt idx="35">
                <c:v>108.04067920299629</c:v>
              </c:pt>
              <c:pt idx="36">
                <c:v>108.28987051189591</c:v>
              </c:pt>
              <c:pt idx="37">
                <c:v>106.41238705182306</c:v>
              </c:pt>
              <c:pt idx="38">
                <c:v>106.45474116235008</c:v>
              </c:pt>
              <c:pt idx="39">
                <c:v>106.66752053173801</c:v>
              </c:pt>
              <c:pt idx="40">
                <c:v>104.82073301072742</c:v>
              </c:pt>
              <c:pt idx="41">
                <c:v>106.30827250108111</c:v>
              </c:pt>
              <c:pt idx="42">
                <c:v>105.6945277309522</c:v>
              </c:pt>
              <c:pt idx="43">
                <c:v>107.76458592283453</c:v>
              </c:pt>
              <c:pt idx="44">
                <c:v>107.59076347599668</c:v>
              </c:pt>
              <c:pt idx="45">
                <c:v>107.4019728418067</c:v>
              </c:pt>
              <c:pt idx="46">
                <c:v>108.25183198378679</c:v>
              </c:pt>
              <c:pt idx="47">
                <c:v>107.98449141803481</c:v>
              </c:pt>
              <c:pt idx="48">
                <c:v>105.29355276714807</c:v>
              </c:pt>
            </c:numLit>
          </c:val>
          <c:smooth val="0"/>
          <c:extLst>
            <c:ext xmlns:c16="http://schemas.microsoft.com/office/drawing/2014/chart" uri="{C3380CC4-5D6E-409C-BE32-E72D297353CC}">
              <c16:uniqueId val="{00000001-CC1B-4025-8720-BC7F8E2D0CAE}"/>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93.821699124350545</c:v>
              </c:pt>
              <c:pt idx="1">
                <c:v>98.433576681187446</c:v>
              </c:pt>
              <c:pt idx="2">
                <c:v>95.873471299106129</c:v>
              </c:pt>
              <c:pt idx="3">
                <c:v>95.502615166438702</c:v>
              </c:pt>
              <c:pt idx="4">
                <c:v>96.354907621202997</c:v>
              </c:pt>
              <c:pt idx="5">
                <c:v>95.492637176085182</c:v>
              </c:pt>
              <c:pt idx="6">
                <c:v>95.283807896555587</c:v>
              </c:pt>
              <c:pt idx="7">
                <c:v>95.770597402482764</c:v>
              </c:pt>
              <c:pt idx="8">
                <c:v>96.76548611358416</c:v>
              </c:pt>
              <c:pt idx="9">
                <c:v>96.477545517788684</c:v>
              </c:pt>
              <c:pt idx="10">
                <c:v>100.46327738594269</c:v>
              </c:pt>
              <c:pt idx="11">
                <c:v>86.897220150680283</c:v>
              </c:pt>
              <c:pt idx="12">
                <c:v>93.826809013784384</c:v>
              </c:pt>
              <c:pt idx="13">
                <c:v>94.771620819735929</c:v>
              </c:pt>
              <c:pt idx="14">
                <c:v>94.576077914109376</c:v>
              </c:pt>
              <c:pt idx="15">
                <c:v>96.693632605879174</c:v>
              </c:pt>
              <c:pt idx="16">
                <c:v>96.322622118571104</c:v>
              </c:pt>
              <c:pt idx="17">
                <c:v>98.874884270378828</c:v>
              </c:pt>
              <c:pt idx="18">
                <c:v>96.754436722462458</c:v>
              </c:pt>
              <c:pt idx="19">
                <c:v>95.998596608863906</c:v>
              </c:pt>
              <c:pt idx="20">
                <c:v>96.219941176026353</c:v>
              </c:pt>
              <c:pt idx="21">
                <c:v>96.364180906461854</c:v>
              </c:pt>
              <c:pt idx="22">
                <c:v>96.471259240814476</c:v>
              </c:pt>
              <c:pt idx="23">
                <c:v>97.252646997292032</c:v>
              </c:pt>
              <c:pt idx="24">
                <c:v>99.691918408545149</c:v>
              </c:pt>
              <c:pt idx="25">
                <c:v>99.050922711108328</c:v>
              </c:pt>
              <c:pt idx="26">
                <c:v>99.81683174733557</c:v>
              </c:pt>
              <c:pt idx="27">
                <c:v>100.10504965260367</c:v>
              </c:pt>
              <c:pt idx="28">
                <c:v>101.21623317598096</c:v>
              </c:pt>
              <c:pt idx="29">
                <c:v>102.13863256086026</c:v>
              </c:pt>
              <c:pt idx="30">
                <c:v>102.88043871743508</c:v>
              </c:pt>
              <c:pt idx="31">
                <c:v>102.69966711877578</c:v>
              </c:pt>
              <c:pt idx="32">
                <c:v>102.4271382113028</c:v>
              </c:pt>
              <c:pt idx="33">
                <c:v>104.49171897098499</c:v>
              </c:pt>
              <c:pt idx="34">
                <c:v>104.17619003206649</c:v>
              </c:pt>
              <c:pt idx="35">
                <c:v>105.1244649674077</c:v>
              </c:pt>
              <c:pt idx="36">
                <c:v>106.36720963783399</c:v>
              </c:pt>
              <c:pt idx="37">
                <c:v>105.40626762496639</c:v>
              </c:pt>
              <c:pt idx="38">
                <c:v>106.022322198035</c:v>
              </c:pt>
              <c:pt idx="39">
                <c:v>105.70555644895086</c:v>
              </c:pt>
              <c:pt idx="40">
                <c:v>104.86166847388299</c:v>
              </c:pt>
              <c:pt idx="41">
                <c:v>105.37933709310137</c:v>
              </c:pt>
              <c:pt idx="42">
                <c:v>105.37800229338518</c:v>
              </c:pt>
              <c:pt idx="43">
                <c:v>106.10195480421369</c:v>
              </c:pt>
              <c:pt idx="44">
                <c:v>106.83066209839494</c:v>
              </c:pt>
              <c:pt idx="45">
                <c:v>106.35448934653893</c:v>
              </c:pt>
              <c:pt idx="46">
                <c:v>107.62431599450264</c:v>
              </c:pt>
              <c:pt idx="47">
                <c:v>107.23903077480486</c:v>
              </c:pt>
              <c:pt idx="48">
                <c:v>104.88020091157001</c:v>
              </c:pt>
            </c:numLit>
          </c:val>
          <c:smooth val="0"/>
          <c:extLst>
            <c:ext xmlns:c16="http://schemas.microsoft.com/office/drawing/2014/chart" uri="{C3380CC4-5D6E-409C-BE32-E72D297353CC}">
              <c16:uniqueId val="{00000002-CC1B-4025-8720-BC7F8E2D0CAE}"/>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106.28068400703326</c:v>
              </c:pt>
              <c:pt idx="1">
                <c:v>111.52284847078641</c:v>
              </c:pt>
              <c:pt idx="2">
                <c:v>110.52684233752747</c:v>
              </c:pt>
              <c:pt idx="3">
                <c:v>108.27134825641241</c:v>
              </c:pt>
              <c:pt idx="4">
                <c:v>110.79622169134331</c:v>
              </c:pt>
              <c:pt idx="5">
                <c:v>108.49482159184296</c:v>
              </c:pt>
              <c:pt idx="6">
                <c:v>110.25319842207637</c:v>
              </c:pt>
              <c:pt idx="7">
                <c:v>110.2158615236156</c:v>
              </c:pt>
              <c:pt idx="8">
                <c:v>111.8484638865658</c:v>
              </c:pt>
              <c:pt idx="9">
                <c:v>112.3183493437562</c:v>
              </c:pt>
              <c:pt idx="10">
                <c:v>118.06833746519688</c:v>
              </c:pt>
              <c:pt idx="11">
                <c:v>99.055863017767876</c:v>
              </c:pt>
              <c:pt idx="12">
                <c:v>106.11183479683328</c:v>
              </c:pt>
              <c:pt idx="13">
                <c:v>112.01556369313587</c:v>
              </c:pt>
              <c:pt idx="14">
                <c:v>111.56938742546797</c:v>
              </c:pt>
              <c:pt idx="15">
                <c:v>113.06280869848138</c:v>
              </c:pt>
              <c:pt idx="16">
                <c:v>114.49970042209159</c:v>
              </c:pt>
              <c:pt idx="17">
                <c:v>117.94932662732248</c:v>
              </c:pt>
              <c:pt idx="18">
                <c:v>118.65551607477636</c:v>
              </c:pt>
              <c:pt idx="19">
                <c:v>116.36702210623287</c:v>
              </c:pt>
              <c:pt idx="20">
                <c:v>117.01220138917574</c:v>
              </c:pt>
              <c:pt idx="21">
                <c:v>119.25897738315979</c:v>
              </c:pt>
              <c:pt idx="22">
                <c:v>122.81612125916601</c:v>
              </c:pt>
              <c:pt idx="23">
                <c:v>124.15384207035727</c:v>
              </c:pt>
              <c:pt idx="24">
                <c:v>121.07089072414277</c:v>
              </c:pt>
              <c:pt idx="25">
                <c:v>122.85102788705177</c:v>
              </c:pt>
              <c:pt idx="26">
                <c:v>128.21341251015735</c:v>
              </c:pt>
              <c:pt idx="27">
                <c:v>139.53590281708554</c:v>
              </c:pt>
              <c:pt idx="28">
                <c:v>135.83714904711894</c:v>
              </c:pt>
              <c:pt idx="29">
                <c:v>129.19941388653822</c:v>
              </c:pt>
              <c:pt idx="30">
                <c:v>131.82687402540114</c:v>
              </c:pt>
              <c:pt idx="31">
                <c:v>134.84076015701353</c:v>
              </c:pt>
              <c:pt idx="32">
                <c:v>162.28725239909002</c:v>
              </c:pt>
              <c:pt idx="33">
                <c:v>147.91235475504877</c:v>
              </c:pt>
              <c:pt idx="34">
                <c:v>136.70714611413803</c:v>
              </c:pt>
              <c:pt idx="35">
                <c:v>137.00796220650869</c:v>
              </c:pt>
              <c:pt idx="36">
                <c:v>134.87064755272084</c:v>
              </c:pt>
              <c:pt idx="37">
                <c:v>135.64137714313532</c:v>
              </c:pt>
              <c:pt idx="38">
                <c:v>135.32796674585182</c:v>
              </c:pt>
              <c:pt idx="39">
                <c:v>137.32820308211643</c:v>
              </c:pt>
              <c:pt idx="40">
                <c:v>134.85201663285434</c:v>
              </c:pt>
              <c:pt idx="41">
                <c:v>137.04580576346439</c:v>
              </c:pt>
              <c:pt idx="42">
                <c:v>135.11308867971559</c:v>
              </c:pt>
              <c:pt idx="43">
                <c:v>136.62571669427965</c:v>
              </c:pt>
              <c:pt idx="44">
                <c:v>137.23940008747439</c:v>
              </c:pt>
              <c:pt idx="45">
                <c:v>137.85734942730554</c:v>
              </c:pt>
              <c:pt idx="46">
                <c:v>139.19771293453462</c:v>
              </c:pt>
              <c:pt idx="47">
                <c:v>137.97441150003903</c:v>
              </c:pt>
              <c:pt idx="48">
                <c:v>140.31999714347455</c:v>
              </c:pt>
            </c:numLit>
          </c:val>
          <c:smooth val="0"/>
          <c:extLst>
            <c:ext xmlns:c16="http://schemas.microsoft.com/office/drawing/2014/chart" uri="{C3380CC4-5D6E-409C-BE32-E72D297353CC}">
              <c16:uniqueId val="{00000001-8256-4874-B5A1-0708746E118D}"/>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105.3067701270076</c:v>
              </c:pt>
              <c:pt idx="1">
                <c:v>112.0388009314603</c:v>
              </c:pt>
              <c:pt idx="2">
                <c:v>109.61520929783906</c:v>
              </c:pt>
              <c:pt idx="3">
                <c:v>107.51328632563775</c:v>
              </c:pt>
              <c:pt idx="4">
                <c:v>109.88148843001267</c:v>
              </c:pt>
              <c:pt idx="5">
                <c:v>109.51193589710681</c:v>
              </c:pt>
              <c:pt idx="6">
                <c:v>109.32235328900579</c:v>
              </c:pt>
              <c:pt idx="7">
                <c:v>110.81559712895913</c:v>
              </c:pt>
              <c:pt idx="8">
                <c:v>112.27805990755159</c:v>
              </c:pt>
              <c:pt idx="9">
                <c:v>113.2745426837745</c:v>
              </c:pt>
              <c:pt idx="10">
                <c:v>118.30231703591782</c:v>
              </c:pt>
              <c:pt idx="11">
                <c:v>99.372791414323956</c:v>
              </c:pt>
              <c:pt idx="12">
                <c:v>105.44596670559135</c:v>
              </c:pt>
              <c:pt idx="13">
                <c:v>110.4011550757579</c:v>
              </c:pt>
              <c:pt idx="14">
                <c:v>111.48553964613004</c:v>
              </c:pt>
              <c:pt idx="15">
                <c:v>113.90183751900589</c:v>
              </c:pt>
              <c:pt idx="16">
                <c:v>114.45199991393484</c:v>
              </c:pt>
              <c:pt idx="17">
                <c:v>116.17599824428102</c:v>
              </c:pt>
              <c:pt idx="18">
                <c:v>115.61611086612562</c:v>
              </c:pt>
              <c:pt idx="19">
                <c:v>114.16289771050752</c:v>
              </c:pt>
              <c:pt idx="20">
                <c:v>114.19683305059239</c:v>
              </c:pt>
              <c:pt idx="21">
                <c:v>114.89743984178268</c:v>
              </c:pt>
              <c:pt idx="22">
                <c:v>115.81969456995826</c:v>
              </c:pt>
              <c:pt idx="23">
                <c:v>117.51515565238064</c:v>
              </c:pt>
              <c:pt idx="24">
                <c:v>119.41880701905292</c:v>
              </c:pt>
              <c:pt idx="25">
                <c:v>120.28424921956218</c:v>
              </c:pt>
              <c:pt idx="26">
                <c:v>120.35806037291741</c:v>
              </c:pt>
              <c:pt idx="27">
                <c:v>121.76854901460629</c:v>
              </c:pt>
              <c:pt idx="28">
                <c:v>122.28772678913047</c:v>
              </c:pt>
              <c:pt idx="29">
                <c:v>123.44957433062964</c:v>
              </c:pt>
              <c:pt idx="30">
                <c:v>124.92125772266354</c:v>
              </c:pt>
              <c:pt idx="31">
                <c:v>124.59734624843763</c:v>
              </c:pt>
              <c:pt idx="32">
                <c:v>124.58602070703033</c:v>
              </c:pt>
              <c:pt idx="33">
                <c:v>126.77994062455078</c:v>
              </c:pt>
              <c:pt idx="34">
                <c:v>128.44016331499094</c:v>
              </c:pt>
              <c:pt idx="35">
                <c:v>129.01748096207643</c:v>
              </c:pt>
              <c:pt idx="36">
                <c:v>130.98928486508413</c:v>
              </c:pt>
              <c:pt idx="37">
                <c:v>131.55883063184925</c:v>
              </c:pt>
              <c:pt idx="38">
                <c:v>131.63330239745804</c:v>
              </c:pt>
              <c:pt idx="39">
                <c:v>132.39005482238605</c:v>
              </c:pt>
              <c:pt idx="40">
                <c:v>132.25358352795155</c:v>
              </c:pt>
              <c:pt idx="41">
                <c:v>132.81724142981341</c:v>
              </c:pt>
              <c:pt idx="42">
                <c:v>133.7845281266782</c:v>
              </c:pt>
              <c:pt idx="43">
                <c:v>134.68420840271958</c:v>
              </c:pt>
              <c:pt idx="44">
                <c:v>136.9035481501958</c:v>
              </c:pt>
              <c:pt idx="45">
                <c:v>136.15796076287486</c:v>
              </c:pt>
              <c:pt idx="46">
                <c:v>138.51907248204949</c:v>
              </c:pt>
              <c:pt idx="47">
                <c:v>137.63898363678811</c:v>
              </c:pt>
              <c:pt idx="48">
                <c:v>134.9561912509941</c:v>
              </c:pt>
            </c:numLit>
          </c:val>
          <c:smooth val="0"/>
          <c:extLst>
            <c:ext xmlns:c16="http://schemas.microsoft.com/office/drawing/2014/chart" uri="{C3380CC4-5D6E-409C-BE32-E72D297353CC}">
              <c16:uniqueId val="{00000002-8256-4874-B5A1-0708746E118D}"/>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97.692873136465892</c:v>
              </c:pt>
              <c:pt idx="1">
                <c:v>102.39599107508806</c:v>
              </c:pt>
              <c:pt idx="2">
                <c:v>102.12378245694471</c:v>
              </c:pt>
              <c:pt idx="3">
                <c:v>99.982552723305972</c:v>
              </c:pt>
              <c:pt idx="4">
                <c:v>100.99892723252435</c:v>
              </c:pt>
              <c:pt idx="5">
                <c:v>99.970136155296359</c:v>
              </c:pt>
              <c:pt idx="6">
                <c:v>101.77809956066383</c:v>
              </c:pt>
              <c:pt idx="7">
                <c:v>99.922109876309335</c:v>
              </c:pt>
              <c:pt idx="8">
                <c:v>101.24082622596886</c:v>
              </c:pt>
              <c:pt idx="9">
                <c:v>102.04779967317275</c:v>
              </c:pt>
              <c:pt idx="10">
                <c:v>105.29518022856432</c:v>
              </c:pt>
              <c:pt idx="11">
                <c:v>93.043126299475475</c:v>
              </c:pt>
              <c:pt idx="12">
                <c:v>97.728462347841798</c:v>
              </c:pt>
              <c:pt idx="13">
                <c:v>101.14761744616409</c:v>
              </c:pt>
              <c:pt idx="14">
                <c:v>100.90498720423216</c:v>
              </c:pt>
              <c:pt idx="15">
                <c:v>103.41038551332839</c:v>
              </c:pt>
              <c:pt idx="16">
                <c:v>103.34144658157554</c:v>
              </c:pt>
              <c:pt idx="17">
                <c:v>106.47130858703508</c:v>
              </c:pt>
              <c:pt idx="18">
                <c:v>105.93817702108139</c:v>
              </c:pt>
              <c:pt idx="19">
                <c:v>104.23777484628647</c:v>
              </c:pt>
              <c:pt idx="20">
                <c:v>105.0960343364826</c:v>
              </c:pt>
              <c:pt idx="21">
                <c:v>106.52944218544462</c:v>
              </c:pt>
              <c:pt idx="22">
                <c:v>107.82753589209881</c:v>
              </c:pt>
              <c:pt idx="23">
                <c:v>108.97944467394038</c:v>
              </c:pt>
              <c:pt idx="24">
                <c:v>109.27894119318849</c:v>
              </c:pt>
              <c:pt idx="25">
                <c:v>109.56270117241016</c:v>
              </c:pt>
              <c:pt idx="26">
                <c:v>112.08677176644217</c:v>
              </c:pt>
              <c:pt idx="27">
                <c:v>116.91287819311147</c:v>
              </c:pt>
              <c:pt idx="28">
                <c:v>115.16876702906961</c:v>
              </c:pt>
              <c:pt idx="29">
                <c:v>112.98142882693432</c:v>
              </c:pt>
              <c:pt idx="30">
                <c:v>113.28834683959511</c:v>
              </c:pt>
              <c:pt idx="31">
                <c:v>116.3500386577692</c:v>
              </c:pt>
              <c:pt idx="32">
                <c:v>128.97574691799539</c:v>
              </c:pt>
              <c:pt idx="33">
                <c:v>121.41320921075089</c:v>
              </c:pt>
              <c:pt idx="34">
                <c:v>117.14924327007824</c:v>
              </c:pt>
              <c:pt idx="35">
                <c:v>117.94611762371636</c:v>
              </c:pt>
              <c:pt idx="36">
                <c:v>116.07177228823669</c:v>
              </c:pt>
              <c:pt idx="37">
                <c:v>115.84392335362988</c:v>
              </c:pt>
              <c:pt idx="38">
                <c:v>115.25456945337899</c:v>
              </c:pt>
              <c:pt idx="39">
                <c:v>116.19525638916708</c:v>
              </c:pt>
              <c:pt idx="40">
                <c:v>114.47341638165858</c:v>
              </c:pt>
              <c:pt idx="41">
                <c:v>115.64887603004965</c:v>
              </c:pt>
              <c:pt idx="42">
                <c:v>115.26171562767935</c:v>
              </c:pt>
              <c:pt idx="43">
                <c:v>115.69400983224362</c:v>
              </c:pt>
              <c:pt idx="44">
                <c:v>116.5731155355672</c:v>
              </c:pt>
              <c:pt idx="45">
                <c:v>116.90810805390115</c:v>
              </c:pt>
              <c:pt idx="46">
                <c:v>117.43375210287776</c:v>
              </c:pt>
              <c:pt idx="47">
                <c:v>115.90487541379282</c:v>
              </c:pt>
              <c:pt idx="48">
                <c:v>115.55862011733792</c:v>
              </c:pt>
            </c:numLit>
          </c:val>
          <c:smooth val="0"/>
          <c:extLst>
            <c:ext xmlns:c16="http://schemas.microsoft.com/office/drawing/2014/chart" uri="{C3380CC4-5D6E-409C-BE32-E72D297353CC}">
              <c16:uniqueId val="{00000001-8623-43DF-AF3E-07A7262F5BE1}"/>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98.464728363612011</c:v>
              </c:pt>
              <c:pt idx="1">
                <c:v>102.48042118332373</c:v>
              </c:pt>
              <c:pt idx="2">
                <c:v>101.28670932934021</c:v>
              </c:pt>
              <c:pt idx="3">
                <c:v>99.996067456944886</c:v>
              </c:pt>
              <c:pt idx="4">
                <c:v>101.0149927694406</c:v>
              </c:pt>
              <c:pt idx="5">
                <c:v>100.48501811823986</c:v>
              </c:pt>
              <c:pt idx="6">
                <c:v>100.97676437279937</c:v>
              </c:pt>
              <c:pt idx="7">
                <c:v>101.09112732341727</c:v>
              </c:pt>
              <c:pt idx="8">
                <c:v>102.10143465006441</c:v>
              </c:pt>
              <c:pt idx="9">
                <c:v>102.19080286313576</c:v>
              </c:pt>
              <c:pt idx="10">
                <c:v>105.57473734870915</c:v>
              </c:pt>
              <c:pt idx="11">
                <c:v>93.171738432858547</c:v>
              </c:pt>
              <c:pt idx="12">
                <c:v>97.986128151082369</c:v>
              </c:pt>
              <c:pt idx="13">
                <c:v>100.34034584474031</c:v>
              </c:pt>
              <c:pt idx="14">
                <c:v>100.95156864130024</c:v>
              </c:pt>
              <c:pt idx="15">
                <c:v>103.60639080872383</c:v>
              </c:pt>
              <c:pt idx="16">
                <c:v>103.31690882296152</c:v>
              </c:pt>
              <c:pt idx="17">
                <c:v>105.15519750361575</c:v>
              </c:pt>
              <c:pt idx="18">
                <c:v>104.36367664690765</c:v>
              </c:pt>
              <c:pt idx="19">
                <c:v>103.11910659124321</c:v>
              </c:pt>
              <c:pt idx="20">
                <c:v>103.61647856280128</c:v>
              </c:pt>
              <c:pt idx="21">
                <c:v>103.92655383871094</c:v>
              </c:pt>
              <c:pt idx="22">
                <c:v>103.97359509695032</c:v>
              </c:pt>
              <c:pt idx="23">
                <c:v>105.49325334071651</c:v>
              </c:pt>
              <c:pt idx="24">
                <c:v>108.15041097111066</c:v>
              </c:pt>
              <c:pt idx="25">
                <c:v>107.72388048255961</c:v>
              </c:pt>
              <c:pt idx="26">
                <c:v>108.18965302053066</c:v>
              </c:pt>
              <c:pt idx="27">
                <c:v>108.28187235703805</c:v>
              </c:pt>
              <c:pt idx="28">
                <c:v>108.54347540402097</c:v>
              </c:pt>
              <c:pt idx="29">
                <c:v>110.04589689867163</c:v>
              </c:pt>
              <c:pt idx="30">
                <c:v>109.93684203170886</c:v>
              </c:pt>
              <c:pt idx="31">
                <c:v>110.82522617171844</c:v>
              </c:pt>
              <c:pt idx="32">
                <c:v>109.6262810458788</c:v>
              </c:pt>
              <c:pt idx="33">
                <c:v>110.48809337666211</c:v>
              </c:pt>
              <c:pt idx="34">
                <c:v>112.38530196558352</c:v>
              </c:pt>
              <c:pt idx="35">
                <c:v>113.37332244550728</c:v>
              </c:pt>
              <c:pt idx="36">
                <c:v>113.58212478523508</c:v>
              </c:pt>
              <c:pt idx="37">
                <c:v>113.76095738153577</c:v>
              </c:pt>
              <c:pt idx="38">
                <c:v>113.62019254361361</c:v>
              </c:pt>
              <c:pt idx="39">
                <c:v>113.8096539768336</c:v>
              </c:pt>
              <c:pt idx="40">
                <c:v>113.5054440150943</c:v>
              </c:pt>
              <c:pt idx="41">
                <c:v>113.55011844140088</c:v>
              </c:pt>
              <c:pt idx="42">
                <c:v>114.58864716603405</c:v>
              </c:pt>
              <c:pt idx="43">
                <c:v>114.07771344675925</c:v>
              </c:pt>
              <c:pt idx="44">
                <c:v>116.04315306467802</c:v>
              </c:pt>
              <c:pt idx="45">
                <c:v>115.70889073011246</c:v>
              </c:pt>
              <c:pt idx="46">
                <c:v>116.84284879728371</c:v>
              </c:pt>
              <c:pt idx="47">
                <c:v>115.38112337481077</c:v>
              </c:pt>
              <c:pt idx="48">
                <c:v>113.29865251027367</c:v>
              </c:pt>
            </c:numLit>
          </c:val>
          <c:smooth val="0"/>
          <c:extLst>
            <c:ext xmlns:c16="http://schemas.microsoft.com/office/drawing/2014/chart" uri="{C3380CC4-5D6E-409C-BE32-E72D297353CC}">
              <c16:uniqueId val="{00000002-8623-43DF-AF3E-07A7262F5BE1}"/>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107.26784786434278</c:v>
              </c:pt>
              <c:pt idx="1">
                <c:v>109.94011692965333</c:v>
              </c:pt>
              <c:pt idx="2">
                <c:v>110.59635967270576</c:v>
              </c:pt>
              <c:pt idx="3">
                <c:v>107.57843977048547</c:v>
              </c:pt>
              <c:pt idx="4">
                <c:v>110.67793404409889</c:v>
              </c:pt>
              <c:pt idx="5">
                <c:v>109.10633306171273</c:v>
              </c:pt>
              <c:pt idx="6">
                <c:v>111.47817110572835</c:v>
              </c:pt>
              <c:pt idx="7">
                <c:v>112.10786670228315</c:v>
              </c:pt>
              <c:pt idx="8">
                <c:v>110.55933668612792</c:v>
              </c:pt>
              <c:pt idx="9">
                <c:v>111.62689344884733</c:v>
              </c:pt>
              <c:pt idx="10">
                <c:v>107.6073648529334</c:v>
              </c:pt>
              <c:pt idx="11">
                <c:v>99.082303032894046</c:v>
              </c:pt>
              <c:pt idx="12">
                <c:v>106.5093320773214</c:v>
              </c:pt>
              <c:pt idx="13">
                <c:v>114.646265379616</c:v>
              </c:pt>
              <c:pt idx="14">
                <c:v>113.72744637531153</c:v>
              </c:pt>
              <c:pt idx="15">
                <c:v>114.48568644224476</c:v>
              </c:pt>
              <c:pt idx="16">
                <c:v>116.82291892436831</c:v>
              </c:pt>
              <c:pt idx="17">
                <c:v>118.20351793929693</c:v>
              </c:pt>
              <c:pt idx="18">
                <c:v>124.37957782692079</c:v>
              </c:pt>
              <c:pt idx="19">
                <c:v>118.55105787316927</c:v>
              </c:pt>
              <c:pt idx="20">
                <c:v>119.6075140251365</c:v>
              </c:pt>
              <c:pt idx="21">
                <c:v>120.87411225525801</c:v>
              </c:pt>
              <c:pt idx="22">
                <c:v>122.22631578443719</c:v>
              </c:pt>
              <c:pt idx="23">
                <c:v>124.87257395011453</c:v>
              </c:pt>
              <c:pt idx="24">
                <c:v>122.60735700090957</c:v>
              </c:pt>
              <c:pt idx="25">
                <c:v>121.4623411369414</c:v>
              </c:pt>
              <c:pt idx="26">
                <c:v>124.01553315302627</c:v>
              </c:pt>
              <c:pt idx="27">
                <c:v>125.49847124296056</c:v>
              </c:pt>
              <c:pt idx="28">
                <c:v>124.26091592801009</c:v>
              </c:pt>
              <c:pt idx="29">
                <c:v>124.62805393977538</c:v>
              </c:pt>
              <c:pt idx="30">
                <c:v>124.11878382481734</c:v>
              </c:pt>
              <c:pt idx="31">
                <c:v>125.0224142005823</c:v>
              </c:pt>
              <c:pt idx="32">
                <c:v>134.74040148121378</c:v>
              </c:pt>
              <c:pt idx="33">
                <c:v>132.27751828596715</c:v>
              </c:pt>
              <c:pt idx="34">
                <c:v>128.40947106213451</c:v>
              </c:pt>
              <c:pt idx="35">
                <c:v>128.67956870758564</c:v>
              </c:pt>
              <c:pt idx="36">
                <c:v>127.43990830109016</c:v>
              </c:pt>
              <c:pt idx="37">
                <c:v>127.99247006242875</c:v>
              </c:pt>
              <c:pt idx="38">
                <c:v>127.29386051901797</c:v>
              </c:pt>
              <c:pt idx="39">
                <c:v>129.44247504795419</c:v>
              </c:pt>
              <c:pt idx="40">
                <c:v>128.88312228187863</c:v>
              </c:pt>
              <c:pt idx="41">
                <c:v>128.23147029932261</c:v>
              </c:pt>
              <c:pt idx="42">
                <c:v>126.97657053813525</c:v>
              </c:pt>
              <c:pt idx="43">
                <c:v>127.54589650879011</c:v>
              </c:pt>
              <c:pt idx="44">
                <c:v>127.24781912396234</c:v>
              </c:pt>
              <c:pt idx="45">
                <c:v>127.09489385327448</c:v>
              </c:pt>
              <c:pt idx="46">
                <c:v>127.89646303529491</c:v>
              </c:pt>
              <c:pt idx="47">
                <c:v>125.98198113450599</c:v>
              </c:pt>
              <c:pt idx="48">
                <c:v>129.26118427868133</c:v>
              </c:pt>
            </c:numLit>
          </c:val>
          <c:smooth val="0"/>
          <c:extLst>
            <c:ext xmlns:c16="http://schemas.microsoft.com/office/drawing/2014/chart" uri="{C3380CC4-5D6E-409C-BE32-E72D297353CC}">
              <c16:uniqueId val="{00000001-C30D-49DC-AC06-3D70FB8A44AF}"/>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107.31534121475632</c:v>
              </c:pt>
              <c:pt idx="1">
                <c:v>109.72360355455035</c:v>
              </c:pt>
              <c:pt idx="2">
                <c:v>110.22208525675291</c:v>
              </c:pt>
              <c:pt idx="3">
                <c:v>107.81320829104486</c:v>
              </c:pt>
              <c:pt idx="4">
                <c:v>110.26652673115632</c:v>
              </c:pt>
              <c:pt idx="5">
                <c:v>109.65108918146151</c:v>
              </c:pt>
              <c:pt idx="6">
                <c:v>110.7747867619113</c:v>
              </c:pt>
              <c:pt idx="7">
                <c:v>112.28800267809002</c:v>
              </c:pt>
              <c:pt idx="8">
                <c:v>111.08493205592764</c:v>
              </c:pt>
              <c:pt idx="9">
                <c:v>112.07368189207058</c:v>
              </c:pt>
              <c:pt idx="10">
                <c:v>107.37155624062437</c:v>
              </c:pt>
              <c:pt idx="11">
                <c:v>89.424489365694441</c:v>
              </c:pt>
              <c:pt idx="12">
                <c:v>98.366810719957996</c:v>
              </c:pt>
              <c:pt idx="13">
                <c:v>110.03220426531823</c:v>
              </c:pt>
              <c:pt idx="14">
                <c:v>111.20291095094113</c:v>
              </c:pt>
              <c:pt idx="15">
                <c:v>112.24867909907059</c:v>
              </c:pt>
              <c:pt idx="16">
                <c:v>113.20105308407314</c:v>
              </c:pt>
              <c:pt idx="17">
                <c:v>113.5212046656807</c:v>
              </c:pt>
              <c:pt idx="18">
                <c:v>117.44351434106648</c:v>
              </c:pt>
              <c:pt idx="19">
                <c:v>114.51009359813477</c:v>
              </c:pt>
              <c:pt idx="20">
                <c:v>114.69860501799593</c:v>
              </c:pt>
              <c:pt idx="21">
                <c:v>115.08908478825775</c:v>
              </c:pt>
              <c:pt idx="22">
                <c:v>114.96871799167153</c:v>
              </c:pt>
              <c:pt idx="23">
                <c:v>117.19028776011899</c:v>
              </c:pt>
              <c:pt idx="24">
                <c:v>117.3004147333569</c:v>
              </c:pt>
              <c:pt idx="25">
                <c:v>116.75712077208654</c:v>
              </c:pt>
              <c:pt idx="26">
                <c:v>118.23956192807357</c:v>
              </c:pt>
              <c:pt idx="27">
                <c:v>116.3170800354076</c:v>
              </c:pt>
              <c:pt idx="28">
                <c:v>117.55871872101299</c:v>
              </c:pt>
              <c:pt idx="29">
                <c:v>120.53726020892688</c:v>
              </c:pt>
              <c:pt idx="30">
                <c:v>119.58998003740781</c:v>
              </c:pt>
              <c:pt idx="31">
                <c:v>118.64433374497587</c:v>
              </c:pt>
              <c:pt idx="32">
                <c:v>119.15281401903626</c:v>
              </c:pt>
              <c:pt idx="33">
                <c:v>118.0757017102902</c:v>
              </c:pt>
              <c:pt idx="34">
                <c:v>119.98458256841411</c:v>
              </c:pt>
              <c:pt idx="35">
                <c:v>120.36557385037523</c:v>
              </c:pt>
              <c:pt idx="36">
                <c:v>122.50166011111322</c:v>
              </c:pt>
              <c:pt idx="37">
                <c:v>123.3951570535267</c:v>
              </c:pt>
              <c:pt idx="38">
                <c:v>122.18405720601888</c:v>
              </c:pt>
              <c:pt idx="39">
                <c:v>124.54651238555319</c:v>
              </c:pt>
              <c:pt idx="40">
                <c:v>125.4394555300625</c:v>
              </c:pt>
              <c:pt idx="41">
                <c:v>124.30490612090719</c:v>
              </c:pt>
              <c:pt idx="42">
                <c:v>124.28362617652276</c:v>
              </c:pt>
              <c:pt idx="43">
                <c:v>124.54044014153121</c:v>
              </c:pt>
              <c:pt idx="44">
                <c:v>125.73908538771047</c:v>
              </c:pt>
              <c:pt idx="45">
                <c:v>125.81938737877934</c:v>
              </c:pt>
              <c:pt idx="46">
                <c:v>127.31968199742656</c:v>
              </c:pt>
              <c:pt idx="47">
                <c:v>125.69653495328841</c:v>
              </c:pt>
              <c:pt idx="48">
                <c:v>126.51228559162621</c:v>
              </c:pt>
            </c:numLit>
          </c:val>
          <c:smooth val="0"/>
          <c:extLst>
            <c:ext xmlns:c16="http://schemas.microsoft.com/office/drawing/2014/chart" uri="{C3380CC4-5D6E-409C-BE32-E72D297353CC}">
              <c16:uniqueId val="{00000002-C30D-49DC-AC06-3D70FB8A44AF}"/>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92.151198720236025</c:v>
              </c:pt>
              <c:pt idx="1">
                <c:v>97.972358235274939</c:v>
              </c:pt>
              <c:pt idx="2">
                <c:v>96.481630058274959</c:v>
              </c:pt>
              <c:pt idx="3">
                <c:v>94.842764788652488</c:v>
              </c:pt>
              <c:pt idx="4">
                <c:v>95.345875677386346</c:v>
              </c:pt>
              <c:pt idx="5">
                <c:v>94.917678534764022</c:v>
              </c:pt>
              <c:pt idx="6">
                <c:v>96.256263153852402</c:v>
              </c:pt>
              <c:pt idx="7">
                <c:v>93.644049600755579</c:v>
              </c:pt>
              <c:pt idx="8">
                <c:v>95.102324046720938</c:v>
              </c:pt>
              <c:pt idx="9">
                <c:v>96.629844173387681</c:v>
              </c:pt>
              <c:pt idx="10">
                <c:v>98.32835896976033</c:v>
              </c:pt>
              <c:pt idx="11">
                <c:v>87.982906432488704</c:v>
              </c:pt>
              <c:pt idx="12">
                <c:v>93.297716660059749</c:v>
              </c:pt>
              <c:pt idx="13">
                <c:v>95.029565986806702</c:v>
              </c:pt>
              <c:pt idx="14">
                <c:v>94.597093872674137</c:v>
              </c:pt>
              <c:pt idx="15">
                <c:v>97.493144210646676</c:v>
              </c:pt>
              <c:pt idx="16">
                <c:v>96.39896460005329</c:v>
              </c:pt>
              <c:pt idx="17">
                <c:v>100.3827833345763</c:v>
              </c:pt>
              <c:pt idx="18">
                <c:v>98.175131407536966</c:v>
              </c:pt>
              <c:pt idx="19">
                <c:v>96.94836731821384</c:v>
              </c:pt>
              <c:pt idx="20">
                <c:v>97.683317466308537</c:v>
              </c:pt>
              <c:pt idx="21">
                <c:v>98.712561818324346</c:v>
              </c:pt>
              <c:pt idx="22">
                <c:v>98.969861562761864</c:v>
              </c:pt>
              <c:pt idx="23">
                <c:v>99.924586116531572</c:v>
              </c:pt>
              <c:pt idx="24">
                <c:v>101.68110328781425</c:v>
              </c:pt>
              <c:pt idx="25">
                <c:v>101.64158954410338</c:v>
              </c:pt>
              <c:pt idx="26">
                <c:v>102.41849325077546</c:v>
              </c:pt>
              <c:pt idx="27">
                <c:v>103.18875783932582</c:v>
              </c:pt>
              <c:pt idx="28">
                <c:v>102.9674617762019</c:v>
              </c:pt>
              <c:pt idx="29">
                <c:v>102.89463421726627</c:v>
              </c:pt>
              <c:pt idx="30">
                <c:v>102.51193735929449</c:v>
              </c:pt>
              <c:pt idx="31">
                <c:v>104.86147121041647</c:v>
              </c:pt>
              <c:pt idx="32">
                <c:v>109.70512085467416</c:v>
              </c:pt>
              <c:pt idx="33">
                <c:v>107.05968193611221</c:v>
              </c:pt>
              <c:pt idx="34">
                <c:v>105.43847850919894</c:v>
              </c:pt>
              <c:pt idx="35">
                <c:v>106.07935442418075</c:v>
              </c:pt>
              <c:pt idx="36">
                <c:v>105.60311745483939</c:v>
              </c:pt>
              <c:pt idx="37">
                <c:v>104.26794950382421</c:v>
              </c:pt>
              <c:pt idx="38">
                <c:v>104.06273929908336</c:v>
              </c:pt>
              <c:pt idx="39">
                <c:v>104.33213213462891</c:v>
              </c:pt>
              <c:pt idx="40">
                <c:v>102.5909631509461</c:v>
              </c:pt>
              <c:pt idx="41">
                <c:v>103.65361644892006</c:v>
              </c:pt>
              <c:pt idx="42">
                <c:v>103.83365024263131</c:v>
              </c:pt>
              <c:pt idx="43">
                <c:v>104.42808144386046</c:v>
              </c:pt>
              <c:pt idx="44">
                <c:v>105.26355195033032</c:v>
              </c:pt>
              <c:pt idx="45">
                <c:v>104.99670323828319</c:v>
              </c:pt>
              <c:pt idx="46">
                <c:v>105.32805551927183</c:v>
              </c:pt>
              <c:pt idx="47">
                <c:v>104.49622536729204</c:v>
              </c:pt>
              <c:pt idx="48">
                <c:v>102.12294031745321</c:v>
              </c:pt>
            </c:numLit>
          </c:val>
          <c:smooth val="0"/>
          <c:extLst>
            <c:ext xmlns:c16="http://schemas.microsoft.com/office/drawing/2014/chart" uri="{C3380CC4-5D6E-409C-BE32-E72D297353CC}">
              <c16:uniqueId val="{00000001-D758-4DB8-A006-4CFF3E20E668}"/>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94.148597144660982</c:v>
              </c:pt>
              <c:pt idx="1">
                <c:v>97.777993233064294</c:v>
              </c:pt>
              <c:pt idx="2">
                <c:v>95.621954506412735</c:v>
              </c:pt>
              <c:pt idx="3">
                <c:v>95.369980399659255</c:v>
              </c:pt>
              <c:pt idx="4">
                <c:v>95.982305599145661</c:v>
              </c:pt>
              <c:pt idx="5">
                <c:v>95.141619076968325</c:v>
              </c:pt>
              <c:pt idx="6">
                <c:v>95.472154168305295</c:v>
              </c:pt>
              <c:pt idx="7">
                <c:v>95.289905778349578</c:v>
              </c:pt>
              <c:pt idx="8">
                <c:v>96.322200077173463</c:v>
              </c:pt>
              <c:pt idx="9">
                <c:v>96.244560195855115</c:v>
              </c:pt>
              <c:pt idx="10">
                <c:v>98.662249595667902</c:v>
              </c:pt>
              <c:pt idx="11">
                <c:v>87.99451505784495</c:v>
              </c:pt>
              <c:pt idx="12">
                <c:v>94.192009882067026</c:v>
              </c:pt>
              <c:pt idx="13">
                <c:v>94.690978932439464</c:v>
              </c:pt>
              <c:pt idx="14">
                <c:v>94.733924131874787</c:v>
              </c:pt>
              <c:pt idx="15">
                <c:v>97.277222909181717</c:v>
              </c:pt>
              <c:pt idx="16">
                <c:v>96.386747238237618</c:v>
              </c:pt>
              <c:pt idx="17">
                <c:v>99.260125567562099</c:v>
              </c:pt>
              <c:pt idx="18">
                <c:v>97.441062648014253</c:v>
              </c:pt>
              <c:pt idx="19">
                <c:v>96.456478889809219</c:v>
              </c:pt>
              <c:pt idx="20">
                <c:v>96.96618722819268</c:v>
              </c:pt>
              <c:pt idx="21">
                <c:v>97.058468612373133</c:v>
              </c:pt>
              <c:pt idx="22">
                <c:v>96.879858294205519</c:v>
              </c:pt>
              <c:pt idx="23">
                <c:v>98.239948191846324</c:v>
              </c:pt>
              <c:pt idx="24">
                <c:v>100.80394050041068</c:v>
              </c:pt>
              <c:pt idx="25">
                <c:v>100.13085585304447</c:v>
              </c:pt>
              <c:pt idx="26">
                <c:v>100.82406458361845</c:v>
              </c:pt>
              <c:pt idx="27">
                <c:v>99.904160008853864</c:v>
              </c:pt>
              <c:pt idx="28">
                <c:v>100.38720832186043</c:v>
              </c:pt>
              <c:pt idx="29">
                <c:v>101.58155872895985</c:v>
              </c:pt>
              <c:pt idx="30">
                <c:v>101.24082245461166</c:v>
              </c:pt>
              <c:pt idx="31">
                <c:v>102.00675723263184</c:v>
              </c:pt>
              <c:pt idx="32">
                <c:v>100.92678740363856</c:v>
              </c:pt>
              <c:pt idx="33">
                <c:v>102.00182365260422</c:v>
              </c:pt>
              <c:pt idx="34">
                <c:v>102.60093868064939</c:v>
              </c:pt>
              <c:pt idx="35">
                <c:v>103.39166442285909</c:v>
              </c:pt>
              <c:pt idx="36">
                <c:v>103.82894726227541</c:v>
              </c:pt>
              <c:pt idx="37">
                <c:v>103.33838184110841</c:v>
              </c:pt>
              <c:pt idx="38">
                <c:v>103.66092630528246</c:v>
              </c:pt>
              <c:pt idx="39">
                <c:v>103.44291523756259</c:v>
              </c:pt>
              <c:pt idx="40">
                <c:v>102.62516725455055</c:v>
              </c:pt>
              <c:pt idx="41">
                <c:v>102.79430695674192</c:v>
              </c:pt>
              <c:pt idx="42">
                <c:v>103.53935636113914</c:v>
              </c:pt>
              <c:pt idx="43">
                <c:v>102.89227699984363</c:v>
              </c:pt>
              <c:pt idx="44">
                <c:v>104.56017996924278</c:v>
              </c:pt>
              <c:pt idx="45">
                <c:v>104.02864921384021</c:v>
              </c:pt>
              <c:pt idx="46">
                <c:v>104.74580869908563</c:v>
              </c:pt>
              <c:pt idx="47">
                <c:v>103.80451911284518</c:v>
              </c:pt>
              <c:pt idx="48">
                <c:v>101.73746488585316</c:v>
              </c:pt>
            </c:numLit>
          </c:val>
          <c:smooth val="0"/>
          <c:extLst>
            <c:ext xmlns:c16="http://schemas.microsoft.com/office/drawing/2014/chart" uri="{C3380CC4-5D6E-409C-BE32-E72D297353CC}">
              <c16:uniqueId val="{00000002-D758-4DB8-A006-4CFF3E20E668}"/>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105.08647628751203</c:v>
              </c:pt>
              <c:pt idx="1">
                <c:v>108.29792309904924</c:v>
              </c:pt>
              <c:pt idx="2">
                <c:v>109.65144153978699</c:v>
              </c:pt>
              <c:pt idx="3">
                <c:v>106.83996609967971</c:v>
              </c:pt>
              <c:pt idx="4">
                <c:v>108.5411277755021</c:v>
              </c:pt>
              <c:pt idx="5">
                <c:v>106.71103498441039</c:v>
              </c:pt>
              <c:pt idx="6">
                <c:v>109.14523519342396</c:v>
              </c:pt>
              <c:pt idx="7">
                <c:v>108.29818590485571</c:v>
              </c:pt>
              <c:pt idx="8">
                <c:v>109.4307063319293</c:v>
              </c:pt>
              <c:pt idx="9">
                <c:v>109.27633925285653</c:v>
              </c:pt>
              <c:pt idx="10">
                <c:v>114.59018887450927</c:v>
              </c:pt>
              <c:pt idx="11">
                <c:v>99.794381379342283</c:v>
              </c:pt>
              <c:pt idx="12">
                <c:v>103.63988420668065</c:v>
              </c:pt>
              <c:pt idx="13">
                <c:v>109.3102125664565</c:v>
              </c:pt>
              <c:pt idx="14">
                <c:v>109.32086596392286</c:v>
              </c:pt>
              <c:pt idx="15">
                <c:v>111.30506330473351</c:v>
              </c:pt>
              <c:pt idx="16">
                <c:v>112.60398219794708</c:v>
              </c:pt>
              <c:pt idx="17">
                <c:v>114.5945103687862</c:v>
              </c:pt>
              <c:pt idx="18">
                <c:v>116.29549399768312</c:v>
              </c:pt>
              <c:pt idx="19">
                <c:v>113.96317233823861</c:v>
              </c:pt>
              <c:pt idx="20">
                <c:v>114.98594895301437</c:v>
              </c:pt>
              <c:pt idx="21">
                <c:v>116.95858452993669</c:v>
              </c:pt>
              <c:pt idx="22">
                <c:v>119.64528697479065</c:v>
              </c:pt>
              <c:pt idx="23">
                <c:v>121.06027543625741</c:v>
              </c:pt>
              <c:pt idx="24">
                <c:v>119.41584099260511</c:v>
              </c:pt>
              <c:pt idx="25">
                <c:v>120.13090700624925</c:v>
              </c:pt>
              <c:pt idx="26">
                <c:v>124.98601649458283</c:v>
              </c:pt>
              <c:pt idx="27">
                <c:v>135.223354751588</c:v>
              </c:pt>
              <c:pt idx="28">
                <c:v>131.447530844619</c:v>
              </c:pt>
              <c:pt idx="29">
                <c:v>126.43905026199759</c:v>
              </c:pt>
              <c:pt idx="30">
                <c:v>127.66604013337037</c:v>
              </c:pt>
              <c:pt idx="31">
                <c:v>131.67788040736468</c:v>
              </c:pt>
              <c:pt idx="32">
                <c:v>154.68627245286359</c:v>
              </c:pt>
              <c:pt idx="33">
                <c:v>140.56342925536228</c:v>
              </c:pt>
              <c:pt idx="34">
                <c:v>132.77353671171693</c:v>
              </c:pt>
              <c:pt idx="35">
                <c:v>133.77854139943418</c:v>
              </c:pt>
              <c:pt idx="36">
                <c:v>130.03886482199087</c:v>
              </c:pt>
              <c:pt idx="37">
                <c:v>131.28838116618005</c:v>
              </c:pt>
              <c:pt idx="38">
                <c:v>130.18650959992206</c:v>
              </c:pt>
              <c:pt idx="39">
                <c:v>132.02282514938258</c:v>
              </c:pt>
              <c:pt idx="40">
                <c:v>130.32677351708617</c:v>
              </c:pt>
              <c:pt idx="41">
                <c:v>131.65273738590912</c:v>
              </c:pt>
              <c:pt idx="42">
                <c:v>130.50883660501316</c:v>
              </c:pt>
              <c:pt idx="43">
                <c:v>130.72481052090586</c:v>
              </c:pt>
              <c:pt idx="44">
                <c:v>131.66213352548579</c:v>
              </c:pt>
              <c:pt idx="45">
                <c:v>132.80009187745719</c:v>
              </c:pt>
              <c:pt idx="46">
                <c:v>133.58495653741213</c:v>
              </c:pt>
              <c:pt idx="47">
                <c:v>131.12609279277714</c:v>
              </c:pt>
              <c:pt idx="48">
                <c:v>133.48426443414289</c:v>
              </c:pt>
            </c:numLit>
          </c:val>
          <c:smooth val="0"/>
          <c:extLst>
            <c:ext xmlns:c16="http://schemas.microsoft.com/office/drawing/2014/chart" uri="{C3380CC4-5D6E-409C-BE32-E72D297353CC}">
              <c16:uniqueId val="{00000001-EF96-4B1F-A1DE-21FE2BA72B53}"/>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104.22100977790505</c:v>
              </c:pt>
              <c:pt idx="1">
                <c:v>108.75189376814222</c:v>
              </c:pt>
              <c:pt idx="2">
                <c:v>108.84160542716303</c:v>
              </c:pt>
              <c:pt idx="3">
                <c:v>106.16572671842273</c:v>
              </c:pt>
              <c:pt idx="4">
                <c:v>107.72692114991294</c:v>
              </c:pt>
              <c:pt idx="5">
                <c:v>107.61133264161946</c:v>
              </c:pt>
              <c:pt idx="6">
                <c:v>108.31808089115076</c:v>
              </c:pt>
              <c:pt idx="7">
                <c:v>108.82802457377139</c:v>
              </c:pt>
              <c:pt idx="8">
                <c:v>109.8090086030308</c:v>
              </c:pt>
              <c:pt idx="9">
                <c:v>110.1211099863892</c:v>
              </c:pt>
              <c:pt idx="10">
                <c:v>114.79369357614058</c:v>
              </c:pt>
              <c:pt idx="11">
                <c:v>100.07642996781084</c:v>
              </c:pt>
              <c:pt idx="12">
                <c:v>103.04621816402468</c:v>
              </c:pt>
              <c:pt idx="13">
                <c:v>107.87471959524528</c:v>
              </c:pt>
              <c:pt idx="14">
                <c:v>109.24383542251857</c:v>
              </c:pt>
              <c:pt idx="15">
                <c:v>112.04739264576456</c:v>
              </c:pt>
              <c:pt idx="16">
                <c:v>112.55943605499716</c:v>
              </c:pt>
              <c:pt idx="17">
                <c:v>113.01725991553506</c:v>
              </c:pt>
              <c:pt idx="18">
                <c:v>113.59613791342113</c:v>
              </c:pt>
              <c:pt idx="19">
                <c:v>112.00483273407342</c:v>
              </c:pt>
              <c:pt idx="20">
                <c:v>112.48575210132572</c:v>
              </c:pt>
              <c:pt idx="21">
                <c:v>113.08629188526589</c:v>
              </c:pt>
              <c:pt idx="22">
                <c:v>113.43427718563126</c:v>
              </c:pt>
              <c:pt idx="23">
                <c:v>115.16674645355678</c:v>
              </c:pt>
              <c:pt idx="24">
                <c:v>117.94815559144705</c:v>
              </c:pt>
              <c:pt idx="25">
                <c:v>117.85044622765068</c:v>
              </c:pt>
              <c:pt idx="26">
                <c:v>118.01289463991631</c:v>
              </c:pt>
              <c:pt idx="27">
                <c:v>119.45495015235741</c:v>
              </c:pt>
              <c:pt idx="28">
                <c:v>119.42121897421332</c:v>
              </c:pt>
              <c:pt idx="29">
                <c:v>121.33450468628307</c:v>
              </c:pt>
              <c:pt idx="30">
                <c:v>121.53443564753479</c:v>
              </c:pt>
              <c:pt idx="31">
                <c:v>122.58612645058477</c:v>
              </c:pt>
              <c:pt idx="32">
                <c:v>121.22850790745197</c:v>
              </c:pt>
              <c:pt idx="33">
                <c:v>121.80595055273389</c:v>
              </c:pt>
              <c:pt idx="34">
                <c:v>125.43438357840944</c:v>
              </c:pt>
              <c:pt idx="35">
                <c:v>126.68552952283598</c:v>
              </c:pt>
              <c:pt idx="36">
                <c:v>126.58961497904764</c:v>
              </c:pt>
              <c:pt idx="37">
                <c:v>127.66120156526304</c:v>
              </c:pt>
              <c:pt idx="38">
                <c:v>126.90253643899565</c:v>
              </c:pt>
              <c:pt idx="39">
                <c:v>127.63543046613148</c:v>
              </c:pt>
              <c:pt idx="40">
                <c:v>128.01610917376482</c:v>
              </c:pt>
              <c:pt idx="41">
                <c:v>127.89478837936201</c:v>
              </c:pt>
              <c:pt idx="42">
                <c:v>129.32472076409155</c:v>
              </c:pt>
              <c:pt idx="43">
                <c:v>128.99535998341506</c:v>
              </c:pt>
              <c:pt idx="44">
                <c:v>131.35761438593178</c:v>
              </c:pt>
              <c:pt idx="45">
                <c:v>131.28644241792065</c:v>
              </c:pt>
              <c:pt idx="46">
                <c:v>132.97627096468</c:v>
              </c:pt>
              <c:pt idx="47">
                <c:v>130.82045748522594</c:v>
              </c:pt>
              <c:pt idx="48">
                <c:v>128.71742596123022</c:v>
              </c:pt>
            </c:numLit>
          </c:val>
          <c:smooth val="0"/>
          <c:extLst>
            <c:ext xmlns:c16="http://schemas.microsoft.com/office/drawing/2014/chart" uri="{C3380CC4-5D6E-409C-BE32-E72D297353CC}">
              <c16:uniqueId val="{00000002-EF96-4B1F-A1DE-21FE2BA72B53}"/>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96.106859888053407</c:v>
              </c:pt>
              <c:pt idx="1">
                <c:v>96.920473723207678</c:v>
              </c:pt>
              <c:pt idx="2">
                <c:v>99.194142527290211</c:v>
              </c:pt>
              <c:pt idx="3">
                <c:v>96.104494050423355</c:v>
              </c:pt>
              <c:pt idx="4">
                <c:v>94.770135227453395</c:v>
              </c:pt>
              <c:pt idx="5">
                <c:v>97.0159410159403</c:v>
              </c:pt>
              <c:pt idx="6">
                <c:v>99.836898388679899</c:v>
              </c:pt>
              <c:pt idx="7">
                <c:v>96.95705835176372</c:v>
              </c:pt>
              <c:pt idx="8">
                <c:v>96.757231790620111</c:v>
              </c:pt>
              <c:pt idx="9">
                <c:v>97.677608148769238</c:v>
              </c:pt>
              <c:pt idx="10">
                <c:v>86.150438462087749</c:v>
              </c:pt>
              <c:pt idx="11">
                <c:v>48.134218074593427</c:v>
              </c:pt>
              <c:pt idx="12">
                <c:v>67.84788852783268</c:v>
              </c:pt>
              <c:pt idx="13">
                <c:v>83.731098855594581</c:v>
              </c:pt>
              <c:pt idx="14">
                <c:v>89.766656954742814</c:v>
              </c:pt>
              <c:pt idx="15">
                <c:v>92.418877284887742</c:v>
              </c:pt>
              <c:pt idx="16">
                <c:v>92.215707298116527</c:v>
              </c:pt>
              <c:pt idx="17">
                <c:v>90.977139263337747</c:v>
              </c:pt>
              <c:pt idx="18">
                <c:v>89.536814203960631</c:v>
              </c:pt>
              <c:pt idx="19">
                <c:v>89.16685553627407</c:v>
              </c:pt>
              <c:pt idx="20">
                <c:v>93.606576336931383</c:v>
              </c:pt>
              <c:pt idx="21">
                <c:v>90.044247954755079</c:v>
              </c:pt>
              <c:pt idx="22">
                <c:v>86.369393702993165</c:v>
              </c:pt>
              <c:pt idx="23">
                <c:v>92.23826706717216</c:v>
              </c:pt>
              <c:pt idx="24">
                <c:v>89.20208121298532</c:v>
              </c:pt>
              <c:pt idx="25">
                <c:v>90.418380222652857</c:v>
              </c:pt>
              <c:pt idx="26">
                <c:v>89.512631236218638</c:v>
              </c:pt>
              <c:pt idx="27">
                <c:v>89.46082886060168</c:v>
              </c:pt>
              <c:pt idx="28">
                <c:v>90.01315326733372</c:v>
              </c:pt>
              <c:pt idx="29">
                <c:v>90.948043448756877</c:v>
              </c:pt>
              <c:pt idx="30">
                <c:v>88.739154144570264</c:v>
              </c:pt>
              <c:pt idx="31">
                <c:v>91.792916120371743</c:v>
              </c:pt>
              <c:pt idx="32">
                <c:v>90.615821786470661</c:v>
              </c:pt>
              <c:pt idx="33">
                <c:v>87.952746439171406</c:v>
              </c:pt>
              <c:pt idx="34">
                <c:v>86.121811764382912</c:v>
              </c:pt>
              <c:pt idx="35">
                <c:v>85.303043807571882</c:v>
              </c:pt>
              <c:pt idx="36">
                <c:v>94.827755620923156</c:v>
              </c:pt>
              <c:pt idx="37">
                <c:v>91.725831883797269</c:v>
              </c:pt>
              <c:pt idx="38">
                <c:v>92.052188069354742</c:v>
              </c:pt>
              <c:pt idx="39">
                <c:v>92.005229452344068</c:v>
              </c:pt>
              <c:pt idx="40">
                <c:v>92.186797628681816</c:v>
              </c:pt>
              <c:pt idx="41">
                <c:v>89.660132413020605</c:v>
              </c:pt>
              <c:pt idx="42">
                <c:v>92.116667108082112</c:v>
              </c:pt>
              <c:pt idx="43">
                <c:v>91.937099146013395</c:v>
              </c:pt>
              <c:pt idx="44">
                <c:v>91.907842961461554</c:v>
              </c:pt>
              <c:pt idx="45">
                <c:v>91.832540655967605</c:v>
              </c:pt>
              <c:pt idx="46">
                <c:v>91.15826143229971</c:v>
              </c:pt>
              <c:pt idx="47">
                <c:v>91.494148395768789</c:v>
              </c:pt>
              <c:pt idx="48">
                <c:v>92.395240144905543</c:v>
              </c:pt>
            </c:numLit>
          </c:val>
          <c:smooth val="0"/>
          <c:extLst>
            <c:ext xmlns:c16="http://schemas.microsoft.com/office/drawing/2014/chart" uri="{C3380CC4-5D6E-409C-BE32-E72D297353CC}">
              <c16:uniqueId val="{00000001-84C6-4E73-BE32-5D3C29BA322D}"/>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109.91303472079875</c:v>
              </c:pt>
              <c:pt idx="1">
                <c:v>110.79047275629171</c:v>
              </c:pt>
              <c:pt idx="2">
                <c:v>113.6262175711835</c:v>
              </c:pt>
              <c:pt idx="3">
                <c:v>110.4613612703226</c:v>
              </c:pt>
              <c:pt idx="4">
                <c:v>113.28688324133076</c:v>
              </c:pt>
              <c:pt idx="5">
                <c:v>113.79796198298592</c:v>
              </c:pt>
              <c:pt idx="6">
                <c:v>115.12628023479898</c:v>
              </c:pt>
              <c:pt idx="7">
                <c:v>113.21290390392818</c:v>
              </c:pt>
              <c:pt idx="8">
                <c:v>112.87930611427379</c:v>
              </c:pt>
              <c:pt idx="9">
                <c:v>114.66721915617417</c:v>
              </c:pt>
              <c:pt idx="10">
                <c:v>101.83930161155124</c:v>
              </c:pt>
              <c:pt idx="11">
                <c:v>57.542571138751633</c:v>
              </c:pt>
              <c:pt idx="12">
                <c:v>84.543690334725071</c:v>
              </c:pt>
              <c:pt idx="13">
                <c:v>105.03376262991108</c:v>
              </c:pt>
              <c:pt idx="14">
                <c:v>114.17528539575213</c:v>
              </c:pt>
              <c:pt idx="15">
                <c:v>113.56012506940367</c:v>
              </c:pt>
              <c:pt idx="16">
                <c:v>113.81289201192155</c:v>
              </c:pt>
              <c:pt idx="17">
                <c:v>113.12390427499052</c:v>
              </c:pt>
              <c:pt idx="18">
                <c:v>116.25715483800656</c:v>
              </c:pt>
              <c:pt idx="19">
                <c:v>114.18410597411533</c:v>
              </c:pt>
              <c:pt idx="20">
                <c:v>118.35316769129575</c:v>
              </c:pt>
              <c:pt idx="21">
                <c:v>114.82717940515737</c:v>
              </c:pt>
              <c:pt idx="22">
                <c:v>112.3196382515419</c:v>
              </c:pt>
              <c:pt idx="23">
                <c:v>118.55198179053119</c:v>
              </c:pt>
              <c:pt idx="24">
                <c:v>115.01183267071164</c:v>
              </c:pt>
              <c:pt idx="25">
                <c:v>118.17743897016383</c:v>
              </c:pt>
              <c:pt idx="26">
                <c:v>115.11060018391071</c:v>
              </c:pt>
              <c:pt idx="27">
                <c:v>115.80886065251401</c:v>
              </c:pt>
              <c:pt idx="28">
                <c:v>116.5244861400365</c:v>
              </c:pt>
              <c:pt idx="29">
                <c:v>119.72432476584827</c:v>
              </c:pt>
              <c:pt idx="30">
                <c:v>113.06781362832395</c:v>
              </c:pt>
              <c:pt idx="31">
                <c:v>118.82093030545222</c:v>
              </c:pt>
              <c:pt idx="32">
                <c:v>118.66351738336024</c:v>
              </c:pt>
              <c:pt idx="33">
                <c:v>114.70928198456949</c:v>
              </c:pt>
              <c:pt idx="34">
                <c:v>116.13714654774783</c:v>
              </c:pt>
              <c:pt idx="35">
                <c:v>112.78232068884154</c:v>
              </c:pt>
              <c:pt idx="36">
                <c:v>125.3794634893211</c:v>
              </c:pt>
              <c:pt idx="37">
                <c:v>120.85454801376744</c:v>
              </c:pt>
              <c:pt idx="38">
                <c:v>121.33595188237969</c:v>
              </c:pt>
              <c:pt idx="39">
                <c:v>122.17899846478717</c:v>
              </c:pt>
              <c:pt idx="40">
                <c:v>122.09174395593007</c:v>
              </c:pt>
              <c:pt idx="41">
                <c:v>119.22169803806672</c:v>
              </c:pt>
              <c:pt idx="42">
                <c:v>123.04152562422894</c:v>
              </c:pt>
              <c:pt idx="43">
                <c:v>122.220662107973</c:v>
              </c:pt>
              <c:pt idx="44">
                <c:v>124.80411581130726</c:v>
              </c:pt>
              <c:pt idx="45">
                <c:v>124.05543533413754</c:v>
              </c:pt>
              <c:pt idx="46">
                <c:v>122.91381340412177</c:v>
              </c:pt>
              <c:pt idx="47">
                <c:v>123.02868213543343</c:v>
              </c:pt>
              <c:pt idx="48">
                <c:v>125.86305008934238</c:v>
              </c:pt>
            </c:numLit>
          </c:val>
          <c:smooth val="0"/>
          <c:extLst>
            <c:ext xmlns:c16="http://schemas.microsoft.com/office/drawing/2014/chart" uri="{C3380CC4-5D6E-409C-BE32-E72D297353CC}">
              <c16:uniqueId val="{00000001-2885-492C-98D8-D7C9C01FF5E3}"/>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102.63530385998318</c:v>
              </c:pt>
              <c:pt idx="1">
                <c:v>103.47909786604011</c:v>
              </c:pt>
              <c:pt idx="2">
                <c:v>106.01855221818271</c:v>
              </c:pt>
              <c:pt idx="3">
                <c:v>102.89334066384188</c:v>
              </c:pt>
              <c:pt idx="4">
                <c:v>103.52603998857701</c:v>
              </c:pt>
              <c:pt idx="5">
                <c:v>104.95155569171955</c:v>
              </c:pt>
              <c:pt idx="6">
                <c:v>107.06669766016866</c:v>
              </c:pt>
              <c:pt idx="7">
                <c:v>104.64386358125725</c:v>
              </c:pt>
              <c:pt idx="8">
                <c:v>104.38078141304157</c:v>
              </c:pt>
              <c:pt idx="9">
                <c:v>105.71138469516323</c:v>
              </c:pt>
              <c:pt idx="10">
                <c:v>93.569138087100313</c:v>
              </c:pt>
              <c:pt idx="11">
                <c:v>52.583090162017001</c:v>
              </c:pt>
              <c:pt idx="12">
                <c:v>75.742733260945954</c:v>
              </c:pt>
              <c:pt idx="13">
                <c:v>93.80436307166336</c:v>
              </c:pt>
              <c:pt idx="14">
                <c:v>101.30862025299361</c:v>
              </c:pt>
              <c:pt idx="15">
                <c:v>102.41581367964811</c:v>
              </c:pt>
              <c:pt idx="16">
                <c:v>102.42823988325239</c:v>
              </c:pt>
              <c:pt idx="17">
                <c:v>101.44954862289089</c:v>
              </c:pt>
              <c:pt idx="18">
                <c:v>102.17190313000455</c:v>
              </c:pt>
              <c:pt idx="19">
                <c:v>100.99661430680713</c:v>
              </c:pt>
              <c:pt idx="20">
                <c:v>105.30835015266133</c:v>
              </c:pt>
              <c:pt idx="21">
                <c:v>101.76320569606847</c:v>
              </c:pt>
              <c:pt idx="22">
                <c:v>98.640331862581021</c:v>
              </c:pt>
              <c:pt idx="23">
                <c:v>104.68107721161192</c:v>
              </c:pt>
              <c:pt idx="24">
                <c:v>101.40658523835504</c:v>
              </c:pt>
              <c:pt idx="25">
                <c:v>103.54464161960462</c:v>
              </c:pt>
              <c:pt idx="26">
                <c:v>101.61699092271516</c:v>
              </c:pt>
              <c:pt idx="27">
                <c:v>101.91986631362222</c:v>
              </c:pt>
              <c:pt idx="28">
                <c:v>102.54940993345356</c:v>
              </c:pt>
              <c:pt idx="29">
                <c:v>104.55531284632713</c:v>
              </c:pt>
              <c:pt idx="30">
                <c:v>100.2433029965127</c:v>
              </c:pt>
              <c:pt idx="31">
                <c:v>104.57349281286128</c:v>
              </c:pt>
              <c:pt idx="32">
                <c:v>103.87856917771343</c:v>
              </c:pt>
              <c:pt idx="33">
                <c:v>100.6049506381779</c:v>
              </c:pt>
              <c:pt idx="34">
                <c:v>100.31498502242044</c:v>
              </c:pt>
              <c:pt idx="35">
                <c:v>98.297006413566265</c:v>
              </c:pt>
              <c:pt idx="36">
                <c:v>109.27456043702155</c:v>
              </c:pt>
              <c:pt idx="37">
                <c:v>105.49975504010301</c:v>
              </c:pt>
              <c:pt idx="38">
                <c:v>105.89942770354546</c:v>
              </c:pt>
              <c:pt idx="39">
                <c:v>106.27332056419003</c:v>
              </c:pt>
              <c:pt idx="40">
                <c:v>106.32777215248372</c:v>
              </c:pt>
              <c:pt idx="41">
                <c:v>103.63873454167862</c:v>
              </c:pt>
              <c:pt idx="42">
                <c:v>106.73992145683016</c:v>
              </c:pt>
              <c:pt idx="43">
                <c:v>106.25710787128659</c:v>
              </c:pt>
              <c:pt idx="44">
                <c:v>107.46330830847157</c:v>
              </c:pt>
              <c:pt idx="45">
                <c:v>107.06958966253848</c:v>
              </c:pt>
              <c:pt idx="46">
                <c:v>106.1743208663754</c:v>
              </c:pt>
              <c:pt idx="47">
                <c:v>106.40569624985257</c:v>
              </c:pt>
              <c:pt idx="48">
                <c:v>108.22096484652461</c:v>
              </c:pt>
            </c:numLit>
          </c:val>
          <c:smooth val="0"/>
          <c:extLst>
            <c:ext xmlns:c16="http://schemas.microsoft.com/office/drawing/2014/chart" uri="{C3380CC4-5D6E-409C-BE32-E72D297353CC}">
              <c16:uniqueId val="{00000001-D4A7-4AC7-9684-E06BF648F338}"/>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98.32073847295645</c:v>
              </c:pt>
              <c:pt idx="1">
                <c:v>97.720759081078185</c:v>
              </c:pt>
              <c:pt idx="2">
                <c:v>95.288908537208385</c:v>
              </c:pt>
              <c:pt idx="3">
                <c:v>97.590276619120303</c:v>
              </c:pt>
              <c:pt idx="4">
                <c:v>96.63834286058669</c:v>
              </c:pt>
              <c:pt idx="5">
                <c:v>94.562528731591627</c:v>
              </c:pt>
              <c:pt idx="6">
                <c:v>95.705367740855479</c:v>
              </c:pt>
              <c:pt idx="7">
                <c:v>95.907195040821279</c:v>
              </c:pt>
              <c:pt idx="8">
                <c:v>95.983924418738738</c:v>
              </c:pt>
              <c:pt idx="9">
                <c:v>97.923368983650946</c:v>
              </c:pt>
              <c:pt idx="10">
                <c:v>48.269028078984135</c:v>
              </c:pt>
              <c:pt idx="11">
                <c:v>-0.25076507959659411</c:v>
              </c:pt>
              <c:pt idx="12">
                <c:v>64.947205677919627</c:v>
              </c:pt>
              <c:pt idx="13">
                <c:v>101.24506076016067</c:v>
              </c:pt>
              <c:pt idx="14">
                <c:v>104.51700631490701</c:v>
              </c:pt>
              <c:pt idx="15">
                <c:v>104.71956444869276</c:v>
              </c:pt>
              <c:pt idx="16">
                <c:v>99.858330501994203</c:v>
              </c:pt>
              <c:pt idx="17">
                <c:v>96.580653999977557</c:v>
              </c:pt>
              <c:pt idx="18">
                <c:v>100.58405424467855</c:v>
              </c:pt>
              <c:pt idx="19">
                <c:v>99.410584486209757</c:v>
              </c:pt>
              <c:pt idx="20">
                <c:v>99.766381481943043</c:v>
              </c:pt>
              <c:pt idx="21">
                <c:v>100.00084233156225</c:v>
              </c:pt>
              <c:pt idx="22">
                <c:v>95.331929247347176</c:v>
              </c:pt>
              <c:pt idx="23">
                <c:v>100.73418309377607</c:v>
              </c:pt>
              <c:pt idx="24">
                <c:v>97.22920319215909</c:v>
              </c:pt>
              <c:pt idx="25">
                <c:v>100.8951242801791</c:v>
              </c:pt>
              <c:pt idx="26">
                <c:v>100.77153962931537</c:v>
              </c:pt>
              <c:pt idx="27">
                <c:v>95.11976529259745</c:v>
              </c:pt>
              <c:pt idx="28">
                <c:v>100.88495300694484</c:v>
              </c:pt>
              <c:pt idx="29">
                <c:v>100.70337814561377</c:v>
              </c:pt>
              <c:pt idx="30">
                <c:v>97.952064716461294</c:v>
              </c:pt>
              <c:pt idx="31">
                <c:v>95.553122871645726</c:v>
              </c:pt>
              <c:pt idx="32">
                <c:v>99.5613568119999</c:v>
              </c:pt>
              <c:pt idx="33">
                <c:v>99.347412255765761</c:v>
              </c:pt>
              <c:pt idx="34">
                <c:v>100.47804038514462</c:v>
              </c:pt>
              <c:pt idx="35">
                <c:v>98.780070631340223</c:v>
              </c:pt>
              <c:pt idx="36">
                <c:v>104.47882797144696</c:v>
              </c:pt>
              <c:pt idx="37">
                <c:v>100.90947245498418</c:v>
              </c:pt>
              <c:pt idx="38">
                <c:v>100.10651584313348</c:v>
              </c:pt>
              <c:pt idx="39">
                <c:v>99.590526184472509</c:v>
              </c:pt>
              <c:pt idx="40">
                <c:v>101.72237314865029</c:v>
              </c:pt>
              <c:pt idx="41">
                <c:v>104.33853384396772</c:v>
              </c:pt>
              <c:pt idx="42">
                <c:v>102.63816715304213</c:v>
              </c:pt>
              <c:pt idx="43">
                <c:v>100.33059578337766</c:v>
              </c:pt>
              <c:pt idx="44">
                <c:v>103.19044105284138</c:v>
              </c:pt>
              <c:pt idx="45">
                <c:v>100.27327591289665</c:v>
              </c:pt>
              <c:pt idx="46">
                <c:v>105.13695285807407</c:v>
              </c:pt>
              <c:pt idx="47">
                <c:v>102.16029894209764</c:v>
              </c:pt>
              <c:pt idx="48">
                <c:v>102.71658134603673</c:v>
              </c:pt>
            </c:numLit>
          </c:val>
          <c:smooth val="0"/>
          <c:extLst>
            <c:ext xmlns:c16="http://schemas.microsoft.com/office/drawing/2014/chart" uri="{C3380CC4-5D6E-409C-BE32-E72D297353CC}">
              <c16:uniqueId val="{00000001-B916-4BF4-BFBB-54DD9F3CEAE0}"/>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108.74865196459918</c:v>
              </c:pt>
              <c:pt idx="1">
                <c:v>110.21256326161651</c:v>
              </c:pt>
              <c:pt idx="2">
                <c:v>108.38055851846065</c:v>
              </c:pt>
              <c:pt idx="3">
                <c:v>110.90534060130236</c:v>
              </c:pt>
              <c:pt idx="4">
                <c:v>111.48818866513632</c:v>
              </c:pt>
              <c:pt idx="5">
                <c:v>112.44935779010736</c:v>
              </c:pt>
              <c:pt idx="6">
                <c:v>111.64914640850444</c:v>
              </c:pt>
              <c:pt idx="7">
                <c:v>113.58608384744227</c:v>
              </c:pt>
              <c:pt idx="8">
                <c:v>111.57290208753503</c:v>
              </c:pt>
              <c:pt idx="9">
                <c:v>114.6846971661446</c:v>
              </c:pt>
              <c:pt idx="10">
                <c:v>64.684617255492839</c:v>
              </c:pt>
              <c:pt idx="11">
                <c:v>6.2452056973207091</c:v>
              </c:pt>
              <c:pt idx="12">
                <c:v>68.162702004432816</c:v>
              </c:pt>
              <c:pt idx="13">
                <c:v>120.12802751654696</c:v>
              </c:pt>
              <c:pt idx="14">
                <c:v>120.52715713946782</c:v>
              </c:pt>
              <c:pt idx="15">
                <c:v>124.53126662885387</c:v>
              </c:pt>
              <c:pt idx="16">
                <c:v>116.3830175377601</c:v>
              </c:pt>
              <c:pt idx="17">
                <c:v>112.27547599341659</c:v>
              </c:pt>
              <c:pt idx="18">
                <c:v>118.56137486741385</c:v>
              </c:pt>
              <c:pt idx="19">
                <c:v>119.19509784672616</c:v>
              </c:pt>
              <c:pt idx="20">
                <c:v>120.68880559187751</c:v>
              </c:pt>
              <c:pt idx="21">
                <c:v>120.22773634498205</c:v>
              </c:pt>
              <c:pt idx="22">
                <c:v>116.66934471664293</c:v>
              </c:pt>
              <c:pt idx="23">
                <c:v>120.11710848459059</c:v>
              </c:pt>
              <c:pt idx="24">
                <c:v>118.00020556963418</c:v>
              </c:pt>
              <c:pt idx="25">
                <c:v>118.94777110937123</c:v>
              </c:pt>
              <c:pt idx="26">
                <c:v>120.01331629553447</c:v>
              </c:pt>
              <c:pt idx="27">
                <c:v>111.98454283000545</c:v>
              </c:pt>
              <c:pt idx="28">
                <c:v>117.66880026141541</c:v>
              </c:pt>
              <c:pt idx="29">
                <c:v>121.58262569625052</c:v>
              </c:pt>
              <c:pt idx="30">
                <c:v>118.53951931644001</c:v>
              </c:pt>
              <c:pt idx="31">
                <c:v>114.08475973466581</c:v>
              </c:pt>
              <c:pt idx="32">
                <c:v>119.04634142482693</c:v>
              </c:pt>
              <c:pt idx="33">
                <c:v>116.99175674572575</c:v>
              </c:pt>
              <c:pt idx="34">
                <c:v>120.54962376038043</c:v>
              </c:pt>
              <c:pt idx="35">
                <c:v>116.80144542161213</c:v>
              </c:pt>
              <c:pt idx="36">
                <c:v>120.35563757667842</c:v>
              </c:pt>
              <c:pt idx="37">
                <c:v>119.10865216529216</c:v>
              </c:pt>
              <c:pt idx="38">
                <c:v>118.2770159164814</c:v>
              </c:pt>
              <c:pt idx="39">
                <c:v>119.99694501527746</c:v>
              </c:pt>
              <c:pt idx="40">
                <c:v>125.84012637908366</c:v>
              </c:pt>
              <c:pt idx="41">
                <c:v>124.13690079844648</c:v>
              </c:pt>
              <c:pt idx="42">
                <c:v>121.76196830790811</c:v>
              </c:pt>
              <c:pt idx="43">
                <c:v>118.96046944212475</c:v>
              </c:pt>
              <c:pt idx="44">
                <c:v>125.71390710380643</c:v>
              </c:pt>
              <c:pt idx="45">
                <c:v>123.32445277085702</c:v>
              </c:pt>
              <c:pt idx="46">
                <c:v>125.64069301991773</c:v>
              </c:pt>
              <c:pt idx="47">
                <c:v>123.91296475233413</c:v>
              </c:pt>
              <c:pt idx="48">
                <c:v>123.33227610941859</c:v>
              </c:pt>
            </c:numLit>
          </c:val>
          <c:smooth val="0"/>
          <c:extLst>
            <c:ext xmlns:c16="http://schemas.microsoft.com/office/drawing/2014/chart" uri="{C3380CC4-5D6E-409C-BE32-E72D297353CC}">
              <c16:uniqueId val="{00000001-A5A9-41B1-9192-6F44121FDF9A}"/>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103.94543527039349</c:v>
              </c:pt>
              <c:pt idx="1">
                <c:v>104.45869481719599</c:v>
              </c:pt>
              <c:pt idx="2">
                <c:v>102.35039421041911</c:v>
              </c:pt>
              <c:pt idx="3">
                <c:v>104.77226923905047</c:v>
              </c:pt>
              <c:pt idx="4">
                <c:v>104.64817917215797</c:v>
              </c:pt>
              <c:pt idx="5">
                <c:v>104.21047893777309</c:v>
              </c:pt>
              <c:pt idx="6">
                <c:v>104.30525887754753</c:v>
              </c:pt>
              <c:pt idx="7">
                <c:v>105.44298466283335</c:v>
              </c:pt>
              <c:pt idx="8">
                <c:v>104.39243997070109</c:v>
              </c:pt>
              <c:pt idx="9">
                <c:v>106.96423694102515</c:v>
              </c:pt>
              <c:pt idx="10">
                <c:v>57.123408386525895</c:v>
              </c:pt>
              <c:pt idx="11">
                <c:v>3.2530869665921189</c:v>
              </c:pt>
              <c:pt idx="12">
                <c:v>66.681607474060741</c:v>
              </c:pt>
              <c:pt idx="13">
                <c:v>111.43031620228501</c:v>
              </c:pt>
              <c:pt idx="14">
                <c:v>113.15269783090989</c:v>
              </c:pt>
              <c:pt idx="15">
                <c:v>115.40576911406863</c:v>
              </c:pt>
              <c:pt idx="16">
                <c:v>108.77155694208808</c:v>
              </c:pt>
              <c:pt idx="17">
                <c:v>105.04626076528014</c:v>
              </c:pt>
              <c:pt idx="18">
                <c:v>110.28081456151817</c:v>
              </c:pt>
              <c:pt idx="19">
                <c:v>110.08212381446863</c:v>
              </c:pt>
              <c:pt idx="20">
                <c:v>111.05169680222087</c:v>
              </c:pt>
              <c:pt idx="21">
                <c:v>110.91099670430036</c:v>
              </c:pt>
              <c:pt idx="22">
                <c:v>106.84108614166897</c:v>
              </c:pt>
              <c:pt idx="23">
                <c:v>111.189110482467</c:v>
              </c:pt>
              <c:pt idx="24">
                <c:v>108.43284336866927</c:v>
              </c:pt>
              <c:pt idx="25">
                <c:v>110.632514687838</c:v>
              </c:pt>
              <c:pt idx="26">
                <c:v>111.15033301671924</c:v>
              </c:pt>
              <c:pt idx="27">
                <c:v>104.21643264414095</c:v>
              </c:pt>
              <c:pt idx="28">
                <c:v>109.93796749316506</c:v>
              </c:pt>
              <c:pt idx="29">
                <c:v>111.9654045255872</c:v>
              </c:pt>
              <c:pt idx="30">
                <c:v>109.0567013294026</c:v>
              </c:pt>
              <c:pt idx="31">
                <c:v>105.54887500348229</c:v>
              </c:pt>
              <c:pt idx="32">
                <c:v>110.07133377313527</c:v>
              </c:pt>
              <c:pt idx="33">
                <c:v>108.86456907003077</c:v>
              </c:pt>
              <c:pt idx="34">
                <c:v>111.30442198302211</c:v>
              </c:pt>
              <c:pt idx="35">
                <c:v>108.50059326029104</c:v>
              </c:pt>
              <c:pt idx="36">
                <c:v>113.0425967648525</c:v>
              </c:pt>
              <c:pt idx="37">
                <c:v>110.72590101613295</c:v>
              </c:pt>
              <c:pt idx="38">
                <c:v>109.9074749374239</c:v>
              </c:pt>
              <c:pt idx="39">
                <c:v>110.59751418228969</c:v>
              </c:pt>
              <c:pt idx="40">
                <c:v>114.73121230571786</c:v>
              </c:pt>
              <c:pt idx="41">
                <c:v>115.0175456417341</c:v>
              </c:pt>
              <c:pt idx="42">
                <c:v>112.95332590429219</c:v>
              </c:pt>
              <c:pt idx="43">
                <c:v>110.3793357148118</c:v>
              </c:pt>
              <c:pt idx="44">
                <c:v>115.33934001192618</c:v>
              </c:pt>
              <c:pt idx="45">
                <c:v>112.70681602176261</c:v>
              </c:pt>
              <c:pt idx="46">
                <c:v>116.19643486434792</c:v>
              </c:pt>
              <c:pt idx="47">
                <c:v>113.89343710215354</c:v>
              </c:pt>
              <c:pt idx="48">
                <c:v>113.83645037884614</c:v>
              </c:pt>
            </c:numLit>
          </c:val>
          <c:smooth val="0"/>
          <c:extLst>
            <c:ext xmlns:c16="http://schemas.microsoft.com/office/drawing/2014/chart" uri="{C3380CC4-5D6E-409C-BE32-E72D297353CC}">
              <c16:uniqueId val="{00000001-78B0-4F39-8F8A-B0695E54D3F8}"/>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94.516010593197194</c:v>
              </c:pt>
              <c:pt idx="1">
                <c:v>97.529735342147248</c:v>
              </c:pt>
              <c:pt idx="2">
                <c:v>94.092068233930789</c:v>
              </c:pt>
              <c:pt idx="3">
                <c:v>94.758282771492802</c:v>
              </c:pt>
              <c:pt idx="4">
                <c:v>96.413879129407903</c:v>
              </c:pt>
              <c:pt idx="5">
                <c:v>94.69516306620018</c:v>
              </c:pt>
              <c:pt idx="6">
                <c:v>95.105765290079759</c:v>
              </c:pt>
              <c:pt idx="7">
                <c:v>94.352815463507412</c:v>
              </c:pt>
              <c:pt idx="8">
                <c:v>94.759375498802555</c:v>
              </c:pt>
              <c:pt idx="9">
                <c:v>93.994929661065441</c:v>
              </c:pt>
              <c:pt idx="10">
                <c:v>76.863932111360413</c:v>
              </c:pt>
              <c:pt idx="11">
                <c:v>21.921790939171409</c:v>
              </c:pt>
              <c:pt idx="12">
                <c:v>49.504938138335213</c:v>
              </c:pt>
              <c:pt idx="13">
                <c:v>85.752097369198836</c:v>
              </c:pt>
              <c:pt idx="14">
                <c:v>89.923819861326393</c:v>
              </c:pt>
              <c:pt idx="15">
                <c:v>92.44319805304913</c:v>
              </c:pt>
              <c:pt idx="16">
                <c:v>91.574884857324079</c:v>
              </c:pt>
              <c:pt idx="17">
                <c:v>91.582376216786599</c:v>
              </c:pt>
              <c:pt idx="18">
                <c:v>92.347683040931571</c:v>
              </c:pt>
              <c:pt idx="19">
                <c:v>93.642063513766686</c:v>
              </c:pt>
              <c:pt idx="20">
                <c:v>87.958453266568526</c:v>
              </c:pt>
              <c:pt idx="21">
                <c:v>90.813913763493773</c:v>
              </c:pt>
              <c:pt idx="22">
                <c:v>89.610988265616754</c:v>
              </c:pt>
              <c:pt idx="23">
                <c:v>92.058292873519676</c:v>
              </c:pt>
              <c:pt idx="24">
                <c:v>91.685927793648474</c:v>
              </c:pt>
              <c:pt idx="25">
                <c:v>91.502831201812157</c:v>
              </c:pt>
              <c:pt idx="26">
                <c:v>90.475165276862612</c:v>
              </c:pt>
              <c:pt idx="27">
                <c:v>87.756428712126706</c:v>
              </c:pt>
              <c:pt idx="28">
                <c:v>88.453969252910099</c:v>
              </c:pt>
              <c:pt idx="29">
                <c:v>90.056006753429756</c:v>
              </c:pt>
              <c:pt idx="30">
                <c:v>88.081129203734861</c:v>
              </c:pt>
              <c:pt idx="31">
                <c:v>87.57052523235798</c:v>
              </c:pt>
              <c:pt idx="32">
                <c:v>89.297490418298281</c:v>
              </c:pt>
              <c:pt idx="33">
                <c:v>86.824120240949711</c:v>
              </c:pt>
              <c:pt idx="34">
                <c:v>87.428546793403882</c:v>
              </c:pt>
              <c:pt idx="35">
                <c:v>85.395814728089618</c:v>
              </c:pt>
              <c:pt idx="36">
                <c:v>88.465996418221749</c:v>
              </c:pt>
              <c:pt idx="37">
                <c:v>90.274443076325781</c:v>
              </c:pt>
              <c:pt idx="38">
                <c:v>90.146272865401926</c:v>
              </c:pt>
              <c:pt idx="39">
                <c:v>89.712190605180027</c:v>
              </c:pt>
              <c:pt idx="40">
                <c:v>89.358907148240831</c:v>
              </c:pt>
              <c:pt idx="41">
                <c:v>88.4538375095769</c:v>
              </c:pt>
              <c:pt idx="42">
                <c:v>88.983117293690114</c:v>
              </c:pt>
              <c:pt idx="43">
                <c:v>89.218961056820049</c:v>
              </c:pt>
              <c:pt idx="44">
                <c:v>89.093471151335649</c:v>
              </c:pt>
              <c:pt idx="45">
                <c:v>89.862360823631121</c:v>
              </c:pt>
              <c:pt idx="46">
                <c:v>90.90980500970845</c:v>
              </c:pt>
              <c:pt idx="47">
                <c:v>90.223592400338347</c:v>
              </c:pt>
              <c:pt idx="48">
                <c:v>88.064788865900454</c:v>
              </c:pt>
            </c:numLit>
          </c:val>
          <c:smooth val="0"/>
          <c:extLst>
            <c:ext xmlns:c16="http://schemas.microsoft.com/office/drawing/2014/chart" uri="{C3380CC4-5D6E-409C-BE32-E72D297353CC}">
              <c16:uniqueId val="{00000001-9B1C-4ACE-9884-6EB7B557748B}"/>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108.61434714416957</c:v>
              </c:pt>
              <c:pt idx="1">
                <c:v>106.17592096682607</c:v>
              </c:pt>
              <c:pt idx="2">
                <c:v>112.82828944051953</c:v>
              </c:pt>
              <c:pt idx="3">
                <c:v>108.3763692787271</c:v>
              </c:pt>
              <c:pt idx="4">
                <c:v>108.0794926024105</c:v>
              </c:pt>
              <c:pt idx="5">
                <c:v>110.3284274498624</c:v>
              </c:pt>
              <c:pt idx="6">
                <c:v>110.26102931885575</c:v>
              </c:pt>
              <c:pt idx="7">
                <c:v>107.05288619398073</c:v>
              </c:pt>
              <c:pt idx="8">
                <c:v>110.07138103313856</c:v>
              </c:pt>
              <c:pt idx="9">
                <c:v>115.10130492947022</c:v>
              </c:pt>
              <c:pt idx="10">
                <c:v>85.348473816557018</c:v>
              </c:pt>
              <c:pt idx="11">
                <c:v>20.757741763984487</c:v>
              </c:pt>
              <c:pt idx="12">
                <c:v>54.054251727188785</c:v>
              </c:pt>
              <c:pt idx="13">
                <c:v>89.949188019817555</c:v>
              </c:pt>
              <c:pt idx="14">
                <c:v>104.36582517027344</c:v>
              </c:pt>
              <c:pt idx="15">
                <c:v>112.05438202757642</c:v>
              </c:pt>
              <c:pt idx="16">
                <c:v>112.03202966208798</c:v>
              </c:pt>
              <c:pt idx="17">
                <c:v>110.51919927765972</c:v>
              </c:pt>
              <c:pt idx="18">
                <c:v>114.58310428392168</c:v>
              </c:pt>
              <c:pt idx="19">
                <c:v>116.25027810269415</c:v>
              </c:pt>
              <c:pt idx="20">
                <c:v>107.09592973881234</c:v>
              </c:pt>
              <c:pt idx="21">
                <c:v>110.19137859274279</c:v>
              </c:pt>
              <c:pt idx="22">
                <c:v>110.44993508327885</c:v>
              </c:pt>
              <c:pt idx="23">
                <c:v>112.54449590912658</c:v>
              </c:pt>
              <c:pt idx="24">
                <c:v>114.70685861311098</c:v>
              </c:pt>
              <c:pt idx="25">
                <c:v>113.77226609487776</c:v>
              </c:pt>
              <c:pt idx="26">
                <c:v>114.63584989176294</c:v>
              </c:pt>
              <c:pt idx="27">
                <c:v>110.4381622186777</c:v>
              </c:pt>
              <c:pt idx="28">
                <c:v>110.95536267255663</c:v>
              </c:pt>
              <c:pt idx="29">
                <c:v>115.02733962269164</c:v>
              </c:pt>
              <c:pt idx="30">
                <c:v>106.83402384420361</c:v>
              </c:pt>
              <c:pt idx="31">
                <c:v>111.65249159147983</c:v>
              </c:pt>
              <c:pt idx="32">
                <c:v>111.46711736661676</c:v>
              </c:pt>
              <c:pt idx="33">
                <c:v>109.30304670429818</c:v>
              </c:pt>
              <c:pt idx="34">
                <c:v>111.78218994814684</c:v>
              </c:pt>
              <c:pt idx="35">
                <c:v>110.23763868508117</c:v>
              </c:pt>
              <c:pt idx="36">
                <c:v>119.05218689229858</c:v>
              </c:pt>
              <c:pt idx="37">
                <c:v>114.63041060317254</c:v>
              </c:pt>
              <c:pt idx="38">
                <c:v>115.42145305549913</c:v>
              </c:pt>
              <c:pt idx="39">
                <c:v>115.15421148458384</c:v>
              </c:pt>
              <c:pt idx="40">
                <c:v>116.76360375010566</c:v>
              </c:pt>
              <c:pt idx="41">
                <c:v>115.21785955852523</c:v>
              </c:pt>
              <c:pt idx="42">
                <c:v>117.04456211876808</c:v>
              </c:pt>
              <c:pt idx="43">
                <c:v>118.0818054663082</c:v>
              </c:pt>
              <c:pt idx="44">
                <c:v>118.36319457149894</c:v>
              </c:pt>
              <c:pt idx="45">
                <c:v>117.87295582307623</c:v>
              </c:pt>
              <c:pt idx="46">
                <c:v>120.10964627852232</c:v>
              </c:pt>
              <c:pt idx="47">
                <c:v>119.67919369885306</c:v>
              </c:pt>
              <c:pt idx="48">
                <c:v>111.06359531602045</c:v>
              </c:pt>
            </c:numLit>
          </c:val>
          <c:smooth val="0"/>
          <c:extLst>
            <c:ext xmlns:c16="http://schemas.microsoft.com/office/drawing/2014/chart" uri="{C3380CC4-5D6E-409C-BE32-E72D297353CC}">
              <c16:uniqueId val="{00000001-AA5B-45B9-B516-57C49FA2D44C}"/>
            </c:ext>
          </c:extLst>
        </c:ser>
        <c:dLbls>
          <c:showLegendKey val="0"/>
          <c:showVal val="0"/>
          <c:showCatName val="0"/>
          <c:showSerName val="0"/>
          <c:showPercent val="0"/>
          <c:showBubbleSize val="0"/>
        </c:dLbls>
        <c:marker val="1"/>
        <c:smooth val="0"/>
        <c:axId val="474891464"/>
        <c:axId val="474888328"/>
        <c:extLst>
          <c:ext xmlns:c15="http://schemas.microsoft.com/office/drawing/2012/chart" uri="{02D57815-91ED-43cb-92C2-25804820EDAC}">
            <c15:filteredLineSeries>
              <c15: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108.61434714416957</c:v>
                    </c:pt>
                    <c:pt idx="1">
                      <c:v>106.17592096682607</c:v>
                    </c:pt>
                    <c:pt idx="2">
                      <c:v>112.82828944051953</c:v>
                    </c:pt>
                    <c:pt idx="3">
                      <c:v>108.3763692787271</c:v>
                    </c:pt>
                    <c:pt idx="4">
                      <c:v>108.0794926024105</c:v>
                    </c:pt>
                    <c:pt idx="5">
                      <c:v>110.3284274498624</c:v>
                    </c:pt>
                    <c:pt idx="6">
                      <c:v>110.26102931885575</c:v>
                    </c:pt>
                    <c:pt idx="7">
                      <c:v>107.05288619398073</c:v>
                    </c:pt>
                    <c:pt idx="8">
                      <c:v>110.07138103313856</c:v>
                    </c:pt>
                    <c:pt idx="9">
                      <c:v>115.10130492947022</c:v>
                    </c:pt>
                    <c:pt idx="10">
                      <c:v>85.348473816557018</c:v>
                    </c:pt>
                    <c:pt idx="11">
                      <c:v>20.757741763984487</c:v>
                    </c:pt>
                    <c:pt idx="12">
                      <c:v>54.054251727188785</c:v>
                    </c:pt>
                    <c:pt idx="13">
                      <c:v>89.949188019817555</c:v>
                    </c:pt>
                    <c:pt idx="14">
                      <c:v>104.36582517027344</c:v>
                    </c:pt>
                    <c:pt idx="15">
                      <c:v>112.05438202757642</c:v>
                    </c:pt>
                    <c:pt idx="16">
                      <c:v>112.03202966208798</c:v>
                    </c:pt>
                    <c:pt idx="17">
                      <c:v>110.51919927765972</c:v>
                    </c:pt>
                    <c:pt idx="18">
                      <c:v>114.58310428392168</c:v>
                    </c:pt>
                    <c:pt idx="19">
                      <c:v>116.25027810269415</c:v>
                    </c:pt>
                    <c:pt idx="20">
                      <c:v>107.09592973881234</c:v>
                    </c:pt>
                    <c:pt idx="21">
                      <c:v>110.19137859274279</c:v>
                    </c:pt>
                    <c:pt idx="22">
                      <c:v>110.44993508327885</c:v>
                    </c:pt>
                    <c:pt idx="23">
                      <c:v>112.54449590912658</c:v>
                    </c:pt>
                    <c:pt idx="24">
                      <c:v>114.70685861311098</c:v>
                    </c:pt>
                    <c:pt idx="25">
                      <c:v>113.77226609487776</c:v>
                    </c:pt>
                    <c:pt idx="26">
                      <c:v>114.63584989176294</c:v>
                    </c:pt>
                    <c:pt idx="27">
                      <c:v>110.4381622186777</c:v>
                    </c:pt>
                    <c:pt idx="28">
                      <c:v>110.95536267255663</c:v>
                    </c:pt>
                    <c:pt idx="29">
                      <c:v>115.02733962269164</c:v>
                    </c:pt>
                    <c:pt idx="30">
                      <c:v>106.83402384420361</c:v>
                    </c:pt>
                    <c:pt idx="31">
                      <c:v>111.65249159147983</c:v>
                    </c:pt>
                    <c:pt idx="32">
                      <c:v>111.46711736661676</c:v>
                    </c:pt>
                    <c:pt idx="33">
                      <c:v>109.30304670429818</c:v>
                    </c:pt>
                    <c:pt idx="34">
                      <c:v>111.78218994814684</c:v>
                    </c:pt>
                    <c:pt idx="35">
                      <c:v>110.23763868508117</c:v>
                    </c:pt>
                    <c:pt idx="36">
                      <c:v>119.05218689229858</c:v>
                    </c:pt>
                    <c:pt idx="37">
                      <c:v>114.63041060317254</c:v>
                    </c:pt>
                    <c:pt idx="38">
                      <c:v>115.42145305549913</c:v>
                    </c:pt>
                    <c:pt idx="39">
                      <c:v>115.15421148458384</c:v>
                    </c:pt>
                    <c:pt idx="40">
                      <c:v>116.76360375010566</c:v>
                    </c:pt>
                    <c:pt idx="41">
                      <c:v>115.21785955852523</c:v>
                    </c:pt>
                    <c:pt idx="42">
                      <c:v>117.04456211876808</c:v>
                    </c:pt>
                    <c:pt idx="43">
                      <c:v>118.0818054663082</c:v>
                    </c:pt>
                    <c:pt idx="44">
                      <c:v>118.36319457149894</c:v>
                    </c:pt>
                    <c:pt idx="45">
                      <c:v>117.87295582307623</c:v>
                    </c:pt>
                    <c:pt idx="46">
                      <c:v>120.10964627852232</c:v>
                    </c:pt>
                    <c:pt idx="47">
                      <c:v>119.67919369885306</c:v>
                    </c:pt>
                    <c:pt idx="48">
                      <c:v>111.06359531602045</c:v>
                    </c:pt>
                  </c:numLit>
                </c:val>
                <c:smooth val="0"/>
                <c:extLst>
                  <c:ext xmlns:c16="http://schemas.microsoft.com/office/drawing/2014/chart" uri="{C3380CC4-5D6E-409C-BE32-E72D297353CC}">
                    <c16:uniqueId val="{00000002-AA5B-45B9-B516-57C49FA2D44C}"/>
                  </c:ext>
                </c:extLst>
              </c15:ser>
            </c15:filteredLineSeries>
          </c:ext>
        </c:extLst>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99.245993442022268</c:v>
              </c:pt>
              <c:pt idx="1">
                <c:v>102.36384154544824</c:v>
              </c:pt>
              <c:pt idx="2">
                <c:v>101.8787859743782</c:v>
              </c:pt>
              <c:pt idx="3">
                <c:v>99.656552587353247</c:v>
              </c:pt>
              <c:pt idx="4">
                <c:v>101.25039296660137</c:v>
              </c:pt>
              <c:pt idx="5">
                <c:v>100.6597997897566</c:v>
              </c:pt>
              <c:pt idx="6">
                <c:v>101.64615376661877</c:v>
              </c:pt>
              <c:pt idx="7">
                <c:v>102.01870024809543</c:v>
              </c:pt>
              <c:pt idx="8">
                <c:v>101.0277070398282</c:v>
              </c:pt>
              <c:pt idx="9">
                <c:v>101.8948423199428</c:v>
              </c:pt>
              <c:pt idx="10">
                <c:v>97.511523134164065</c:v>
              </c:pt>
              <c:pt idx="11">
                <c:v>85.403241889903597</c:v>
              </c:pt>
              <c:pt idx="12">
                <c:v>94.310720810318699</c:v>
              </c:pt>
              <c:pt idx="13">
                <c:v>102.25139924658724</c:v>
              </c:pt>
              <c:pt idx="14">
                <c:v>101.79077572168242</c:v>
              </c:pt>
              <c:pt idx="15">
                <c:v>103.03176415536348</c:v>
              </c:pt>
              <c:pt idx="16">
                <c:v>104.13357853854126</c:v>
              </c:pt>
              <c:pt idx="17">
                <c:v>105.07029425242752</c:v>
              </c:pt>
              <c:pt idx="18">
                <c:v>109.70538929533021</c:v>
              </c:pt>
              <c:pt idx="19">
                <c:v>105.63591948565605</c:v>
              </c:pt>
              <c:pt idx="20">
                <c:v>106.43569854434098</c:v>
              </c:pt>
              <c:pt idx="21">
                <c:v>107.1749900256398</c:v>
              </c:pt>
              <c:pt idx="22">
                <c:v>107.17420550560384</c:v>
              </c:pt>
              <c:pt idx="23">
                <c:v>109.58899684382708</c:v>
              </c:pt>
              <c:pt idx="24">
                <c:v>108.04801555204595</c:v>
              </c:pt>
              <c:pt idx="25">
                <c:v>106.68811215361455</c:v>
              </c:pt>
              <c:pt idx="26">
                <c:v>107.71880323885196</c:v>
              </c:pt>
              <c:pt idx="27">
                <c:v>108.12571135556324</c:v>
              </c:pt>
              <c:pt idx="28">
                <c:v>107.88262835706553</c:v>
              </c:pt>
              <c:pt idx="29">
                <c:v>108.12971574606831</c:v>
              </c:pt>
              <c:pt idx="30">
                <c:v>107.54601085248967</c:v>
              </c:pt>
              <c:pt idx="31">
                <c:v>108.19043162044709</c:v>
              </c:pt>
              <c:pt idx="32">
                <c:v>113.73069315530853</c:v>
              </c:pt>
              <c:pt idx="33">
                <c:v>112.1472965646211</c:v>
              </c:pt>
              <c:pt idx="34">
                <c:v>109.61237267840612</c:v>
              </c:pt>
              <c:pt idx="35">
                <c:v>109.44092899645712</c:v>
              </c:pt>
              <c:pt idx="36">
                <c:v>109.88014858799202</c:v>
              </c:pt>
              <c:pt idx="37">
                <c:v>109.72055377301272</c:v>
              </c:pt>
              <c:pt idx="38">
                <c:v>109.5065413700232</c:v>
              </c:pt>
              <c:pt idx="39">
                <c:v>110.45809015453361</c:v>
              </c:pt>
              <c:pt idx="40">
                <c:v>109.49311359041729</c:v>
              </c:pt>
              <c:pt idx="41">
                <c:v>109.45730469951572</c:v>
              </c:pt>
              <c:pt idx="42">
                <c:v>108.5907775474398</c:v>
              </c:pt>
              <c:pt idx="43">
                <c:v>109.04596321408673</c:v>
              </c:pt>
              <c:pt idx="44">
                <c:v>108.82888953242909</c:v>
              </c:pt>
              <c:pt idx="45">
                <c:v>108.29729397151017</c:v>
              </c:pt>
              <c:pt idx="46">
                <c:v>108.88974977447272</c:v>
              </c:pt>
              <c:pt idx="47">
                <c:v>107.62379309155514</c:v>
              </c:pt>
              <c:pt idx="48">
                <c:v>108.56155238867035</c:v>
              </c:pt>
            </c:numLit>
          </c:val>
          <c:smooth val="0"/>
          <c:extLst>
            <c:ext xmlns:c16="http://schemas.microsoft.com/office/drawing/2014/chart" uri="{C3380CC4-5D6E-409C-BE32-E72D297353CC}">
              <c16:uniqueId val="{00000001-3C5D-4560-9950-D077A022E75A}"/>
            </c:ext>
          </c:extLst>
        </c:ser>
        <c:ser>
          <c:idx val="0"/>
          <c:order val="1"/>
          <c:tx>
            <c:v>SDV 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99.652652482386856</c:v>
              </c:pt>
              <c:pt idx="1">
                <c:v>102.30117228072248</c:v>
              </c:pt>
              <c:pt idx="2">
                <c:v>101.46567660237473</c:v>
              </c:pt>
              <c:pt idx="3">
                <c:v>99.769990321915841</c:v>
              </c:pt>
              <c:pt idx="4">
                <c:v>101.13461009385954</c:v>
              </c:pt>
              <c:pt idx="5">
                <c:v>100.81269099093004</c:v>
              </c:pt>
              <c:pt idx="6">
                <c:v>101.13033067323944</c:v>
              </c:pt>
              <c:pt idx="7">
                <c:v>102.24833259566053</c:v>
              </c:pt>
              <c:pt idx="8">
                <c:v>101.39953204701256</c:v>
              </c:pt>
              <c:pt idx="9">
                <c:v>101.89753082488826</c:v>
              </c:pt>
              <c:pt idx="10">
                <c:v>97.584114934914297</c:v>
              </c:pt>
              <c:pt idx="11">
                <c:v>80.497780613265761</c:v>
              </c:pt>
              <c:pt idx="12">
                <c:v>90.207953468141895</c:v>
              </c:pt>
              <c:pt idx="13">
                <c:v>99.303503696872028</c:v>
              </c:pt>
              <c:pt idx="14">
                <c:v>99.883506766205343</c:v>
              </c:pt>
              <c:pt idx="15">
                <c:v>101.35691211383619</c:v>
              </c:pt>
              <c:pt idx="16">
                <c:v>101.78569289960504</c:v>
              </c:pt>
              <c:pt idx="17">
                <c:v>101.68953949313999</c:v>
              </c:pt>
              <c:pt idx="18">
                <c:v>104.58906564617321</c:v>
              </c:pt>
              <c:pt idx="19">
                <c:v>102.47806245250142</c:v>
              </c:pt>
              <c:pt idx="20">
                <c:v>102.61868797772865</c:v>
              </c:pt>
              <c:pt idx="21">
                <c:v>102.85494350219831</c:v>
              </c:pt>
              <c:pt idx="22">
                <c:v>102.16600457749097</c:v>
              </c:pt>
              <c:pt idx="23">
                <c:v>104.34922419180701</c:v>
              </c:pt>
              <c:pt idx="24">
                <c:v>104.54658011049291</c:v>
              </c:pt>
              <c:pt idx="25">
                <c:v>103.46998241420549</c:v>
              </c:pt>
              <c:pt idx="26">
                <c:v>103.90235412167932</c:v>
              </c:pt>
              <c:pt idx="27">
                <c:v>102.47425017193896</c:v>
              </c:pt>
              <c:pt idx="28">
                <c:v>103.64221894822241</c:v>
              </c:pt>
              <c:pt idx="29">
                <c:v>105.4722715412272</c:v>
              </c:pt>
              <c:pt idx="30">
                <c:v>104.51477606680461</c:v>
              </c:pt>
              <c:pt idx="31">
                <c:v>103.82363990342058</c:v>
              </c:pt>
              <c:pt idx="32">
                <c:v>103.79627558000483</c:v>
              </c:pt>
              <c:pt idx="33">
                <c:v>103.76253972833173</c:v>
              </c:pt>
              <c:pt idx="34">
                <c:v>104.63273134448352</c:v>
              </c:pt>
              <c:pt idx="35">
                <c:v>104.53577997637143</c:v>
              </c:pt>
              <c:pt idx="36">
                <c:v>106.81918523183163</c:v>
              </c:pt>
              <c:pt idx="37">
                <c:v>106.90968803896843</c:v>
              </c:pt>
              <c:pt idx="38">
                <c:v>106.33430561623413</c:v>
              </c:pt>
              <c:pt idx="39">
                <c:v>107.53619249950444</c:v>
              </c:pt>
              <c:pt idx="40">
                <c:v>107.55906208030093</c:v>
              </c:pt>
              <c:pt idx="41">
                <c:v>107.03574896903727</c:v>
              </c:pt>
              <c:pt idx="42">
                <c:v>106.95409696578267</c:v>
              </c:pt>
              <c:pt idx="43">
                <c:v>107.06666920175039</c:v>
              </c:pt>
              <c:pt idx="44">
                <c:v>107.85093829953662</c:v>
              </c:pt>
              <c:pt idx="45">
                <c:v>107.54556977667724</c:v>
              </c:pt>
              <c:pt idx="46">
                <c:v>108.54701368820561</c:v>
              </c:pt>
              <c:pt idx="47">
                <c:v>107.41348735612463</c:v>
              </c:pt>
              <c:pt idx="48">
                <c:v>107.18447072610672</c:v>
              </c:pt>
            </c:numLit>
          </c:val>
          <c:smooth val="0"/>
          <c:extLst>
            <c:ext xmlns:c16="http://schemas.microsoft.com/office/drawing/2014/chart" uri="{C3380CC4-5D6E-409C-BE32-E72D297353CC}">
              <c16:uniqueId val="{00000002-3C5D-4560-9950-D077A022E75A}"/>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in val="93"/>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99.941364977119292</c:v>
              </c:pt>
              <c:pt idx="1">
                <c:v>100.85698043332928</c:v>
              </c:pt>
              <c:pt idx="2">
                <c:v>101.30218408651974</c:v>
              </c:pt>
              <c:pt idx="3">
                <c:v>99.998826226072055</c:v>
              </c:pt>
              <c:pt idx="4">
                <c:v>100.90306740832796</c:v>
              </c:pt>
              <c:pt idx="5">
                <c:v>100.71119191841716</c:v>
              </c:pt>
              <c:pt idx="6">
                <c:v>100.9378489434059</c:v>
              </c:pt>
              <c:pt idx="7">
                <c:v>99.240085969824108</c:v>
              </c:pt>
              <c:pt idx="8">
                <c:v>100.65177677976216</c:v>
              </c:pt>
              <c:pt idx="9">
                <c:v>102.11713366556887</c:v>
              </c:pt>
              <c:pt idx="10">
                <c:v>80.128973016677946</c:v>
              </c:pt>
              <c:pt idx="11">
                <c:v>21.473838851145413</c:v>
              </c:pt>
              <c:pt idx="12">
                <c:v>51.255615484835403</c:v>
              </c:pt>
              <c:pt idx="13">
                <c:v>87.367231472341103</c:v>
              </c:pt>
              <c:pt idx="14">
                <c:v>95.481425649231767</c:v>
              </c:pt>
              <c:pt idx="15">
                <c:v>99.990019095760445</c:v>
              </c:pt>
              <c:pt idx="16">
                <c:v>99.447250497609488</c:v>
              </c:pt>
              <c:pt idx="17">
                <c:v>98.869688137552103</c:v>
              </c:pt>
              <c:pt idx="18">
                <c:v>100.90436912108409</c:v>
              </c:pt>
              <c:pt idx="19">
                <c:v>102.34220878900693</c:v>
              </c:pt>
              <c:pt idx="20">
                <c:v>95.32298109582743</c:v>
              </c:pt>
              <c:pt idx="21">
                <c:v>98.270794465736017</c:v>
              </c:pt>
              <c:pt idx="22">
                <c:v>97.630279836984784</c:v>
              </c:pt>
              <c:pt idx="23">
                <c:v>99.941840769209705</c:v>
              </c:pt>
              <c:pt idx="24">
                <c:v>100.54489548049406</c:v>
              </c:pt>
              <c:pt idx="25">
                <c:v>100.07260649322612</c:v>
              </c:pt>
              <c:pt idx="26">
                <c:v>99.772735647671198</c:v>
              </c:pt>
              <c:pt idx="27">
                <c:v>96.484865706789876</c:v>
              </c:pt>
              <c:pt idx="28">
                <c:v>97.113007359445817</c:v>
              </c:pt>
              <c:pt idx="29">
                <c:v>99.665532654929393</c:v>
              </c:pt>
              <c:pt idx="30">
                <c:v>95.297661365600376</c:v>
              </c:pt>
              <c:pt idx="31">
                <c:v>96.837803062444621</c:v>
              </c:pt>
              <c:pt idx="32">
                <c:v>97.828857386246099</c:v>
              </c:pt>
              <c:pt idx="33">
                <c:v>95.474512561551435</c:v>
              </c:pt>
              <c:pt idx="34">
                <c:v>96.800371914499166</c:v>
              </c:pt>
              <c:pt idx="35">
                <c:v>94.955502711306991</c:v>
              </c:pt>
              <c:pt idx="36">
                <c:v>100.23624477171023</c:v>
              </c:pt>
              <c:pt idx="37">
                <c:v>99.647162667654342</c:v>
              </c:pt>
              <c:pt idx="38">
                <c:v>99.872725993612093</c:v>
              </c:pt>
              <c:pt idx="39">
                <c:v>99.502847752202868</c:v>
              </c:pt>
              <c:pt idx="40">
                <c:v>99.904845692935837</c:v>
              </c:pt>
              <c:pt idx="41">
                <c:v>98.753230195349786</c:v>
              </c:pt>
              <c:pt idx="42">
                <c:v>99.781787204178556</c:v>
              </c:pt>
              <c:pt idx="43">
                <c:v>100.32602740350033</c:v>
              </c:pt>
              <c:pt idx="44">
                <c:v>100.35711361721349</c:v>
              </c:pt>
              <c:pt idx="45">
                <c:v>100.64146258695401</c:v>
              </c:pt>
              <c:pt idx="46">
                <c:v>102.14655526494778</c:v>
              </c:pt>
              <c:pt idx="47">
                <c:v>101.55876482001904</c:v>
              </c:pt>
              <c:pt idx="48">
                <c:v>96.915242601914315</c:v>
              </c:pt>
            </c:numLit>
          </c:val>
          <c:smooth val="0"/>
          <c:extLst>
            <c:ext xmlns:c16="http://schemas.microsoft.com/office/drawing/2014/chart" uri="{C3380CC4-5D6E-409C-BE32-E72D297353CC}">
              <c16:uniqueId val="{00000001-ABAE-4942-9688-C7DC26B8746E}"/>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88.063606598069526</c:v>
              </c:pt>
              <c:pt idx="1">
                <c:v>89.492417365235781</c:v>
              </c:pt>
              <c:pt idx="2">
                <c:v>90.075719840393973</c:v>
              </c:pt>
              <c:pt idx="3">
                <c:v>86.963117519071389</c:v>
              </c:pt>
              <c:pt idx="4">
                <c:v>87.000217268551452</c:v>
              </c:pt>
              <c:pt idx="5">
                <c:v>89.761422969903819</c:v>
              </c:pt>
              <c:pt idx="6">
                <c:v>87.173579874670295</c:v>
              </c:pt>
              <c:pt idx="7">
                <c:v>89.110122552537305</c:v>
              </c:pt>
              <c:pt idx="8">
                <c:v>88.377562290422475</c:v>
              </c:pt>
              <c:pt idx="9">
                <c:v>90.077256760740696</c:v>
              </c:pt>
              <c:pt idx="10">
                <c:v>89.787024597478677</c:v>
              </c:pt>
              <c:pt idx="11">
                <c:v>60.984307074533525</c:v>
              </c:pt>
              <c:pt idx="12">
                <c:v>66.105961100898895</c:v>
              </c:pt>
              <c:pt idx="13">
                <c:v>67.440995337255373</c:v>
              </c:pt>
              <c:pt idx="14">
                <c:v>73.06649186176746</c:v>
              </c:pt>
              <c:pt idx="15">
                <c:v>76.739586334625045</c:v>
              </c:pt>
              <c:pt idx="16">
                <c:v>82.935704477201227</c:v>
              </c:pt>
              <c:pt idx="17">
                <c:v>78.286761170838432</c:v>
              </c:pt>
              <c:pt idx="18">
                <c:v>84.940935036087893</c:v>
              </c:pt>
              <c:pt idx="19">
                <c:v>81.23967213690355</c:v>
              </c:pt>
              <c:pt idx="20">
                <c:v>81.591537357631765</c:v>
              </c:pt>
              <c:pt idx="21">
                <c:v>83.477150214956595</c:v>
              </c:pt>
              <c:pt idx="22">
                <c:v>86.140650150857795</c:v>
              </c:pt>
              <c:pt idx="23">
                <c:v>86.793215920417893</c:v>
              </c:pt>
              <c:pt idx="24">
                <c:v>89.311738313740236</c:v>
              </c:pt>
              <c:pt idx="25">
                <c:v>85.400547923502472</c:v>
              </c:pt>
              <c:pt idx="26">
                <c:v>88.363014298607524</c:v>
              </c:pt>
              <c:pt idx="27">
                <c:v>87.063361208027757</c:v>
              </c:pt>
              <c:pt idx="28">
                <c:v>86.66078503207531</c:v>
              </c:pt>
              <c:pt idx="29">
                <c:v>89.831997867144537</c:v>
              </c:pt>
              <c:pt idx="30">
                <c:v>87.434168407924147</c:v>
              </c:pt>
              <c:pt idx="31">
                <c:v>86.604849856642019</c:v>
              </c:pt>
              <c:pt idx="32">
                <c:v>87.186248683800855</c:v>
              </c:pt>
              <c:pt idx="33">
                <c:v>86.992119602414547</c:v>
              </c:pt>
              <c:pt idx="34">
                <c:v>87.15036385347706</c:v>
              </c:pt>
              <c:pt idx="35">
                <c:v>86.558259609007621</c:v>
              </c:pt>
              <c:pt idx="36">
                <c:v>88.160862111375934</c:v>
              </c:pt>
              <c:pt idx="37">
                <c:v>87.251883576508746</c:v>
              </c:pt>
              <c:pt idx="38">
                <c:v>87.990912298291846</c:v>
              </c:pt>
              <c:pt idx="39">
                <c:v>89.608442462719466</c:v>
              </c:pt>
              <c:pt idx="40">
                <c:v>91.332888187619517</c:v>
              </c:pt>
              <c:pt idx="41">
                <c:v>90.188074780999017</c:v>
              </c:pt>
              <c:pt idx="42">
                <c:v>90.909054908599956</c:v>
              </c:pt>
              <c:pt idx="43">
                <c:v>93.926584694785433</c:v>
              </c:pt>
              <c:pt idx="44">
                <c:v>88.403060579149624</c:v>
              </c:pt>
              <c:pt idx="45">
                <c:v>90.669548816640102</c:v>
              </c:pt>
              <c:pt idx="46">
                <c:v>90.978060975083608</c:v>
              </c:pt>
              <c:pt idx="47">
                <c:v>91.989814384555885</c:v>
              </c:pt>
              <c:pt idx="48">
                <c:v>89.799288158003037</c:v>
              </c:pt>
            </c:numLit>
          </c:val>
          <c:smooth val="0"/>
          <c:extLst>
            <c:ext xmlns:c16="http://schemas.microsoft.com/office/drawing/2014/chart" uri="{C3380CC4-5D6E-409C-BE32-E72D297353CC}">
              <c16:uniqueId val="{00000001-2BDA-4ABE-9AC8-A7CB3C37E525}"/>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103.79145875799949</c:v>
              </c:pt>
              <c:pt idx="1">
                <c:v>104.63063105792814</c:v>
              </c:pt>
              <c:pt idx="2">
                <c:v>106.31343553075038</c:v>
              </c:pt>
              <c:pt idx="3">
                <c:v>104.86687949664075</c:v>
              </c:pt>
              <c:pt idx="4">
                <c:v>104.44863910299584</c:v>
              </c:pt>
              <c:pt idx="5">
                <c:v>108.58222286211563</c:v>
              </c:pt>
              <c:pt idx="6">
                <c:v>106.60766099529735</c:v>
              </c:pt>
              <c:pt idx="7">
                <c:v>107.65205026449291</c:v>
              </c:pt>
              <c:pt idx="8">
                <c:v>106.39553304126127</c:v>
              </c:pt>
              <c:pt idx="9">
                <c:v>112.38740492576314</c:v>
              </c:pt>
              <c:pt idx="10">
                <c:v>108.93157708816345</c:v>
              </c:pt>
              <c:pt idx="11">
                <c:v>72.034451042316689</c:v>
              </c:pt>
              <c:pt idx="12">
                <c:v>74.396606352760386</c:v>
              </c:pt>
              <c:pt idx="13">
                <c:v>83.197093851288685</c:v>
              </c:pt>
              <c:pt idx="14">
                <c:v>89.805241706022869</c:v>
              </c:pt>
              <c:pt idx="15">
                <c:v>94.218720352470498</c:v>
              </c:pt>
              <c:pt idx="16">
                <c:v>101.70941792246519</c:v>
              </c:pt>
              <c:pt idx="17">
                <c:v>100.50023898517601</c:v>
              </c:pt>
              <c:pt idx="18">
                <c:v>107.06226326765007</c:v>
              </c:pt>
              <c:pt idx="19">
                <c:v>105.30775632116874</c:v>
              </c:pt>
              <c:pt idx="20">
                <c:v>105.62583981556519</c:v>
              </c:pt>
              <c:pt idx="21">
                <c:v>106.32741041583475</c:v>
              </c:pt>
              <c:pt idx="22">
                <c:v>110.31477462208088</c:v>
              </c:pt>
              <c:pt idx="23">
                <c:v>111.90794887490621</c:v>
              </c:pt>
              <c:pt idx="24">
                <c:v>115.95797167015256</c:v>
              </c:pt>
              <c:pt idx="25">
                <c:v>115.25833694336949</c:v>
              </c:pt>
              <c:pt idx="26">
                <c:v>118.17724842729467</c:v>
              </c:pt>
              <c:pt idx="27">
                <c:v>116.28942598783252</c:v>
              </c:pt>
              <c:pt idx="28">
                <c:v>117.86979480918032</c:v>
              </c:pt>
              <c:pt idx="29">
                <c:v>119.42569001609947</c:v>
              </c:pt>
              <c:pt idx="30">
                <c:v>116.61483789992717</c:v>
              </c:pt>
              <c:pt idx="31">
                <c:v>119.55089981101197</c:v>
              </c:pt>
              <c:pt idx="32">
                <c:v>120.88894197526363</c:v>
              </c:pt>
              <c:pt idx="33">
                <c:v>119.82913483613704</c:v>
              </c:pt>
              <c:pt idx="34">
                <c:v>121.47569672754517</c:v>
              </c:pt>
              <c:pt idx="35">
                <c:v>120.58110027036997</c:v>
              </c:pt>
              <c:pt idx="36">
                <c:v>126.94248055936382</c:v>
              </c:pt>
              <c:pt idx="37">
                <c:v>122.54998579853248</c:v>
              </c:pt>
              <c:pt idx="38">
                <c:v>123.37654348614771</c:v>
              </c:pt>
              <c:pt idx="39">
                <c:v>124.86207270510438</c:v>
              </c:pt>
              <c:pt idx="40">
                <c:v>129.24827291669584</c:v>
              </c:pt>
              <c:pt idx="41">
                <c:v>129.59166123969007</c:v>
              </c:pt>
              <c:pt idx="42">
                <c:v>131.27385332249665</c:v>
              </c:pt>
              <c:pt idx="43">
                <c:v>134.2023277752478</c:v>
              </c:pt>
              <c:pt idx="44">
                <c:v>131.91689221734254</c:v>
              </c:pt>
              <c:pt idx="45">
                <c:v>132.55348464744412</c:v>
              </c:pt>
              <c:pt idx="46">
                <c:v>133.02369090253629</c:v>
              </c:pt>
              <c:pt idx="47">
                <c:v>136.41421730158447</c:v>
              </c:pt>
              <c:pt idx="48">
                <c:v>129.82091618984464</c:v>
              </c:pt>
            </c:numLit>
          </c:val>
          <c:smooth val="0"/>
          <c:extLst>
            <c:ext xmlns:c16="http://schemas.microsoft.com/office/drawing/2014/chart" uri="{C3380CC4-5D6E-409C-BE32-E72D297353CC}">
              <c16:uniqueId val="{00000001-8E1F-4641-9341-43880ED62B56}"/>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94.046629019380291</c:v>
              </c:pt>
              <c:pt idx="1">
                <c:v>95.2511357853341</c:v>
              </c:pt>
              <c:pt idx="2">
                <c:v>96.252699129008079</c:v>
              </c:pt>
              <c:pt idx="3">
                <c:v>93.773876435696764</c:v>
              </c:pt>
              <c:pt idx="4">
                <c:v>93.637760525598068</c:v>
              </c:pt>
              <c:pt idx="5">
                <c:v>96.921031707134475</c:v>
              </c:pt>
              <c:pt idx="6">
                <c:v>94.566486541132861</c:v>
              </c:pt>
              <c:pt idx="7">
                <c:v>96.163645697775706</c:v>
              </c:pt>
              <c:pt idx="8">
                <c:v>95.231767295187083</c:v>
              </c:pt>
              <c:pt idx="9">
                <c:v>98.564246296042185</c:v>
              </c:pt>
              <c:pt idx="10">
                <c:v>97.069791858576707</c:v>
              </c:pt>
              <c:pt idx="11">
                <c:v>65.187885442748112</c:v>
              </c:pt>
              <c:pt idx="12">
                <c:v>69.259800285336013</c:v>
              </c:pt>
              <c:pt idx="13">
                <c:v>73.434762936496483</c:v>
              </c:pt>
              <c:pt idx="14">
                <c:v>79.434069240072262</c:v>
              </c:pt>
              <c:pt idx="15">
                <c:v>83.388812794185739</c:v>
              </c:pt>
              <c:pt idx="16">
                <c:v>90.077401088544363</c:v>
              </c:pt>
              <c:pt idx="17">
                <c:v>86.736976398386886</c:v>
              </c:pt>
              <c:pt idx="18">
                <c:v>93.356095698381452</c:v>
              </c:pt>
              <c:pt idx="19">
                <c:v>90.395397015811298</c:v>
              </c:pt>
              <c:pt idx="20">
                <c:v>90.734411351115469</c:v>
              </c:pt>
              <c:pt idx="21">
                <c:v>92.169603432627738</c:v>
              </c:pt>
              <c:pt idx="22">
                <c:v>95.336713749126588</c:v>
              </c:pt>
              <c:pt idx="23">
                <c:v>96.347095804586701</c:v>
              </c:pt>
              <c:pt idx="24">
                <c:v>99.44821530969412</c:v>
              </c:pt>
              <c:pt idx="25">
                <c:v>96.758730804427159</c:v>
              </c:pt>
              <c:pt idx="26">
                <c:v>99.704628490569647</c:v>
              </c:pt>
              <c:pt idx="27">
                <c:v>98.181230265173795</c:v>
              </c:pt>
              <c:pt idx="28">
                <c:v>98.532984957698062</c:v>
              </c:pt>
              <c:pt idx="29">
                <c:v>101.0897158222804</c:v>
              </c:pt>
              <c:pt idx="30">
                <c:v>98.534768671977673</c:v>
              </c:pt>
              <c:pt idx="31">
                <c:v>99.137836151669461</c:v>
              </c:pt>
              <c:pt idx="32">
                <c:v>100.00706919832174</c:v>
              </c:pt>
              <c:pt idx="33">
                <c:v>99.483628067430516</c:v>
              </c:pt>
              <c:pt idx="34">
                <c:v>100.20804230290494</c:v>
              </c:pt>
              <c:pt idx="35">
                <c:v>99.500867184645031</c:v>
              </c:pt>
              <c:pt idx="36">
                <c:v>102.91375337393369</c:v>
              </c:pt>
              <c:pt idx="37">
                <c:v>100.67961260629559</c:v>
              </c:pt>
              <c:pt idx="38">
                <c:v>101.45193816732684</c:v>
              </c:pt>
              <c:pt idx="39">
                <c:v>103.01925393449565</c:v>
              </c:pt>
              <c:pt idx="40">
                <c:v>105.75625602195309</c:v>
              </c:pt>
              <c:pt idx="41">
                <c:v>105.17756850621571</c:v>
              </c:pt>
              <c:pt idx="42">
                <c:v>106.26420267361485</c:v>
              </c:pt>
              <c:pt idx="43">
                <c:v>109.24785497600553</c:v>
              </c:pt>
              <c:pt idx="44">
                <c:v>104.9561301070876</c:v>
              </c:pt>
              <c:pt idx="45">
                <c:v>106.60259069802804</c:v>
              </c:pt>
              <c:pt idx="46">
                <c:v>106.97261280683254</c:v>
              </c:pt>
              <c:pt idx="47">
                <c:v>108.88927376420898</c:v>
              </c:pt>
              <c:pt idx="48">
                <c:v>105.02389069222053</c:v>
              </c:pt>
            </c:numLit>
          </c:val>
          <c:smooth val="0"/>
          <c:extLst>
            <c:ext xmlns:c16="http://schemas.microsoft.com/office/drawing/2014/chart" uri="{C3380CC4-5D6E-409C-BE32-E72D297353CC}">
              <c16:uniqueId val="{00000001-B380-425C-8A42-ACC64A0DDCB6}"/>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100.2408072727364</c:v>
              </c:pt>
              <c:pt idx="1">
                <c:v>101.29175807862154</c:v>
              </c:pt>
              <c:pt idx="2">
                <c:v>101.51517970295781</c:v>
              </c:pt>
              <c:pt idx="3">
                <c:v>101.989583253272</c:v>
              </c:pt>
              <c:pt idx="4">
                <c:v>100.87733505908997</c:v>
              </c:pt>
              <c:pt idx="5">
                <c:v>102.84974892436706</c:v>
              </c:pt>
              <c:pt idx="6">
                <c:v>100.07487717081185</c:v>
              </c:pt>
              <c:pt idx="7">
                <c:v>101.20206270167331</c:v>
              </c:pt>
              <c:pt idx="8">
                <c:v>98.117781548097028</c:v>
              </c:pt>
              <c:pt idx="9">
                <c:v>97.822268604987769</c:v>
              </c:pt>
              <c:pt idx="10">
                <c:v>102.92332778390838</c:v>
              </c:pt>
              <c:pt idx="11">
                <c:v>95.123655705307442</c:v>
              </c:pt>
              <c:pt idx="12">
                <c:v>101.79180640042691</c:v>
              </c:pt>
              <c:pt idx="13">
                <c:v>98.20843446533955</c:v>
              </c:pt>
              <c:pt idx="14">
                <c:v>97.183614551597685</c:v>
              </c:pt>
              <c:pt idx="15">
                <c:v>98.451252073159907</c:v>
              </c:pt>
              <c:pt idx="16">
                <c:v>95.730118290006786</c:v>
              </c:pt>
              <c:pt idx="17">
                <c:v>96.290595536034658</c:v>
              </c:pt>
              <c:pt idx="18">
                <c:v>104.46474766295617</c:v>
              </c:pt>
              <c:pt idx="19">
                <c:v>102.57056858081958</c:v>
              </c:pt>
              <c:pt idx="20">
                <c:v>102.8091870492283</c:v>
              </c:pt>
              <c:pt idx="21">
                <c:v>99.620533568314613</c:v>
              </c:pt>
              <c:pt idx="22">
                <c:v>98.804211927398342</c:v>
              </c:pt>
              <c:pt idx="23">
                <c:v>98.891033504339816</c:v>
              </c:pt>
              <c:pt idx="24">
                <c:v>99.055183235056248</c:v>
              </c:pt>
              <c:pt idx="25">
                <c:v>94.96718899971431</c:v>
              </c:pt>
              <c:pt idx="26">
                <c:v>97.811247173667297</c:v>
              </c:pt>
              <c:pt idx="27">
                <c:v>94.624080531193457</c:v>
              </c:pt>
              <c:pt idx="28">
                <c:v>93.763390750837416</c:v>
              </c:pt>
              <c:pt idx="29">
                <c:v>90.923818463105093</c:v>
              </c:pt>
              <c:pt idx="30">
                <c:v>93.228702491458321</c:v>
              </c:pt>
              <c:pt idx="31">
                <c:v>94.93895502836871</c:v>
              </c:pt>
              <c:pt idx="32">
                <c:v>95.309225982694926</c:v>
              </c:pt>
              <c:pt idx="33">
                <c:v>94.664723803277539</c:v>
              </c:pt>
              <c:pt idx="34">
                <c:v>93.500425356014389</c:v>
              </c:pt>
              <c:pt idx="35">
                <c:v>92.482281949725291</c:v>
              </c:pt>
              <c:pt idx="36">
                <c:v>92.018542773158984</c:v>
              </c:pt>
              <c:pt idx="37">
                <c:v>95.786700483715421</c:v>
              </c:pt>
              <c:pt idx="38">
                <c:v>94.578249913154906</c:v>
              </c:pt>
              <c:pt idx="39">
                <c:v>94.532177076104503</c:v>
              </c:pt>
              <c:pt idx="40">
                <c:v>96.723429144720981</c:v>
              </c:pt>
              <c:pt idx="41">
                <c:v>108.32375982420683</c:v>
              </c:pt>
              <c:pt idx="42">
                <c:v>93.683872347586174</c:v>
              </c:pt>
              <c:pt idx="43">
                <c:v>88.197333733348586</c:v>
              </c:pt>
              <c:pt idx="44">
                <c:v>91.452415858437604</c:v>
              </c:pt>
              <c:pt idx="45">
                <c:v>90.154477662457055</c:v>
              </c:pt>
              <c:pt idx="46">
                <c:v>96.413636998232448</c:v>
              </c:pt>
              <c:pt idx="47">
                <c:v>98.235684030332024</c:v>
              </c:pt>
              <c:pt idx="48">
                <c:v>97.556423664981267</c:v>
              </c:pt>
            </c:numLit>
          </c:val>
          <c:smooth val="0"/>
          <c:extLst>
            <c:ext xmlns:c16="http://schemas.microsoft.com/office/drawing/2014/chart" uri="{C3380CC4-5D6E-409C-BE32-E72D297353CC}">
              <c16:uniqueId val="{00000001-928C-4589-BD5F-E1968806E9A3}"/>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117.37070017356702</c:v>
              </c:pt>
              <c:pt idx="1">
                <c:v>120.52726840736443</c:v>
              </c:pt>
              <c:pt idx="2">
                <c:v>119.47302290057399</c:v>
              </c:pt>
              <c:pt idx="3">
                <c:v>115.66712518070412</c:v>
              </c:pt>
              <c:pt idx="4">
                <c:v>116.06755858633817</c:v>
              </c:pt>
              <c:pt idx="5">
                <c:v>116.1992553066016</c:v>
              </c:pt>
              <c:pt idx="6">
                <c:v>120.81161389515123</c:v>
              </c:pt>
              <c:pt idx="7">
                <c:v>123.91979108891675</c:v>
              </c:pt>
              <c:pt idx="8">
                <c:v>119.5922000300623</c:v>
              </c:pt>
              <c:pt idx="9">
                <c:v>118.04074320418339</c:v>
              </c:pt>
              <c:pt idx="10">
                <c:v>121.23756253168281</c:v>
              </c:pt>
              <c:pt idx="11">
                <c:v>113.99588613848435</c:v>
              </c:pt>
              <c:pt idx="12">
                <c:v>119.00531395346938</c:v>
              </c:pt>
              <c:pt idx="13">
                <c:v>120.34891873514479</c:v>
              </c:pt>
              <c:pt idx="14">
                <c:v>118.55759922594228</c:v>
              </c:pt>
              <c:pt idx="15">
                <c:v>118.6548110781771</c:v>
              </c:pt>
              <c:pt idx="16">
                <c:v>122.40760670011271</c:v>
              </c:pt>
              <c:pt idx="17">
                <c:v>125.59276023575944</c:v>
              </c:pt>
              <c:pt idx="18">
                <c:v>132.10030931944729</c:v>
              </c:pt>
              <c:pt idx="19">
                <c:v>129.44751860658076</c:v>
              </c:pt>
              <c:pt idx="20">
                <c:v>127.25730558130486</c:v>
              </c:pt>
              <c:pt idx="21">
                <c:v>129.94936010823722</c:v>
              </c:pt>
              <c:pt idx="22">
                <c:v>126.68023311534067</c:v>
              </c:pt>
              <c:pt idx="23">
                <c:v>129.9974338196273</c:v>
              </c:pt>
              <c:pt idx="24">
                <c:v>132.03338492313677</c:v>
              </c:pt>
              <c:pt idx="25">
                <c:v>122.42808547760397</c:v>
              </c:pt>
              <c:pt idx="26">
                <c:v>133.99323991762054</c:v>
              </c:pt>
              <c:pt idx="27">
                <c:v>126.41066121649922</c:v>
              </c:pt>
              <c:pt idx="28">
                <c:v>122.37513188638391</c:v>
              </c:pt>
              <c:pt idx="29">
                <c:v>128.43133380371452</c:v>
              </c:pt>
              <c:pt idx="30">
                <c:v>132.20244889896819</c:v>
              </c:pt>
              <c:pt idx="31">
                <c:v>125.88666367401675</c:v>
              </c:pt>
              <c:pt idx="32">
                <c:v>131.23622540085861</c:v>
              </c:pt>
              <c:pt idx="33">
                <c:v>125.85406801935892</c:v>
              </c:pt>
              <c:pt idx="34">
                <c:v>129.09734152469017</c:v>
              </c:pt>
              <c:pt idx="35">
                <c:v>131.80527418570691</c:v>
              </c:pt>
              <c:pt idx="36">
                <c:v>123.58436625498219</c:v>
              </c:pt>
              <c:pt idx="37">
                <c:v>129.20175441917192</c:v>
              </c:pt>
              <c:pt idx="38">
                <c:v>128.69875776810312</c:v>
              </c:pt>
              <c:pt idx="39">
                <c:v>136.16672670426649</c:v>
              </c:pt>
              <c:pt idx="40">
                <c:v>134.66890448557814</c:v>
              </c:pt>
              <c:pt idx="41">
                <c:v>133.91582059624878</c:v>
              </c:pt>
              <c:pt idx="42">
                <c:v>126.67456766119305</c:v>
              </c:pt>
              <c:pt idx="43">
                <c:v>131.93336889448938</c:v>
              </c:pt>
              <c:pt idx="44">
                <c:v>127.24175753762441</c:v>
              </c:pt>
              <c:pt idx="45">
                <c:v>125.38069752497569</c:v>
              </c:pt>
              <c:pt idx="46">
                <c:v>132.22237092108827</c:v>
              </c:pt>
              <c:pt idx="47">
                <c:v>135.37807269255109</c:v>
              </c:pt>
              <c:pt idx="48">
                <c:v>134.74269434347798</c:v>
              </c:pt>
            </c:numLit>
          </c:val>
          <c:smooth val="0"/>
          <c:extLst>
            <c:ext xmlns:c16="http://schemas.microsoft.com/office/drawing/2014/chart" uri="{C3380CC4-5D6E-409C-BE32-E72D297353CC}">
              <c16:uniqueId val="{00000001-FC9E-4508-8F8D-1EF93D213D25}"/>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113.91114565318415</c:v>
              </c:pt>
              <c:pt idx="1">
                <c:v>116.6424632252814</c:v>
              </c:pt>
              <c:pt idx="2">
                <c:v>115.84625547299554</c:v>
              </c:pt>
              <c:pt idx="3">
                <c:v>112.90480773501363</c:v>
              </c:pt>
              <c:pt idx="4">
                <c:v>112.99973984552341</c:v>
              </c:pt>
              <c:pt idx="5">
                <c:v>113.50318794547407</c:v>
              </c:pt>
              <c:pt idx="6">
                <c:v>116.62362091189098</c:v>
              </c:pt>
              <c:pt idx="7">
                <c:v>119.33171687328009</c:v>
              </c:pt>
              <c:pt idx="8">
                <c:v>115.25522478088988</c:v>
              </c:pt>
              <c:pt idx="9">
                <c:v>113.95741848056518</c:v>
              </c:pt>
              <c:pt idx="10">
                <c:v>117.53881823854459</c:v>
              </c:pt>
              <c:pt idx="11">
                <c:v>110.18444899274256</c:v>
              </c:pt>
              <c:pt idx="12">
                <c:v>115.52887261133553</c:v>
              </c:pt>
              <c:pt idx="13">
                <c:v>115.87742478696275</c:v>
              </c:pt>
              <c:pt idx="14">
                <c:v>114.24090759647285</c:v>
              </c:pt>
              <c:pt idx="15">
                <c:v>114.57449870913476</c:v>
              </c:pt>
              <c:pt idx="16">
                <c:v>117.0198190381613</c:v>
              </c:pt>
              <c:pt idx="17">
                <c:v>119.67489274348686</c:v>
              </c:pt>
              <c:pt idx="18">
                <c:v>126.51902910914326</c:v>
              </c:pt>
              <c:pt idx="19">
                <c:v>124.01944766101063</c:v>
              </c:pt>
              <c:pt idx="20">
                <c:v>122.3197616356331</c:v>
              </c:pt>
              <c:pt idx="21">
                <c:v>123.82414790979961</c:v>
              </c:pt>
              <c:pt idx="22">
                <c:v>121.05038967911239</c:v>
              </c:pt>
              <c:pt idx="23">
                <c:v>123.71518276023079</c:v>
              </c:pt>
              <c:pt idx="24">
                <c:v>125.3731047109607</c:v>
              </c:pt>
              <c:pt idx="25">
                <c:v>116.88208066053691</c:v>
              </c:pt>
              <c:pt idx="26">
                <c:v>126.68592181128643</c:v>
              </c:pt>
              <c:pt idx="27">
                <c:v>119.99104087596386</c:v>
              </c:pt>
              <c:pt idx="28">
                <c:v>116.59670239155007</c:v>
              </c:pt>
              <c:pt idx="29">
                <c:v>120.85631304928566</c:v>
              </c:pt>
              <c:pt idx="30">
                <c:v>124.33130800270379</c:v>
              </c:pt>
              <c:pt idx="31">
                <c:v>119.63646199672824</c:v>
              </c:pt>
              <c:pt idx="32">
                <c:v>123.98040576669882</c:v>
              </c:pt>
              <c:pt idx="33">
                <c:v>119.55506560322063</c:v>
              </c:pt>
              <c:pt idx="34">
                <c:v>121.90818552961321</c:v>
              </c:pt>
              <c:pt idx="35">
                <c:v>123.86359957439777</c:v>
              </c:pt>
              <c:pt idx="36">
                <c:v>117.20933005666163</c:v>
              </c:pt>
              <c:pt idx="37">
                <c:v>122.4532474926843</c:v>
              </c:pt>
              <c:pt idx="38">
                <c:v>121.80777731243305</c:v>
              </c:pt>
              <c:pt idx="39">
                <c:v>127.75820977984201</c:v>
              </c:pt>
              <c:pt idx="40">
                <c:v>127.00543329498043</c:v>
              </c:pt>
              <c:pt idx="41">
                <c:v>128.74724598563122</c:v>
              </c:pt>
              <c:pt idx="42">
                <c:v>120.011764235421</c:v>
              </c:pt>
              <c:pt idx="43">
                <c:v>123.10043578619117</c:v>
              </c:pt>
              <c:pt idx="44">
                <c:v>120.01373927127818</c:v>
              </c:pt>
              <c:pt idx="45">
                <c:v>118.2664073851075</c:v>
              </c:pt>
              <c:pt idx="46">
                <c:v>124.99043619568219</c:v>
              </c:pt>
              <c:pt idx="47">
                <c:v>127.87679295086822</c:v>
              </c:pt>
              <c:pt idx="48">
                <c:v>127.23255218632903</c:v>
              </c:pt>
            </c:numLit>
          </c:val>
          <c:smooth val="0"/>
          <c:extLst>
            <c:ext xmlns:c16="http://schemas.microsoft.com/office/drawing/2014/chart" uri="{C3380CC4-5D6E-409C-BE32-E72D297353CC}">
              <c16:uniqueId val="{00000001-4331-4725-B7D9-313F88A53B6C}"/>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97.938121018356043</c:v>
              </c:pt>
              <c:pt idx="1">
                <c:v>90.178225190717455</c:v>
              </c:pt>
              <c:pt idx="2">
                <c:v>92.706277961043796</c:v>
              </c:pt>
              <c:pt idx="3">
                <c:v>93.832428674154031</c:v>
              </c:pt>
              <c:pt idx="4">
                <c:v>91.662963877123929</c:v>
              </c:pt>
              <c:pt idx="5">
                <c:v>91.072486246371668</c:v>
              </c:pt>
              <c:pt idx="6">
                <c:v>97.65553445503555</c:v>
              </c:pt>
              <c:pt idx="7">
                <c:v>89.717549042117554</c:v>
              </c:pt>
              <c:pt idx="8">
                <c:v>91.183462876322352</c:v>
              </c:pt>
              <c:pt idx="9">
                <c:v>93.54370737683459</c:v>
              </c:pt>
              <c:pt idx="10">
                <c:v>77.784063175472994</c:v>
              </c:pt>
              <c:pt idx="11">
                <c:v>100.71476721243215</c:v>
              </c:pt>
              <c:pt idx="12">
                <c:v>98.425554666880714</c:v>
              </c:pt>
              <c:pt idx="13">
                <c:v>93.756148073447093</c:v>
              </c:pt>
              <c:pt idx="14">
                <c:v>96.563736407967795</c:v>
              </c:pt>
              <c:pt idx="15">
                <c:v>104.04241954365989</c:v>
              </c:pt>
              <c:pt idx="16">
                <c:v>97.130109561597706</c:v>
              </c:pt>
              <c:pt idx="17">
                <c:v>103.72598648474607</c:v>
              </c:pt>
              <c:pt idx="18">
                <c:v>105.40068667603788</c:v>
              </c:pt>
              <c:pt idx="19">
                <c:v>101.76442120569212</c:v>
              </c:pt>
              <c:pt idx="20">
                <c:v>105.6169500185248</c:v>
              </c:pt>
              <c:pt idx="21">
                <c:v>105.10691085826087</c:v>
              </c:pt>
              <c:pt idx="22">
                <c:v>101.61649104017343</c:v>
              </c:pt>
              <c:pt idx="23">
                <c:v>109.68511217215389</c:v>
              </c:pt>
              <c:pt idx="24">
                <c:v>113.69491567731345</c:v>
              </c:pt>
              <c:pt idx="25">
                <c:v>112.64984394442183</c:v>
              </c:pt>
              <c:pt idx="26">
                <c:v>112.50028359479094</c:v>
              </c:pt>
              <c:pt idx="27">
                <c:v>97.575372271794677</c:v>
              </c:pt>
              <c:pt idx="28">
                <c:v>90.776842760170695</c:v>
              </c:pt>
              <c:pt idx="29">
                <c:v>95.123750928862279</c:v>
              </c:pt>
              <c:pt idx="30">
                <c:v>82.23377871122355</c:v>
              </c:pt>
              <c:pt idx="31">
                <c:v>93.97428718779058</c:v>
              </c:pt>
              <c:pt idx="32">
                <c:v>83.534160800511955</c:v>
              </c:pt>
              <c:pt idx="33">
                <c:v>73.138027710847865</c:v>
              </c:pt>
              <c:pt idx="34">
                <c:v>84.340037015977387</c:v>
              </c:pt>
              <c:pt idx="35">
                <c:v>83.304393702521779</c:v>
              </c:pt>
              <c:pt idx="36">
                <c:v>74.404462339589671</c:v>
              </c:pt>
              <c:pt idx="37">
                <c:v>79.366677948371574</c:v>
              </c:pt>
              <c:pt idx="38">
                <c:v>76.286743670794849</c:v>
              </c:pt>
              <c:pt idx="39">
                <c:v>77.213533731921515</c:v>
              </c:pt>
              <c:pt idx="40">
                <c:v>76.698810294178017</c:v>
              </c:pt>
              <c:pt idx="41">
                <c:v>72.827672693702823</c:v>
              </c:pt>
              <c:pt idx="42">
                <c:v>82.225086397370703</c:v>
              </c:pt>
              <c:pt idx="43">
                <c:v>65.684493805018263</c:v>
              </c:pt>
              <c:pt idx="44">
                <c:v>78.239903618078586</c:v>
              </c:pt>
              <c:pt idx="45">
                <c:v>77.066642221907159</c:v>
              </c:pt>
              <c:pt idx="46">
                <c:v>71.377077661105773</c:v>
              </c:pt>
              <c:pt idx="47">
                <c:v>63.990377916397009</c:v>
              </c:pt>
              <c:pt idx="48">
                <c:v>65.305695776744685</c:v>
              </c:pt>
            </c:numLit>
          </c:val>
          <c:smooth val="0"/>
          <c:extLst>
            <c:ext xmlns:c16="http://schemas.microsoft.com/office/drawing/2014/chart" uri="{C3380CC4-5D6E-409C-BE32-E72D297353CC}">
              <c16:uniqueId val="{00000001-39F1-4E71-8782-3E7582674276}"/>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95.68054003887147</c:v>
              </c:pt>
              <c:pt idx="1">
                <c:v>82.897448828673063</c:v>
              </c:pt>
              <c:pt idx="2">
                <c:v>102.7565237118758</c:v>
              </c:pt>
              <c:pt idx="3">
                <c:v>95.565973230945943</c:v>
              </c:pt>
              <c:pt idx="4">
                <c:v>90.779335366721384</c:v>
              </c:pt>
              <c:pt idx="5">
                <c:v>92.661399534543946</c:v>
              </c:pt>
              <c:pt idx="6">
                <c:v>100.41858628286369</c:v>
              </c:pt>
              <c:pt idx="7">
                <c:v>93.194000660718089</c:v>
              </c:pt>
              <c:pt idx="8">
                <c:v>90.387726579045761</c:v>
              </c:pt>
              <c:pt idx="9">
                <c:v>85.316560300669906</c:v>
              </c:pt>
              <c:pt idx="10">
                <c:v>87.195252991476551</c:v>
              </c:pt>
              <c:pt idx="11">
                <c:v>105.61117230596979</c:v>
              </c:pt>
              <c:pt idx="12">
                <c:v>84.170063939494042</c:v>
              </c:pt>
              <c:pt idx="13">
                <c:v>88.002060046779249</c:v>
              </c:pt>
              <c:pt idx="14">
                <c:v>91.610840165837814</c:v>
              </c:pt>
              <c:pt idx="15">
                <c:v>97.46053622232408</c:v>
              </c:pt>
              <c:pt idx="16">
                <c:v>97.672739944013159</c:v>
              </c:pt>
              <c:pt idx="17">
                <c:v>88.170976725622538</c:v>
              </c:pt>
              <c:pt idx="18">
                <c:v>97.707256089270601</c:v>
              </c:pt>
              <c:pt idx="19">
                <c:v>95.029734461846346</c:v>
              </c:pt>
              <c:pt idx="20">
                <c:v>99.026580304964156</c:v>
              </c:pt>
              <c:pt idx="21">
                <c:v>98.840004176998036</c:v>
              </c:pt>
              <c:pt idx="22">
                <c:v>94.670850244641386</c:v>
              </c:pt>
              <c:pt idx="23">
                <c:v>96.694421769752367</c:v>
              </c:pt>
              <c:pt idx="24">
                <c:v>106.38017558138667</c:v>
              </c:pt>
              <c:pt idx="25">
                <c:v>98.706423497063639</c:v>
              </c:pt>
              <c:pt idx="26">
                <c:v>99.566082696314467</c:v>
              </c:pt>
              <c:pt idx="27">
                <c:v>101.25643969134148</c:v>
              </c:pt>
              <c:pt idx="28">
                <c:v>96.873588394188545</c:v>
              </c:pt>
              <c:pt idx="29">
                <c:v>104.69760289812969</c:v>
              </c:pt>
              <c:pt idx="30">
                <c:v>94.894071161913075</c:v>
              </c:pt>
              <c:pt idx="31">
                <c:v>106.76609596567613</c:v>
              </c:pt>
              <c:pt idx="32">
                <c:v>94.818686912498407</c:v>
              </c:pt>
              <c:pt idx="33">
                <c:v>82.68109972748681</c:v>
              </c:pt>
              <c:pt idx="34">
                <c:v>101.79125560482585</c:v>
              </c:pt>
              <c:pt idx="35">
                <c:v>108.34265973928684</c:v>
              </c:pt>
              <c:pt idx="36">
                <c:v>91.98230264305171</c:v>
              </c:pt>
              <c:pt idx="37">
                <c:v>97.002886289086817</c:v>
              </c:pt>
              <c:pt idx="38">
                <c:v>89.69085934644589</c:v>
              </c:pt>
              <c:pt idx="39">
                <c:v>90.236085879061065</c:v>
              </c:pt>
              <c:pt idx="40">
                <c:v>94.684608790852707</c:v>
              </c:pt>
              <c:pt idx="41">
                <c:v>89.175322012826953</c:v>
              </c:pt>
              <c:pt idx="42">
                <c:v>94.244373748681454</c:v>
              </c:pt>
              <c:pt idx="43">
                <c:v>84.247513172488354</c:v>
              </c:pt>
              <c:pt idx="44">
                <c:v>87.733918302784673</c:v>
              </c:pt>
              <c:pt idx="45">
                <c:v>92.967622760693828</c:v>
              </c:pt>
              <c:pt idx="46">
                <c:v>89.377212786057598</c:v>
              </c:pt>
              <c:pt idx="47">
                <c:v>77.18669170039216</c:v>
              </c:pt>
              <c:pt idx="48">
                <c:v>79.643994416044279</c:v>
              </c:pt>
            </c:numLit>
          </c:val>
          <c:smooth val="0"/>
          <c:extLst>
            <c:ext xmlns:c16="http://schemas.microsoft.com/office/drawing/2014/chart" uri="{C3380CC4-5D6E-409C-BE32-E72D297353CC}">
              <c16:uniqueId val="{00000001-3424-4247-8ECD-C13A5614B92C}"/>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96.773814727633905</c:v>
              </c:pt>
              <c:pt idx="1">
                <c:v>86.423297329124324</c:v>
              </c:pt>
              <c:pt idx="2">
                <c:v>97.889509241486621</c:v>
              </c:pt>
              <c:pt idx="3">
                <c:v>94.72647271999854</c:v>
              </c:pt>
              <c:pt idx="4">
                <c:v>91.207248559413372</c:v>
              </c:pt>
              <c:pt idx="5">
                <c:v>91.891939348449711</c:v>
              </c:pt>
              <c:pt idx="6">
                <c:v>99.080528133652606</c:v>
              </c:pt>
              <c:pt idx="7">
                <c:v>91.510465675323744</c:v>
              </c:pt>
              <c:pt idx="8">
                <c:v>90.773076367446563</c:v>
              </c:pt>
              <c:pt idx="9">
                <c:v>89.300706048190449</c:v>
              </c:pt>
              <c:pt idx="10">
                <c:v>82.637712991593787</c:v>
              </c:pt>
              <c:pt idx="11">
                <c:v>103.23999899996758</c:v>
              </c:pt>
              <c:pt idx="12">
                <c:v>91.073544846609806</c:v>
              </c:pt>
              <c:pt idx="13">
                <c:v>90.788581927337958</c:v>
              </c:pt>
              <c:pt idx="14">
                <c:v>94.009370338971891</c:v>
              </c:pt>
              <c:pt idx="15">
                <c:v>100.64793304440704</c:v>
              </c:pt>
              <c:pt idx="16">
                <c:v>97.409961302697852</c:v>
              </c:pt>
              <c:pt idx="17">
                <c:v>95.703773381707506</c:v>
              </c:pt>
              <c:pt idx="18">
                <c:v>101.43293991044797</c:v>
              </c:pt>
              <c:pt idx="19">
                <c:v>98.291129123078591</c:v>
              </c:pt>
              <c:pt idx="20">
                <c:v>102.21808681697746</c:v>
              </c:pt>
              <c:pt idx="21">
                <c:v>101.87486782695008</c:v>
              </c:pt>
              <c:pt idx="22">
                <c:v>98.034403245838547</c:v>
              </c:pt>
              <c:pt idx="23">
                <c:v>102.98540009370033</c:v>
              </c:pt>
              <c:pt idx="24">
                <c:v>109.92247163828304</c:v>
              </c:pt>
              <c:pt idx="25">
                <c:v>105.45877868981054</c:v>
              </c:pt>
              <c:pt idx="26">
                <c:v>105.82970494959068</c:v>
              </c:pt>
              <c:pt idx="27">
                <c:v>99.473815779291456</c:v>
              </c:pt>
              <c:pt idx="28">
                <c:v>93.921128329160737</c:v>
              </c:pt>
              <c:pt idx="29">
                <c:v>100.06129078925106</c:v>
              </c:pt>
              <c:pt idx="30">
                <c:v>88.763094061003486</c:v>
              </c:pt>
              <c:pt idx="31">
                <c:v>100.57142968905633</c:v>
              </c:pt>
              <c:pt idx="32">
                <c:v>89.353949707044904</c:v>
              </c:pt>
              <c:pt idx="33">
                <c:v>78.059693371020074</c:v>
              </c:pt>
              <c:pt idx="34">
                <c:v>93.340185302309223</c:v>
              </c:pt>
              <c:pt idx="35">
                <c:v>96.217423587295087</c:v>
              </c:pt>
              <c:pt idx="36">
                <c:v>83.469913470074758</c:v>
              </c:pt>
              <c:pt idx="37">
                <c:v>88.462231331475081</c:v>
              </c:pt>
              <c:pt idx="38">
                <c:v>83.199672307485841</c:v>
              </c:pt>
              <c:pt idx="39">
                <c:v>83.929677925178055</c:v>
              </c:pt>
              <c:pt idx="40">
                <c:v>85.974658435900125</c:v>
              </c:pt>
              <c:pt idx="41">
                <c:v>81.258675219743466</c:v>
              </c:pt>
              <c:pt idx="42">
                <c:v>88.423815036696496</c:v>
              </c:pt>
              <c:pt idx="43">
                <c:v>75.25803310249978</c:v>
              </c:pt>
              <c:pt idx="44">
                <c:v>83.136268852399184</c:v>
              </c:pt>
              <c:pt idx="45">
                <c:v>85.267283456130556</c:v>
              </c:pt>
              <c:pt idx="46">
                <c:v>80.660319657862317</c:v>
              </c:pt>
              <c:pt idx="47">
                <c:v>70.796136510516945</c:v>
              </c:pt>
              <c:pt idx="48">
                <c:v>72.700412270059871</c:v>
              </c:pt>
            </c:numLit>
          </c:val>
          <c:smooth val="0"/>
          <c:extLst>
            <c:ext xmlns:c16="http://schemas.microsoft.com/office/drawing/2014/chart" uri="{C3380CC4-5D6E-409C-BE32-E72D297353CC}">
              <c16:uniqueId val="{00000001-8FA2-465C-B0A7-7B5152DFB647}"/>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85.184343384670058</c:v>
              </c:pt>
              <c:pt idx="1">
                <c:v>84.718994762427741</c:v>
              </c:pt>
              <c:pt idx="2">
                <c:v>84.195944992161714</c:v>
              </c:pt>
              <c:pt idx="3">
                <c:v>81.365647467910222</c:v>
              </c:pt>
              <c:pt idx="4">
                <c:v>83.864628444092332</c:v>
              </c:pt>
              <c:pt idx="5">
                <c:v>82.192092440978058</c:v>
              </c:pt>
              <c:pt idx="6">
                <c:v>82.520148181136605</c:v>
              </c:pt>
              <c:pt idx="7">
                <c:v>82.807293393257865</c:v>
              </c:pt>
              <c:pt idx="8">
                <c:v>81.852939765840304</c:v>
              </c:pt>
              <c:pt idx="9">
                <c:v>82.569301484707751</c:v>
              </c:pt>
              <c:pt idx="10">
                <c:v>69.141325507519724</c:v>
              </c:pt>
              <c:pt idx="11">
                <c:v>59.217305153921217</c:v>
              </c:pt>
              <c:pt idx="12">
                <c:v>76.72887231368378</c:v>
              </c:pt>
              <c:pt idx="13">
                <c:v>82.473077925260057</c:v>
              </c:pt>
              <c:pt idx="14">
                <c:v>81.466210541500047</c:v>
              </c:pt>
              <c:pt idx="15">
                <c:v>80.703816379851474</c:v>
              </c:pt>
              <c:pt idx="16">
                <c:v>80.35392890649338</c:v>
              </c:pt>
              <c:pt idx="17">
                <c:v>77.939318941929486</c:v>
              </c:pt>
              <c:pt idx="18">
                <c:v>82.704329658239743</c:v>
              </c:pt>
              <c:pt idx="19">
                <c:v>74.894728144172575</c:v>
              </c:pt>
              <c:pt idx="20">
                <c:v>80.655476517970854</c:v>
              </c:pt>
              <c:pt idx="21">
                <c:v>80.996994493846614</c:v>
              </c:pt>
              <c:pt idx="22">
                <c:v>85.090939621377316</c:v>
              </c:pt>
              <c:pt idx="23">
                <c:v>84.673153771158127</c:v>
              </c:pt>
              <c:pt idx="24">
                <c:v>82.101599845279239</c:v>
              </c:pt>
              <c:pt idx="25">
                <c:v>80.246732739912275</c:v>
              </c:pt>
              <c:pt idx="26">
                <c:v>80.636566394400475</c:v>
              </c:pt>
              <c:pt idx="27">
                <c:v>79.2331969127696</c:v>
              </c:pt>
              <c:pt idx="28">
                <c:v>78.122024557946432</c:v>
              </c:pt>
              <c:pt idx="29">
                <c:v>78.855510684375886</c:v>
              </c:pt>
              <c:pt idx="30">
                <c:v>79.624252144855006</c:v>
              </c:pt>
              <c:pt idx="31">
                <c:v>77.590535865421202</c:v>
              </c:pt>
              <c:pt idx="32">
                <c:v>77.739303919940923</c:v>
              </c:pt>
              <c:pt idx="33">
                <c:v>73.393360396169271</c:v>
              </c:pt>
              <c:pt idx="34">
                <c:v>75.140488570052867</c:v>
              </c:pt>
              <c:pt idx="35">
                <c:v>77.061160992318563</c:v>
              </c:pt>
              <c:pt idx="36">
                <c:v>76.894470998038358</c:v>
              </c:pt>
              <c:pt idx="37">
                <c:v>77.862109102045167</c:v>
              </c:pt>
              <c:pt idx="38">
                <c:v>77.401989625203342</c:v>
              </c:pt>
              <c:pt idx="39">
                <c:v>78.052023592382142</c:v>
              </c:pt>
              <c:pt idx="40">
                <c:v>76.815068330578214</c:v>
              </c:pt>
              <c:pt idx="41">
                <c:v>77.770650631558937</c:v>
              </c:pt>
              <c:pt idx="42">
                <c:v>76.406120330596266</c:v>
              </c:pt>
              <c:pt idx="43">
                <c:v>75.554044691416109</c:v>
              </c:pt>
              <c:pt idx="44">
                <c:v>75.348389464938776</c:v>
              </c:pt>
              <c:pt idx="45">
                <c:v>73.07640934402859</c:v>
              </c:pt>
              <c:pt idx="46">
                <c:v>74.618391419578188</c:v>
              </c:pt>
              <c:pt idx="47">
                <c:v>73.552512882040418</c:v>
              </c:pt>
              <c:pt idx="48">
                <c:v>75.489067997877342</c:v>
              </c:pt>
            </c:numLit>
          </c:val>
          <c:smooth val="0"/>
          <c:extLst>
            <c:ext xmlns:c16="http://schemas.microsoft.com/office/drawing/2014/chart" uri="{C3380CC4-5D6E-409C-BE32-E72D297353CC}">
              <c16:uniqueId val="{00000001-1677-423D-BB57-9E62CA5D2B52}"/>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85.0786057524043</c:v>
              </c:pt>
              <c:pt idx="1">
                <c:v>84.623617891409836</c:v>
              </c:pt>
              <c:pt idx="2">
                <c:v>84.454310196980316</c:v>
              </c:pt>
              <c:pt idx="3">
                <c:v>81.659412915858525</c:v>
              </c:pt>
              <c:pt idx="4">
                <c:v>83.564334702328765</c:v>
              </c:pt>
              <c:pt idx="5">
                <c:v>81.652894088762324</c:v>
              </c:pt>
              <c:pt idx="6">
                <c:v>82.308763656951683</c:v>
              </c:pt>
              <c:pt idx="7">
                <c:v>82.731041534502097</c:v>
              </c:pt>
              <c:pt idx="8">
                <c:v>82.191778625543748</c:v>
              </c:pt>
              <c:pt idx="9">
                <c:v>82.50537965420726</c:v>
              </c:pt>
              <c:pt idx="10">
                <c:v>69.51562612863043</c:v>
              </c:pt>
              <c:pt idx="11">
                <c:v>59.606202193401501</c:v>
              </c:pt>
              <c:pt idx="12">
                <c:v>76.92886371323749</c:v>
              </c:pt>
              <c:pt idx="13">
                <c:v>77.928326189072408</c:v>
              </c:pt>
              <c:pt idx="14">
                <c:v>78.701001314294743</c:v>
              </c:pt>
              <c:pt idx="15">
                <c:v>79.813106289855867</c:v>
              </c:pt>
              <c:pt idx="16">
                <c:v>79.305604180286849</c:v>
              </c:pt>
              <c:pt idx="17">
                <c:v>77.090756440041432</c:v>
              </c:pt>
              <c:pt idx="18">
                <c:v>81.921515339676205</c:v>
              </c:pt>
              <c:pt idx="19">
                <c:v>74.556585077935381</c:v>
              </c:pt>
              <c:pt idx="20">
                <c:v>74.03098138250796</c:v>
              </c:pt>
              <c:pt idx="21">
                <c:v>74.465916843489296</c:v>
              </c:pt>
              <c:pt idx="22">
                <c:v>75.543598397034401</c:v>
              </c:pt>
              <c:pt idx="23">
                <c:v>77.25464061570618</c:v>
              </c:pt>
              <c:pt idx="24">
                <c:v>77.332397941741604</c:v>
              </c:pt>
              <c:pt idx="25">
                <c:v>75.924007202405846</c:v>
              </c:pt>
              <c:pt idx="26">
                <c:v>76.839318926633894</c:v>
              </c:pt>
              <c:pt idx="27">
                <c:v>75.080397760930168</c:v>
              </c:pt>
              <c:pt idx="28">
                <c:v>75.234885445062972</c:v>
              </c:pt>
              <c:pt idx="29">
                <c:v>76.387776890898365</c:v>
              </c:pt>
              <c:pt idx="30">
                <c:v>76.270027751096976</c:v>
              </c:pt>
              <c:pt idx="31">
                <c:v>73.14691859642366</c:v>
              </c:pt>
              <c:pt idx="32">
                <c:v>73.605913588235623</c:v>
              </c:pt>
              <c:pt idx="33">
                <c:v>71.719671987905386</c:v>
              </c:pt>
              <c:pt idx="34">
                <c:v>73.995504830871866</c:v>
              </c:pt>
              <c:pt idx="35">
                <c:v>76.641068383477602</c:v>
              </c:pt>
              <c:pt idx="36">
                <c:v>76.539916661808846</c:v>
              </c:pt>
              <c:pt idx="37">
                <c:v>77.054987831053737</c:v>
              </c:pt>
              <c:pt idx="38">
                <c:v>76.732772071610341</c:v>
              </c:pt>
              <c:pt idx="39">
                <c:v>77.320111400302579</c:v>
              </c:pt>
              <c:pt idx="40">
                <c:v>75.668174043709655</c:v>
              </c:pt>
              <c:pt idx="41">
                <c:v>76.710839055039969</c:v>
              </c:pt>
              <c:pt idx="42">
                <c:v>75.568085288734423</c:v>
              </c:pt>
              <c:pt idx="43">
                <c:v>75.648434584878629</c:v>
              </c:pt>
              <c:pt idx="44">
                <c:v>75.628444533456147</c:v>
              </c:pt>
              <c:pt idx="45">
                <c:v>73.701690464855716</c:v>
              </c:pt>
              <c:pt idx="46">
                <c:v>74.584430365347728</c:v>
              </c:pt>
              <c:pt idx="47">
                <c:v>73.792118936837895</c:v>
              </c:pt>
              <c:pt idx="48">
                <c:v>75.157551341429894</c:v>
              </c:pt>
            </c:numLit>
          </c:val>
          <c:smooth val="0"/>
          <c:extLst>
            <c:ext xmlns:c16="http://schemas.microsoft.com/office/drawing/2014/chart" uri="{C3380CC4-5D6E-409C-BE32-E72D297353CC}">
              <c16:uniqueId val="{00000002-1677-423D-BB57-9E62CA5D2B52}"/>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in val="68"/>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majorUnit val="3"/>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96.982543398681784</c:v>
              </c:pt>
              <c:pt idx="1">
                <c:v>99.611909218720356</c:v>
              </c:pt>
              <c:pt idx="2">
                <c:v>97.503106844271727</c:v>
              </c:pt>
              <c:pt idx="3">
                <c:v>94.907350941654926</c:v>
              </c:pt>
              <c:pt idx="4">
                <c:v>96.792651076167331</c:v>
              </c:pt>
              <c:pt idx="5">
                <c:v>97.733196397366967</c:v>
              </c:pt>
              <c:pt idx="6">
                <c:v>96.620487905632189</c:v>
              </c:pt>
              <c:pt idx="7">
                <c:v>97.221489800889017</c:v>
              </c:pt>
              <c:pt idx="8">
                <c:v>93.705305611390997</c:v>
              </c:pt>
              <c:pt idx="9">
                <c:v>94.54194341412564</c:v>
              </c:pt>
              <c:pt idx="10">
                <c:v>94.956659677722627</c:v>
              </c:pt>
              <c:pt idx="11">
                <c:v>87.029085220925111</c:v>
              </c:pt>
              <c:pt idx="12">
                <c:v>89.599097031403232</c:v>
              </c:pt>
              <c:pt idx="13">
                <c:v>94.500804718173214</c:v>
              </c:pt>
              <c:pt idx="14">
                <c:v>93.172341127818939</c:v>
              </c:pt>
              <c:pt idx="15">
                <c:v>95.201690013054517</c:v>
              </c:pt>
              <c:pt idx="16">
                <c:v>94.626769383590542</c:v>
              </c:pt>
              <c:pt idx="17">
                <c:v>95.869206846665108</c:v>
              </c:pt>
              <c:pt idx="18">
                <c:v>96.431499136538022</c:v>
              </c:pt>
              <c:pt idx="19">
                <c:v>98.429591969852936</c:v>
              </c:pt>
              <c:pt idx="20">
                <c:v>98.451557762158558</c:v>
              </c:pt>
              <c:pt idx="21">
                <c:v>98.924974810182675</c:v>
              </c:pt>
              <c:pt idx="22">
                <c:v>97.748430084117146</c:v>
              </c:pt>
              <c:pt idx="23">
                <c:v>100.78771218739746</c:v>
              </c:pt>
              <c:pt idx="24">
                <c:v>101.41064978220771</c:v>
              </c:pt>
              <c:pt idx="25">
                <c:v>97.898293240769959</c:v>
              </c:pt>
              <c:pt idx="26">
                <c:v>95.44982210833318</c:v>
              </c:pt>
              <c:pt idx="27">
                <c:v>94.630458406678471</c:v>
              </c:pt>
              <c:pt idx="28">
                <c:v>97.941784792753339</c:v>
              </c:pt>
              <c:pt idx="29">
                <c:v>96.55090524784471</c:v>
              </c:pt>
              <c:pt idx="30">
                <c:v>96.138229557422491</c:v>
              </c:pt>
              <c:pt idx="31">
                <c:v>94.043213979232064</c:v>
              </c:pt>
              <c:pt idx="32">
                <c:v>92.465124911848193</c:v>
              </c:pt>
              <c:pt idx="33">
                <c:v>98.573428010370463</c:v>
              </c:pt>
              <c:pt idx="34">
                <c:v>95.929895841966385</c:v>
              </c:pt>
              <c:pt idx="35">
                <c:v>96.031814422030607</c:v>
              </c:pt>
              <c:pt idx="36">
                <c:v>97.102297685859071</c:v>
              </c:pt>
              <c:pt idx="37">
                <c:v>96.564723344902319</c:v>
              </c:pt>
              <c:pt idx="38">
                <c:v>96.293117156304874</c:v>
              </c:pt>
              <c:pt idx="39">
                <c:v>96.616274472697143</c:v>
              </c:pt>
              <c:pt idx="40">
                <c:v>95.722216513707295</c:v>
              </c:pt>
              <c:pt idx="41">
                <c:v>94.565785789800444</c:v>
              </c:pt>
              <c:pt idx="42">
                <c:v>95.177617441433711</c:v>
              </c:pt>
              <c:pt idx="43">
                <c:v>94.444639794747062</c:v>
              </c:pt>
              <c:pt idx="44">
                <c:v>95.090705874654077</c:v>
              </c:pt>
              <c:pt idx="45">
                <c:v>94.608014940324665</c:v>
              </c:pt>
              <c:pt idx="46">
                <c:v>94.11535336178693</c:v>
              </c:pt>
              <c:pt idx="47">
                <c:v>91.841440725313078</c:v>
              </c:pt>
              <c:pt idx="48">
                <c:v>90.472167917778194</c:v>
              </c:pt>
            </c:numLit>
          </c:val>
          <c:smooth val="0"/>
          <c:extLst>
            <c:ext xmlns:c16="http://schemas.microsoft.com/office/drawing/2014/chart" uri="{C3380CC4-5D6E-409C-BE32-E72D297353CC}">
              <c16:uniqueId val="{00000001-257B-47E5-95A0-C425205D2AB1}"/>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112.41305424136299</c:v>
              </c:pt>
              <c:pt idx="1">
                <c:v>114.8322189690099</c:v>
              </c:pt>
              <c:pt idx="2">
                <c:v>115.28290053660766</c:v>
              </c:pt>
              <c:pt idx="3">
                <c:v>109.78204110325802</c:v>
              </c:pt>
              <c:pt idx="4">
                <c:v>114.06328596957547</c:v>
              </c:pt>
              <c:pt idx="5">
                <c:v>114.66931707528197</c:v>
              </c:pt>
              <c:pt idx="6">
                <c:v>116.88333053802327</c:v>
              </c:pt>
              <c:pt idx="7">
                <c:v>115.08207788408083</c:v>
              </c:pt>
              <c:pt idx="8">
                <c:v>113.19785147036268</c:v>
              </c:pt>
              <c:pt idx="9">
                <c:v>113.37781741612186</c:v>
              </c:pt>
              <c:pt idx="10">
                <c:v>112.83560520066438</c:v>
              </c:pt>
              <c:pt idx="11">
                <c:v>97.790271367643399</c:v>
              </c:pt>
              <c:pt idx="12">
                <c:v>98.546361729832213</c:v>
              </c:pt>
              <c:pt idx="13">
                <c:v>112.81306823248198</c:v>
              </c:pt>
              <c:pt idx="14">
                <c:v>113.25874233519204</c:v>
              </c:pt>
              <c:pt idx="15">
                <c:v>113.92678400865324</c:v>
              </c:pt>
              <c:pt idx="16">
                <c:v>115.52500948085674</c:v>
              </c:pt>
              <c:pt idx="17">
                <c:v>117.08321368617793</c:v>
              </c:pt>
              <c:pt idx="18">
                <c:v>118.28558800255095</c:v>
              </c:pt>
              <c:pt idx="19">
                <c:v>118.8681974801582</c:v>
              </c:pt>
              <c:pt idx="20">
                <c:v>122.06671702005825</c:v>
              </c:pt>
              <c:pt idx="21">
                <c:v>121.50728687926906</c:v>
              </c:pt>
              <c:pt idx="22">
                <c:v>123.68119996718559</c:v>
              </c:pt>
              <c:pt idx="23">
                <c:v>123.15201422247112</c:v>
              </c:pt>
              <c:pt idx="24">
                <c:v>122.89468117731464</c:v>
              </c:pt>
              <c:pt idx="25">
                <c:v>122.45334130810788</c:v>
              </c:pt>
              <c:pt idx="26">
                <c:v>122.62696246564042</c:v>
              </c:pt>
              <c:pt idx="27">
                <c:v>118.40310231813953</c:v>
              </c:pt>
              <c:pt idx="28">
                <c:v>124.39647312700211</c:v>
              </c:pt>
              <c:pt idx="29">
                <c:v>122.46171272333746</c:v>
              </c:pt>
              <c:pt idx="30">
                <c:v>121.82849490680918</c:v>
              </c:pt>
              <c:pt idx="31">
                <c:v>117.37689545704022</c:v>
              </c:pt>
              <c:pt idx="32">
                <c:v>119.54994181343983</c:v>
              </c:pt>
              <c:pt idx="33">
                <c:v>126.88391778301158</c:v>
              </c:pt>
              <c:pt idx="34">
                <c:v>120.77094484154898</c:v>
              </c:pt>
              <c:pt idx="35">
                <c:v>128.03695383851525</c:v>
              </c:pt>
              <c:pt idx="36">
                <c:v>125.64301910717721</c:v>
              </c:pt>
              <c:pt idx="37">
                <c:v>125.35780076612713</c:v>
              </c:pt>
              <c:pt idx="38">
                <c:v>126.8596040813301</c:v>
              </c:pt>
              <c:pt idx="39">
                <c:v>130.72314176284695</c:v>
              </c:pt>
              <c:pt idx="40">
                <c:v>128.15733422625638</c:v>
              </c:pt>
              <c:pt idx="41">
                <c:v>124.83429728987649</c:v>
              </c:pt>
              <c:pt idx="42">
                <c:v>129.01871107991903</c:v>
              </c:pt>
              <c:pt idx="43">
                <c:v>128.97266965196695</c:v>
              </c:pt>
              <c:pt idx="44">
                <c:v>132.15426594859281</c:v>
              </c:pt>
              <c:pt idx="45">
                <c:v>132.37766425563191</c:v>
              </c:pt>
              <c:pt idx="46">
                <c:v>131.79705349209041</c:v>
              </c:pt>
              <c:pt idx="47">
                <c:v>127.74029610176143</c:v>
              </c:pt>
              <c:pt idx="48">
                <c:v>129.39605071463941</c:v>
              </c:pt>
            </c:numLit>
          </c:val>
          <c:smooth val="0"/>
          <c:extLst>
            <c:ext xmlns:c16="http://schemas.microsoft.com/office/drawing/2014/chart" uri="{C3380CC4-5D6E-409C-BE32-E72D297353CC}">
              <c16:uniqueId val="{00000001-A364-4932-9FBE-924267873DF6}"/>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102.67009779446556</c:v>
              </c:pt>
              <c:pt idx="1">
                <c:v>105.22198528865869</c:v>
              </c:pt>
              <c:pt idx="2">
                <c:v>104.05658681664332</c:v>
              </c:pt>
              <c:pt idx="3">
                <c:v>100.39003458557809</c:v>
              </c:pt>
              <c:pt idx="4">
                <c:v>103.15845946757068</c:v>
              </c:pt>
              <c:pt idx="5">
                <c:v>103.97570570838485</c:v>
              </c:pt>
              <c:pt idx="6">
                <c:v>104.08919849207352</c:v>
              </c:pt>
              <c:pt idx="7">
                <c:v>103.80474989509534</c:v>
              </c:pt>
              <c:pt idx="8">
                <c:v>100.89009139168779</c:v>
              </c:pt>
              <c:pt idx="9">
                <c:v>101.48468556120729</c:v>
              </c:pt>
              <c:pt idx="10">
                <c:v>101.54668616730041</c:v>
              </c:pt>
              <c:pt idx="11">
                <c:v>90.99556644741314</c:v>
              </c:pt>
              <c:pt idx="12">
                <c:v>92.896982317548975</c:v>
              </c:pt>
              <c:pt idx="13">
                <c:v>101.25054851534361</c:v>
              </c:pt>
              <c:pt idx="14">
                <c:v>100.57601691322932</c:v>
              </c:pt>
              <c:pt idx="15">
                <c:v>102.10359959673143</c:v>
              </c:pt>
              <c:pt idx="16">
                <c:v>102.32968204417348</c:v>
              </c:pt>
              <c:pt idx="17">
                <c:v>103.68850842924921</c:v>
              </c:pt>
              <c:pt idx="18">
                <c:v>104.48672948263481</c:v>
              </c:pt>
              <c:pt idx="19">
                <c:v>105.96308725066301</c:v>
              </c:pt>
              <c:pt idx="20">
                <c:v>107.15590360098133</c:v>
              </c:pt>
              <c:pt idx="21">
                <c:v>107.24862200404164</c:v>
              </c:pt>
              <c:pt idx="22">
                <c:v>107.30702738831803</c:v>
              </c:pt>
              <c:pt idx="23">
                <c:v>109.03100274628071</c:v>
              </c:pt>
              <c:pt idx="24">
                <c:v>109.32948010779953</c:v>
              </c:pt>
              <c:pt idx="25">
                <c:v>106.94907406053203</c:v>
              </c:pt>
              <c:pt idx="26">
                <c:v>105.46708373239342</c:v>
              </c:pt>
              <c:pt idx="27">
                <c:v>103.39285174261674</c:v>
              </c:pt>
              <c:pt idx="28">
                <c:v>107.69275677667258</c:v>
              </c:pt>
              <c:pt idx="29">
                <c:v>106.10140739634903</c:v>
              </c:pt>
              <c:pt idx="30">
                <c:v>105.60744176344996</c:v>
              </c:pt>
              <c:pt idx="31">
                <c:v>102.64380951440013</c:v>
              </c:pt>
              <c:pt idx="32">
                <c:v>102.44835689931746</c:v>
              </c:pt>
              <c:pt idx="33">
                <c:v>109.00843254099159</c:v>
              </c:pt>
              <c:pt idx="34">
                <c:v>105.08609416060266</c:v>
              </c:pt>
              <c:pt idx="35">
                <c:v>107.82863522931052</c:v>
              </c:pt>
              <c:pt idx="36">
                <c:v>107.62216363415016</c:v>
              </c:pt>
              <c:pt idx="37">
                <c:v>107.1776055576065</c:v>
              </c:pt>
              <c:pt idx="38">
                <c:v>107.559662952911</c:v>
              </c:pt>
              <c:pt idx="39">
                <c:v>109.18777420852823</c:v>
              </c:pt>
              <c:pt idx="40">
                <c:v>107.67752364543919</c:v>
              </c:pt>
              <c:pt idx="41">
                <c:v>105.72250039188009</c:v>
              </c:pt>
              <c:pt idx="42">
                <c:v>107.65115528110857</c:v>
              </c:pt>
              <c:pt idx="43">
                <c:v>107.17137645268014</c:v>
              </c:pt>
              <c:pt idx="44">
                <c:v>108.75201729662238</c:v>
              </c:pt>
              <c:pt idx="45">
                <c:v>108.52958482097297</c:v>
              </c:pt>
              <c:pt idx="46">
                <c:v>108.00450592463717</c:v>
              </c:pt>
              <c:pt idx="47">
                <c:v>105.07345195174422</c:v>
              </c:pt>
              <c:pt idx="48">
                <c:v>104.81917839327801</c:v>
              </c:pt>
            </c:numLit>
          </c:val>
          <c:smooth val="0"/>
          <c:extLst>
            <c:ext xmlns:c16="http://schemas.microsoft.com/office/drawing/2014/chart" uri="{C3380CC4-5D6E-409C-BE32-E72D297353CC}">
              <c16:uniqueId val="{00000001-718D-4D0F-83CE-4E1B662C1BD1}"/>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75.988315124103636</c:v>
              </c:pt>
              <c:pt idx="1">
                <c:v>76.000170266790093</c:v>
              </c:pt>
              <c:pt idx="2">
                <c:v>75.299801152654254</c:v>
              </c:pt>
              <c:pt idx="3">
                <c:v>72.973795184522345</c:v>
              </c:pt>
              <c:pt idx="4">
                <c:v>74.525178765037651</c:v>
              </c:pt>
              <c:pt idx="5">
                <c:v>73.153935020660796</c:v>
              </c:pt>
              <c:pt idx="6">
                <c:v>73.156549867237288</c:v>
              </c:pt>
              <c:pt idx="7">
                <c:v>73.577261034242412</c:v>
              </c:pt>
              <c:pt idx="8">
                <c:v>71.905943076133909</c:v>
              </c:pt>
              <c:pt idx="9">
                <c:v>72.893001169899819</c:v>
              </c:pt>
              <c:pt idx="10">
                <c:v>58.751266852966545</c:v>
              </c:pt>
              <c:pt idx="11">
                <c:v>52.269168578461588</c:v>
              </c:pt>
              <c:pt idx="12">
                <c:v>70.535639699826717</c:v>
              </c:pt>
              <c:pt idx="13">
                <c:v>74.241472420228746</c:v>
              </c:pt>
              <c:pt idx="14">
                <c:v>70.990471290173943</c:v>
              </c:pt>
              <c:pt idx="15">
                <c:v>70.111853200494693</c:v>
              </c:pt>
              <c:pt idx="16">
                <c:v>69.866844227671137</c:v>
              </c:pt>
              <c:pt idx="17">
                <c:v>67.687025474421958</c:v>
              </c:pt>
              <c:pt idx="18">
                <c:v>72.977139183579027</c:v>
              </c:pt>
              <c:pt idx="19">
                <c:v>67.822670972590188</c:v>
              </c:pt>
              <c:pt idx="20">
                <c:v>72.962521277666454</c:v>
              </c:pt>
              <c:pt idx="21">
                <c:v>72.45017125108383</c:v>
              </c:pt>
              <c:pt idx="22">
                <c:v>74.316864467996083</c:v>
              </c:pt>
              <c:pt idx="23">
                <c:v>73.452660445001683</c:v>
              </c:pt>
              <c:pt idx="24">
                <c:v>71.034402964687018</c:v>
              </c:pt>
              <c:pt idx="25">
                <c:v>68.261049916256141</c:v>
              </c:pt>
              <c:pt idx="26">
                <c:v>67.698051978007285</c:v>
              </c:pt>
              <c:pt idx="27">
                <c:v>65.737039850426754</c:v>
              </c:pt>
              <c:pt idx="28">
                <c:v>66.430671872744057</c:v>
              </c:pt>
              <c:pt idx="29">
                <c:v>65.773964490832839</c:v>
              </c:pt>
              <c:pt idx="30">
                <c:v>66.518876874692168</c:v>
              </c:pt>
              <c:pt idx="31">
                <c:v>64.543516986845731</c:v>
              </c:pt>
              <c:pt idx="32">
                <c:v>63.46731919155031</c:v>
              </c:pt>
              <c:pt idx="33">
                <c:v>61.212357417695316</c:v>
              </c:pt>
              <c:pt idx="34">
                <c:v>61.150780342089647</c:v>
              </c:pt>
              <c:pt idx="35">
                <c:v>63.498900148981484</c:v>
              </c:pt>
              <c:pt idx="36">
                <c:v>63.603161106357632</c:v>
              </c:pt>
              <c:pt idx="37">
                <c:v>63.777996753015543</c:v>
              </c:pt>
              <c:pt idx="38">
                <c:v>63.868364081313757</c:v>
              </c:pt>
              <c:pt idx="39">
                <c:v>64.753719171360004</c:v>
              </c:pt>
              <c:pt idx="40">
                <c:v>63.872381684150717</c:v>
              </c:pt>
              <c:pt idx="41">
                <c:v>63.973615365879965</c:v>
              </c:pt>
              <c:pt idx="42">
                <c:v>62.256125580555292</c:v>
              </c:pt>
              <c:pt idx="43">
                <c:v>61.742261475839797</c:v>
              </c:pt>
              <c:pt idx="44">
                <c:v>62.411220460949856</c:v>
              </c:pt>
              <c:pt idx="45">
                <c:v>59.501570993005515</c:v>
              </c:pt>
              <c:pt idx="46">
                <c:v>61.037833755339555</c:v>
              </c:pt>
              <c:pt idx="47">
                <c:v>60.303036378556598</c:v>
              </c:pt>
              <c:pt idx="48">
                <c:v>61.35087905186618</c:v>
              </c:pt>
            </c:numLit>
          </c:val>
          <c:smooth val="0"/>
          <c:extLst>
            <c:ext xmlns:c16="http://schemas.microsoft.com/office/drawing/2014/chart" uri="{C3380CC4-5D6E-409C-BE32-E72D297353CC}">
              <c16:uniqueId val="{00000001-0F0E-4CA2-8847-F6C2D9DE5D75}"/>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76.609206310414407</c:v>
              </c:pt>
              <c:pt idx="1">
                <c:v>76.218748804391495</c:v>
              </c:pt>
              <c:pt idx="2">
                <c:v>75.57795381248846</c:v>
              </c:pt>
              <c:pt idx="3">
                <c:v>73.120952758402638</c:v>
              </c:pt>
              <c:pt idx="4">
                <c:v>74.086560989120869</c:v>
              </c:pt>
              <c:pt idx="5">
                <c:v>72.475690414256761</c:v>
              </c:pt>
              <c:pt idx="6">
                <c:v>72.286451379687108</c:v>
              </c:pt>
              <c:pt idx="7">
                <c:v>73.699440148685909</c:v>
              </c:pt>
              <c:pt idx="8">
                <c:v>71.979418981113113</c:v>
              </c:pt>
              <c:pt idx="9">
                <c:v>72.23381879074131</c:v>
              </c:pt>
              <c:pt idx="10">
                <c:v>59.288324000192382</c:v>
              </c:pt>
              <c:pt idx="11">
                <c:v>52.73613525375346</c:v>
              </c:pt>
              <c:pt idx="12">
                <c:v>71.478331880052011</c:v>
              </c:pt>
              <c:pt idx="13">
                <c:v>69.934998543169854</c:v>
              </c:pt>
              <c:pt idx="14">
                <c:v>68.156772266829662</c:v>
              </c:pt>
              <c:pt idx="15">
                <c:v>69.141932679958998</c:v>
              </c:pt>
              <c:pt idx="16">
                <c:v>68.770334114363521</c:v>
              </c:pt>
              <c:pt idx="17">
                <c:v>66.805108367359679</c:v>
              </c:pt>
              <c:pt idx="18">
                <c:v>71.586633381790833</c:v>
              </c:pt>
              <c:pt idx="19">
                <c:v>67.833630760006216</c:v>
              </c:pt>
              <c:pt idx="20">
                <c:v>66.038845744549022</c:v>
              </c:pt>
              <c:pt idx="21">
                <c:v>66.025173407022038</c:v>
              </c:pt>
              <c:pt idx="22">
                <c:v>65.661844043471035</c:v>
              </c:pt>
              <c:pt idx="23">
                <c:v>67.124949595244416</c:v>
              </c:pt>
              <c:pt idx="24">
                <c:v>67.141755432840426</c:v>
              </c:pt>
              <c:pt idx="25">
                <c:v>64.86504939684572</c:v>
              </c:pt>
              <c:pt idx="26">
                <c:v>65.293186928697907</c:v>
              </c:pt>
              <c:pt idx="27">
                <c:v>63.062161055905705</c:v>
              </c:pt>
              <c:pt idx="28">
                <c:v>64.21333719672144</c:v>
              </c:pt>
              <c:pt idx="29">
                <c:v>63.310195224441735</c:v>
              </c:pt>
              <c:pt idx="30">
                <c:v>62.98249767080992</c:v>
              </c:pt>
              <c:pt idx="31">
                <c:v>60.996801469517322</c:v>
              </c:pt>
              <c:pt idx="32">
                <c:v>61.02262092178691</c:v>
              </c:pt>
              <c:pt idx="33">
                <c:v>60.518933756772874</c:v>
              </c:pt>
              <c:pt idx="34">
                <c:v>61.033838244229166</c:v>
              </c:pt>
              <c:pt idx="35">
                <c:v>63.04607960599288</c:v>
              </c:pt>
              <c:pt idx="36">
                <c:v>63.498980593827071</c:v>
              </c:pt>
              <c:pt idx="37">
                <c:v>63.388636208156854</c:v>
              </c:pt>
              <c:pt idx="38">
                <c:v>63.159934065888457</c:v>
              </c:pt>
              <c:pt idx="39">
                <c:v>64.219063841916466</c:v>
              </c:pt>
              <c:pt idx="40">
                <c:v>62.700791276265292</c:v>
              </c:pt>
              <c:pt idx="41">
                <c:v>62.867142964071121</c:v>
              </c:pt>
              <c:pt idx="42">
                <c:v>61.143510263185576</c:v>
              </c:pt>
              <c:pt idx="43">
                <c:v>61.852389207512374</c:v>
              </c:pt>
              <c:pt idx="44">
                <c:v>62.488546095349804</c:v>
              </c:pt>
              <c:pt idx="45">
                <c:v>60.041106919855068</c:v>
              </c:pt>
              <c:pt idx="46">
                <c:v>61.220328614990208</c:v>
              </c:pt>
              <c:pt idx="47">
                <c:v>60.512308667468837</c:v>
              </c:pt>
              <c:pt idx="48">
                <c:v>61.286857626062826</c:v>
              </c:pt>
            </c:numLit>
          </c:val>
          <c:smooth val="0"/>
          <c:extLst>
            <c:ext xmlns:c16="http://schemas.microsoft.com/office/drawing/2014/chart" uri="{C3380CC4-5D6E-409C-BE32-E72D297353CC}">
              <c16:uniqueId val="{00000002-0F0E-4CA2-8847-F6C2D9DE5D75}"/>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97.240274798480655</c:v>
              </c:pt>
              <c:pt idx="1">
                <c:v>96.149315238844451</c:v>
              </c:pt>
              <c:pt idx="2">
                <c:v>95.858729939920181</c:v>
              </c:pt>
              <c:pt idx="3">
                <c:v>92.367309565577855</c:v>
              </c:pt>
              <c:pt idx="4">
                <c:v>96.108584376268155</c:v>
              </c:pt>
              <c:pt idx="5">
                <c:v>94.041056241341224</c:v>
              </c:pt>
              <c:pt idx="6">
                <c:v>94.795762811739039</c:v>
              </c:pt>
              <c:pt idx="7">
                <c:v>94.907803952224839</c:v>
              </c:pt>
              <c:pt idx="8">
                <c:v>94.893385756935501</c:v>
              </c:pt>
              <c:pt idx="9">
                <c:v>95.254866342636191</c:v>
              </c:pt>
              <c:pt idx="10">
                <c:v>82.76262276493452</c:v>
              </c:pt>
              <c:pt idx="11">
                <c:v>68.326265634907244</c:v>
              </c:pt>
              <c:pt idx="12">
                <c:v>84.848158760704408</c:v>
              </c:pt>
              <c:pt idx="13">
                <c:v>93.264657570546092</c:v>
              </c:pt>
              <c:pt idx="14">
                <c:v>95.199834487015437</c:v>
              </c:pt>
              <c:pt idx="15">
                <c:v>94.589809116031603</c:v>
              </c:pt>
              <c:pt idx="16">
                <c:v>94.102426631414176</c:v>
              </c:pt>
              <c:pt idx="17">
                <c:v>91.380006962489787</c:v>
              </c:pt>
              <c:pt idx="18">
                <c:v>95.456611174647136</c:v>
              </c:pt>
              <c:pt idx="19">
                <c:v>84.166147696105654</c:v>
              </c:pt>
              <c:pt idx="20">
                <c:v>90.740889276468877</c:v>
              </c:pt>
              <c:pt idx="21">
                <c:v>92.201822480571821</c:v>
              </c:pt>
              <c:pt idx="22">
                <c:v>99.21567993490963</c:v>
              </c:pt>
              <c:pt idx="23">
                <c:v>99.383145317109452</c:v>
              </c:pt>
              <c:pt idx="24">
                <c:v>96.610620778555528</c:v>
              </c:pt>
              <c:pt idx="25">
                <c:v>95.95988258845199</c:v>
              </c:pt>
              <c:pt idx="26">
                <c:v>97.598872074725591</c:v>
              </c:pt>
              <c:pt idx="27">
                <c:v>96.926568364370482</c:v>
              </c:pt>
              <c:pt idx="28">
                <c:v>93.449309567702215</c:v>
              </c:pt>
              <c:pt idx="29">
                <c:v>96.005330065883143</c:v>
              </c:pt>
              <c:pt idx="30">
                <c:v>96.805311286097876</c:v>
              </c:pt>
              <c:pt idx="31">
                <c:v>94.695090168423064</c:v>
              </c:pt>
              <c:pt idx="32">
                <c:v>96.449780241795054</c:v>
              </c:pt>
              <c:pt idx="33">
                <c:v>89.362573658554282</c:v>
              </c:pt>
              <c:pt idx="34">
                <c:v>93.480902291786919</c:v>
              </c:pt>
              <c:pt idx="35">
                <c:v>94.84119405774652</c:v>
              </c:pt>
              <c:pt idx="36">
                <c:v>94.319289181876314</c:v>
              </c:pt>
              <c:pt idx="37">
                <c:v>96.32628599375964</c:v>
              </c:pt>
              <c:pt idx="38">
                <c:v>95.144482004981924</c:v>
              </c:pt>
              <c:pt idx="39">
                <c:v>95.48601155730627</c:v>
              </c:pt>
              <c:pt idx="40">
                <c:v>93.782843776514227</c:v>
              </c:pt>
              <c:pt idx="41">
                <c:v>95.858471391116524</c:v>
              </c:pt>
              <c:pt idx="42">
                <c:v>94.956668608464057</c:v>
              </c:pt>
              <c:pt idx="43">
                <c:v>93.661199914441923</c:v>
              </c:pt>
              <c:pt idx="44">
                <c:v>92.3089313186194</c:v>
              </c:pt>
              <c:pt idx="45">
                <c:v>90.872931437732973</c:v>
              </c:pt>
              <c:pt idx="46">
                <c:v>92.422411494574845</c:v>
              </c:pt>
              <c:pt idx="47">
                <c:v>90.92248777433781</c:v>
              </c:pt>
              <c:pt idx="48">
                <c:v>94.024138945789701</c:v>
              </c:pt>
            </c:numLit>
          </c:val>
          <c:smooth val="0"/>
          <c:extLst>
            <c:ext xmlns:c16="http://schemas.microsoft.com/office/drawing/2014/chart" uri="{C3380CC4-5D6E-409C-BE32-E72D297353CC}">
              <c16:uniqueId val="{00000001-C461-4038-9DC1-6115BAAE95F6}"/>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96.174244458210111</c:v>
              </c:pt>
              <c:pt idx="1">
                <c:v>95.634716304928617</c:v>
              </c:pt>
              <c:pt idx="2">
                <c:v>96.083097354898825</c:v>
              </c:pt>
              <c:pt idx="3">
                <c:v>92.845527074242028</c:v>
              </c:pt>
              <c:pt idx="4">
                <c:v>95.981030074584183</c:v>
              </c:pt>
              <c:pt idx="5">
                <c:v>93.675816965332075</c:v>
              </c:pt>
              <c:pt idx="6">
                <c:v>95.438851189954178</c:v>
              </c:pt>
              <c:pt idx="7">
                <c:v>94.563212941489908</c:v>
              </c:pt>
              <c:pt idx="8">
                <c:v>95.570844487825369</c:v>
              </c:pt>
              <c:pt idx="9">
                <c:v>95.962004184238339</c:v>
              </c:pt>
              <c:pt idx="10">
                <c:v>82.914267924843244</c:v>
              </c:pt>
              <c:pt idx="11">
                <c:v>68.606578332128763</c:v>
              </c:pt>
              <c:pt idx="12">
                <c:v>84.069527273829976</c:v>
              </c:pt>
              <c:pt idx="13">
                <c:v>88.400270064614276</c:v>
              </c:pt>
              <c:pt idx="14">
                <c:v>92.514844520448619</c:v>
              </c:pt>
              <c:pt idx="15">
                <c:v>93.793257746087832</c:v>
              </c:pt>
              <c:pt idx="16">
                <c:v>93.107710353249615</c:v>
              </c:pt>
              <c:pt idx="17">
                <c:v>90.565836420769159</c:v>
              </c:pt>
              <c:pt idx="18">
                <c:v>95.46109592709324</c:v>
              </c:pt>
              <c:pt idx="19">
                <c:v>83.364231081446235</c:v>
              </c:pt>
              <c:pt idx="20">
                <c:v>84.501363625543675</c:v>
              </c:pt>
              <c:pt idx="21">
                <c:v>85.524013727562831</c:v>
              </c:pt>
              <c:pt idx="22">
                <c:v>88.489543010658849</c:v>
              </c:pt>
              <c:pt idx="23">
                <c:v>90.525403499701397</c:v>
              </c:pt>
              <c:pt idx="24">
                <c:v>90.683012496323002</c:v>
              </c:pt>
              <c:pt idx="25">
                <c:v>90.412189170171942</c:v>
              </c:pt>
              <c:pt idx="26">
                <c:v>91.965740814765041</c:v>
              </c:pt>
              <c:pt idx="27">
                <c:v>90.825317252940181</c:v>
              </c:pt>
              <c:pt idx="28">
                <c:v>89.67405768859949</c:v>
              </c:pt>
              <c:pt idx="29">
                <c:v>93.520529019375147</c:v>
              </c:pt>
              <c:pt idx="30">
                <c:v>93.677830284584786</c:v>
              </c:pt>
              <c:pt idx="31">
                <c:v>89.064612737166826</c:v>
              </c:pt>
              <c:pt idx="32">
                <c:v>90.091104788938566</c:v>
              </c:pt>
              <c:pt idx="33">
                <c:v>86.393598457212747</c:v>
              </c:pt>
              <c:pt idx="34">
                <c:v>90.976398276217765</c:v>
              </c:pt>
              <c:pt idx="35">
                <c:v>94.451668145320212</c:v>
              </c:pt>
              <c:pt idx="36">
                <c:v>93.624659917446422</c:v>
              </c:pt>
              <c:pt idx="37">
                <c:v>94.959079032889832</c:v>
              </c:pt>
              <c:pt idx="38">
                <c:v>94.514352425144423</c:v>
              </c:pt>
              <c:pt idx="39">
                <c:v>94.48360585715136</c:v>
              </c:pt>
              <c:pt idx="40">
                <c:v>92.65655617551873</c:v>
              </c:pt>
              <c:pt idx="41">
                <c:v>94.847266700289495</c:v>
              </c:pt>
              <c:pt idx="42">
                <c:v>94.465514092809812</c:v>
              </c:pt>
              <c:pt idx="43">
                <c:v>93.72243571384098</c:v>
              </c:pt>
              <c:pt idx="44">
                <c:v>92.842836970466422</c:v>
              </c:pt>
              <c:pt idx="45">
                <c:v>91.598224990589557</c:v>
              </c:pt>
              <c:pt idx="46">
                <c:v>92.092548345287383</c:v>
              </c:pt>
              <c:pt idx="47">
                <c:v>91.189807856791447</c:v>
              </c:pt>
              <c:pt idx="48">
                <c:v>93.329348187091981</c:v>
              </c:pt>
            </c:numLit>
          </c:val>
          <c:smooth val="0"/>
          <c:extLst>
            <c:ext xmlns:c16="http://schemas.microsoft.com/office/drawing/2014/chart" uri="{C3380CC4-5D6E-409C-BE32-E72D297353CC}">
              <c16:uniqueId val="{00000002-C461-4038-9DC1-6115BAAE95F6}"/>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98.821578174989284</c:v>
              </c:pt>
              <c:pt idx="1">
                <c:v>104.75100806308836</c:v>
              </c:pt>
              <c:pt idx="2">
                <c:v>102.04962601200469</c:v>
              </c:pt>
              <c:pt idx="3">
                <c:v>100.71384815792423</c:v>
              </c:pt>
              <c:pt idx="4">
                <c:v>101.86618845042065</c:v>
              </c:pt>
              <c:pt idx="5">
                <c:v>100.53749428588455</c:v>
              </c:pt>
              <c:pt idx="6">
                <c:v>99.316826129092505</c:v>
              </c:pt>
              <c:pt idx="7">
                <c:v>102.9933668195392</c:v>
              </c:pt>
              <c:pt idx="8">
                <c:v>100.90196454865459</c:v>
              </c:pt>
              <c:pt idx="9">
                <c:v>100.3706299354856</c:v>
              </c:pt>
              <c:pt idx="10">
                <c:v>100.80065131311264</c:v>
              </c:pt>
              <c:pt idx="11">
                <c:v>99.312344398945598</c:v>
              </c:pt>
              <c:pt idx="12">
                <c:v>97.326181414447134</c:v>
              </c:pt>
              <c:pt idx="13">
                <c:v>106.76387982670896</c:v>
              </c:pt>
              <c:pt idx="14">
                <c:v>104.22772464258685</c:v>
              </c:pt>
              <c:pt idx="15">
                <c:v>103.46366996612811</c:v>
              </c:pt>
              <c:pt idx="16">
                <c:v>105.45904544410725</c:v>
              </c:pt>
              <c:pt idx="17">
                <c:v>104.03777042083244</c:v>
              </c:pt>
              <c:pt idx="18">
                <c:v>112.33591338309854</c:v>
              </c:pt>
              <c:pt idx="19">
                <c:v>106.62267962608863</c:v>
              </c:pt>
              <c:pt idx="20">
                <c:v>105.11953408124211</c:v>
              </c:pt>
              <c:pt idx="21">
                <c:v>107.14382880143106</c:v>
              </c:pt>
              <c:pt idx="22">
                <c:v>106.26097074442249</c:v>
              </c:pt>
              <c:pt idx="23">
                <c:v>109.43501575267678</c:v>
              </c:pt>
              <c:pt idx="24">
                <c:v>104.36910437418405</c:v>
              </c:pt>
              <c:pt idx="25">
                <c:v>103.42262778133986</c:v>
              </c:pt>
              <c:pt idx="26">
                <c:v>104.13966246697213</c:v>
              </c:pt>
              <c:pt idx="27">
                <c:v>104.61673761897315</c:v>
              </c:pt>
              <c:pt idx="28">
                <c:v>103.83246202729724</c:v>
              </c:pt>
              <c:pt idx="29">
                <c:v>104.32102407938872</c:v>
              </c:pt>
              <c:pt idx="30">
                <c:v>104.821717614734</c:v>
              </c:pt>
              <c:pt idx="31">
                <c:v>103.23100515715295</c:v>
              </c:pt>
              <c:pt idx="32">
                <c:v>108.39838147699865</c:v>
              </c:pt>
              <c:pt idx="33">
                <c:v>107.56778212729658</c:v>
              </c:pt>
              <c:pt idx="34">
                <c:v>105.40912286375577</c:v>
              </c:pt>
              <c:pt idx="35">
                <c:v>103.23619515255457</c:v>
              </c:pt>
              <c:pt idx="36">
                <c:v>103.27682263024616</c:v>
              </c:pt>
              <c:pt idx="37">
                <c:v>105.1926510284124</c:v>
              </c:pt>
              <c:pt idx="38">
                <c:v>104.85279531967132</c:v>
              </c:pt>
              <c:pt idx="39">
                <c:v>106.22226550014724</c:v>
              </c:pt>
              <c:pt idx="40">
                <c:v>102.08607180074142</c:v>
              </c:pt>
              <c:pt idx="41">
                <c:v>103.59836560945372</c:v>
              </c:pt>
              <c:pt idx="42">
                <c:v>101.18578584263564</c:v>
              </c:pt>
              <c:pt idx="43">
                <c:v>103.09741203033028</c:v>
              </c:pt>
              <c:pt idx="44">
                <c:v>102.00354848797029</c:v>
              </c:pt>
              <c:pt idx="45">
                <c:v>100.50147499613078</c:v>
              </c:pt>
              <c:pt idx="46">
                <c:v>101.05653276694153</c:v>
              </c:pt>
              <c:pt idx="47">
                <c:v>99.415625591688354</c:v>
              </c:pt>
              <c:pt idx="48">
                <c:v>102.03454539920671</c:v>
              </c:pt>
            </c:numLit>
          </c:val>
          <c:smooth val="0"/>
          <c:extLst>
            <c:ext xmlns:c16="http://schemas.microsoft.com/office/drawing/2014/chart" uri="{C3380CC4-5D6E-409C-BE32-E72D297353CC}">
              <c16:uniqueId val="{00000001-9826-483A-8A62-90645661F538}"/>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99.279755852433766</c:v>
              </c:pt>
              <c:pt idx="1">
                <c:v>104.84857114576852</c:v>
              </c:pt>
              <c:pt idx="2">
                <c:v>101.11719371452203</c:v>
              </c:pt>
              <c:pt idx="3">
                <c:v>100.12433079774554</c:v>
              </c:pt>
              <c:pt idx="4">
                <c:v>101.45842187730942</c:v>
              </c:pt>
              <c:pt idx="5">
                <c:v>100.80100895391702</c:v>
              </c:pt>
              <c:pt idx="6">
                <c:v>98.43031862207971</c:v>
              </c:pt>
              <c:pt idx="7">
                <c:v>102.03447140501297</c:v>
              </c:pt>
              <c:pt idx="8">
                <c:v>100.8738761873724</c:v>
              </c:pt>
              <c:pt idx="9">
                <c:v>100.7179648335897</c:v>
              </c:pt>
              <c:pt idx="10">
                <c:v>101.10534054670208</c:v>
              </c:pt>
              <c:pt idx="11">
                <c:v>100.05369408588494</c:v>
              </c:pt>
              <c:pt idx="12">
                <c:v>100.08093868734387</c:v>
              </c:pt>
              <c:pt idx="13">
                <c:v>105.36994399686314</c:v>
              </c:pt>
              <c:pt idx="14">
                <c:v>103.15403068896229</c:v>
              </c:pt>
              <c:pt idx="15">
                <c:v>103.63540148246048</c:v>
              </c:pt>
              <c:pt idx="16">
                <c:v>105.49885398548786</c:v>
              </c:pt>
              <c:pt idx="17">
                <c:v>102.14618253426084</c:v>
              </c:pt>
              <c:pt idx="18">
                <c:v>109.21640039020969</c:v>
              </c:pt>
              <c:pt idx="19">
                <c:v>105.45678155875014</c:v>
              </c:pt>
              <c:pt idx="20">
                <c:v>104.38855453101492</c:v>
              </c:pt>
              <c:pt idx="21">
                <c:v>105.38210308706495</c:v>
              </c:pt>
              <c:pt idx="22">
                <c:v>103.87744114539549</c:v>
              </c:pt>
              <c:pt idx="23">
                <c:v>106.73859657009955</c:v>
              </c:pt>
              <c:pt idx="24">
                <c:v>105.44529437644621</c:v>
              </c:pt>
              <c:pt idx="25">
                <c:v>103.08294404714351</c:v>
              </c:pt>
              <c:pt idx="26">
                <c:v>100.47729241134743</c:v>
              </c:pt>
              <c:pt idx="27">
                <c:v>101.01737022258696</c:v>
              </c:pt>
              <c:pt idx="28">
                <c:v>101.3665812602371</c:v>
              </c:pt>
              <c:pt idx="29">
                <c:v>102.76810433549286</c:v>
              </c:pt>
              <c:pt idx="30">
                <c:v>101.13052574771496</c:v>
              </c:pt>
              <c:pt idx="31">
                <c:v>101.05387336836371</c:v>
              </c:pt>
              <c:pt idx="32">
                <c:v>101.98647392461866</c:v>
              </c:pt>
              <c:pt idx="33">
                <c:v>101.96641046984358</c:v>
              </c:pt>
              <c:pt idx="34">
                <c:v>102.79011608737952</c:v>
              </c:pt>
              <c:pt idx="35">
                <c:v>100.27838461314383</c:v>
              </c:pt>
              <c:pt idx="36">
                <c:v>102.65846516503711</c:v>
              </c:pt>
              <c:pt idx="37">
                <c:v>103.18668999242919</c:v>
              </c:pt>
              <c:pt idx="38">
                <c:v>102.74739264740897</c:v>
              </c:pt>
              <c:pt idx="39">
                <c:v>102.47689981607249</c:v>
              </c:pt>
              <c:pt idx="40">
                <c:v>100.99553500499124</c:v>
              </c:pt>
              <c:pt idx="41">
                <c:v>101.56103043801616</c:v>
              </c:pt>
              <c:pt idx="42">
                <c:v>100.4703724356232</c:v>
              </c:pt>
              <c:pt idx="43">
                <c:v>100.91940712109604</c:v>
              </c:pt>
              <c:pt idx="44">
                <c:v>101.64045715808302</c:v>
              </c:pt>
              <c:pt idx="45">
                <c:v>100.51895808818516</c:v>
              </c:pt>
              <c:pt idx="46">
                <c:v>101.22055281714606</c:v>
              </c:pt>
              <c:pt idx="47">
                <c:v>100.27040527765429</c:v>
              </c:pt>
              <c:pt idx="48">
                <c:v>98.818491387298707</c:v>
              </c:pt>
            </c:numLit>
          </c:val>
          <c:smooth val="0"/>
          <c:extLst>
            <c:ext xmlns:c16="http://schemas.microsoft.com/office/drawing/2014/chart" uri="{C3380CC4-5D6E-409C-BE32-E72D297353CC}">
              <c16:uniqueId val="{00000002-9826-483A-8A62-90645661F538}"/>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min val="94"/>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3"/>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96.826054049922249</c:v>
              </c:pt>
              <c:pt idx="1">
                <c:v>102.28866371848295</c:v>
              </c:pt>
              <c:pt idx="2">
                <c:v>98.337726030437977</c:v>
              </c:pt>
              <c:pt idx="3">
                <c:v>98.281352922891941</c:v>
              </c:pt>
              <c:pt idx="4">
                <c:v>97.882194125300117</c:v>
              </c:pt>
              <c:pt idx="5">
                <c:v>98.198592038486495</c:v>
              </c:pt>
              <c:pt idx="6">
                <c:v>94.260048788477917</c:v>
              </c:pt>
              <c:pt idx="7">
                <c:v>99.35764385016337</c:v>
              </c:pt>
              <c:pt idx="8">
                <c:v>97.777160798337704</c:v>
              </c:pt>
              <c:pt idx="9">
                <c:v>96.956561949227478</c:v>
              </c:pt>
              <c:pt idx="10">
                <c:v>97.121576764554192</c:v>
              </c:pt>
              <c:pt idx="11">
                <c:v>96.369410142081406</c:v>
              </c:pt>
              <c:pt idx="12">
                <c:v>95.485306956928611</c:v>
              </c:pt>
              <c:pt idx="13">
                <c:v>101.85077246051237</c:v>
              </c:pt>
              <c:pt idx="14">
                <c:v>99.369461895548085</c:v>
              </c:pt>
              <c:pt idx="15">
                <c:v>99.671871998473989</c:v>
              </c:pt>
              <c:pt idx="16">
                <c:v>101.06419105701048</c:v>
              </c:pt>
              <c:pt idx="17">
                <c:v>97.873752276935292</c:v>
              </c:pt>
              <c:pt idx="18">
                <c:v>106.15433156380223</c:v>
              </c:pt>
              <c:pt idx="19">
                <c:v>101.99032289090202</c:v>
              </c:pt>
              <c:pt idx="20">
                <c:v>101.02894827791556</c:v>
              </c:pt>
              <c:pt idx="21">
                <c:v>101.61595280062983</c:v>
              </c:pt>
              <c:pt idx="22">
                <c:v>99.733027102226245</c:v>
              </c:pt>
              <c:pt idx="23">
                <c:v>102.21035856087389</c:v>
              </c:pt>
              <c:pt idx="24">
                <c:v>100.06332675244489</c:v>
              </c:pt>
              <c:pt idx="25">
                <c:v>98.211160679587977</c:v>
              </c:pt>
              <c:pt idx="26">
                <c:v>96.741085761296844</c:v>
              </c:pt>
              <c:pt idx="27">
                <c:v>97.403325894553475</c:v>
              </c:pt>
              <c:pt idx="28">
                <c:v>96.665739489906201</c:v>
              </c:pt>
              <c:pt idx="29">
                <c:v>97.585006489816166</c:v>
              </c:pt>
              <c:pt idx="30">
                <c:v>96.983511349239777</c:v>
              </c:pt>
              <c:pt idx="31">
                <c:v>96.810038267155406</c:v>
              </c:pt>
              <c:pt idx="32">
                <c:v>98.56032370162157</c:v>
              </c:pt>
              <c:pt idx="33">
                <c:v>98.621952449900903</c:v>
              </c:pt>
              <c:pt idx="34">
                <c:v>97.95546210605778</c:v>
              </c:pt>
              <c:pt idx="35">
                <c:v>95.16398235139846</c:v>
              </c:pt>
              <c:pt idx="36">
                <c:v>97.049954009953439</c:v>
              </c:pt>
              <c:pt idx="37">
                <c:v>97.188441550079034</c:v>
              </c:pt>
              <c:pt idx="38">
                <c:v>98.270666732245388</c:v>
              </c:pt>
              <c:pt idx="39">
                <c:v>97.247571136352306</c:v>
              </c:pt>
              <c:pt idx="40">
                <c:v>93.496738543333962</c:v>
              </c:pt>
              <c:pt idx="41">
                <c:v>95.009148252279473</c:v>
              </c:pt>
              <c:pt idx="42">
                <c:v>93.760456644457619</c:v>
              </c:pt>
              <c:pt idx="43">
                <c:v>94.601390838867587</c:v>
              </c:pt>
              <c:pt idx="44">
                <c:v>94.335826152387298</c:v>
              </c:pt>
              <c:pt idx="45">
                <c:v>92.367455093878704</c:v>
              </c:pt>
              <c:pt idx="46">
                <c:v>92.870888185765736</c:v>
              </c:pt>
              <c:pt idx="47">
                <c:v>92.303583776725915</c:v>
              </c:pt>
              <c:pt idx="48">
                <c:v>91.071366482912111</c:v>
              </c:pt>
            </c:numLit>
          </c:val>
          <c:smooth val="0"/>
          <c:extLst>
            <c:ext xmlns:c16="http://schemas.microsoft.com/office/drawing/2014/chart" uri="{C3380CC4-5D6E-409C-BE32-E72D297353CC}">
              <c16:uniqueId val="{00000001-EFEF-473C-9B77-DBE75B231DF8}"/>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96.617029245997571</c:v>
              </c:pt>
              <c:pt idx="1">
                <c:v>102.28376011691131</c:v>
              </c:pt>
              <c:pt idx="2">
                <c:v>97.747933370773836</c:v>
              </c:pt>
              <c:pt idx="3">
                <c:v>97.408979254702601</c:v>
              </c:pt>
              <c:pt idx="4">
                <c:v>98.033122400304975</c:v>
              </c:pt>
              <c:pt idx="5">
                <c:v>97.408952963142397</c:v>
              </c:pt>
              <c:pt idx="6">
                <c:v>94.742904501644233</c:v>
              </c:pt>
              <c:pt idx="7">
                <c:v>98.320218649882634</c:v>
              </c:pt>
              <c:pt idx="8">
                <c:v>97.480194575169619</c:v>
              </c:pt>
              <c:pt idx="9">
                <c:v>96.992740948353273</c:v>
              </c:pt>
              <c:pt idx="10">
                <c:v>97.576736873705883</c:v>
              </c:pt>
              <c:pt idx="11">
                <c:v>96.588798826205405</c:v>
              </c:pt>
              <c:pt idx="12">
                <c:v>96.612784472663478</c:v>
              </c:pt>
              <c:pt idx="13">
                <c:v>102.1507329861421</c:v>
              </c:pt>
              <c:pt idx="14">
                <c:v>99.239900303565278</c:v>
              </c:pt>
              <c:pt idx="15">
                <c:v>99.01402580312535</c:v>
              </c:pt>
              <c:pt idx="16">
                <c:v>100.72532532476453</c:v>
              </c:pt>
              <c:pt idx="17">
                <c:v>96.998430108053626</c:v>
              </c:pt>
              <c:pt idx="18">
                <c:v>104.51666716094346</c:v>
              </c:pt>
              <c:pt idx="19">
                <c:v>100.42774935614234</c:v>
              </c:pt>
              <c:pt idx="20">
                <c:v>100.31788469277963</c:v>
              </c:pt>
              <c:pt idx="21">
                <c:v>100.64703472099796</c:v>
              </c:pt>
              <c:pt idx="22">
                <c:v>99.006750905395819</c:v>
              </c:pt>
              <c:pt idx="23">
                <c:v>101.43794395427695</c:v>
              </c:pt>
              <c:pt idx="24">
                <c:v>100.38931360079961</c:v>
              </c:pt>
              <c:pt idx="25">
                <c:v>97.200305492302348</c:v>
              </c:pt>
              <c:pt idx="26">
                <c:v>94.612909097699131</c:v>
              </c:pt>
              <c:pt idx="27">
                <c:v>94.939001178352129</c:v>
              </c:pt>
              <c:pt idx="28">
                <c:v>95.385997476646466</c:v>
              </c:pt>
              <c:pt idx="29">
                <c:v>96.369786454308539</c:v>
              </c:pt>
              <c:pt idx="30">
                <c:v>95.563007158325462</c:v>
              </c:pt>
              <c:pt idx="31">
                <c:v>94.706879502211166</c:v>
              </c:pt>
              <c:pt idx="32">
                <c:v>95.111919464299646</c:v>
              </c:pt>
              <c:pt idx="33">
                <c:v>95.813151027185029</c:v>
              </c:pt>
              <c:pt idx="34">
                <c:v>96.195211738343517</c:v>
              </c:pt>
              <c:pt idx="35">
                <c:v>94.001704082734634</c:v>
              </c:pt>
              <c:pt idx="36">
                <c:v>95.946386821870618</c:v>
              </c:pt>
              <c:pt idx="37">
                <c:v>95.987996631669276</c:v>
              </c:pt>
              <c:pt idx="38">
                <c:v>95.601940831650907</c:v>
              </c:pt>
              <c:pt idx="39">
                <c:v>95.321795936957514</c:v>
              </c:pt>
              <c:pt idx="40">
                <c:v>93.293710867453754</c:v>
              </c:pt>
              <c:pt idx="41">
                <c:v>94.157051750420891</c:v>
              </c:pt>
              <c:pt idx="42">
                <c:v>93.283037062234129</c:v>
              </c:pt>
              <c:pt idx="43">
                <c:v>93.322106599551461</c:v>
              </c:pt>
              <c:pt idx="44">
                <c:v>93.971513971381057</c:v>
              </c:pt>
              <c:pt idx="45">
                <c:v>92.426003693853659</c:v>
              </c:pt>
              <c:pt idx="46">
                <c:v>93.166357012548602</c:v>
              </c:pt>
              <c:pt idx="47">
                <c:v>92.330621933483599</c:v>
              </c:pt>
              <c:pt idx="48">
                <c:v>91.017871284021567</c:v>
              </c:pt>
            </c:numLit>
          </c:val>
          <c:smooth val="0"/>
          <c:extLst>
            <c:ext xmlns:c16="http://schemas.microsoft.com/office/drawing/2014/chart" uri="{C3380CC4-5D6E-409C-BE32-E72D297353CC}">
              <c16:uniqueId val="{00000002-EFEF-473C-9B77-DBE75B231DF8}"/>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104.08284791006344</c:v>
              </c:pt>
              <c:pt idx="1">
                <c:v>111.24306577106935</c:v>
              </c:pt>
              <c:pt idx="2">
                <c:v>111.83618122690761</c:v>
              </c:pt>
              <c:pt idx="3">
                <c:v>107.12720763577951</c:v>
              </c:pt>
              <c:pt idx="4">
                <c:v>112.37012999848884</c:v>
              </c:pt>
              <c:pt idx="5">
                <c:v>106.70409255094884</c:v>
              </c:pt>
              <c:pt idx="6">
                <c:v>112.6491979330619</c:v>
              </c:pt>
              <c:pt idx="7">
                <c:v>112.57907865514458</c:v>
              </c:pt>
              <c:pt idx="8">
                <c:v>109.14061984380731</c:v>
              </c:pt>
              <c:pt idx="9">
                <c:v>109.37194059064102</c:v>
              </c:pt>
              <c:pt idx="10">
                <c:v>110.50066111618224</c:v>
              </c:pt>
              <c:pt idx="11">
                <c:v>107.07149436032853</c:v>
              </c:pt>
              <c:pt idx="12">
                <c:v>102.17971184675294</c:v>
              </c:pt>
              <c:pt idx="13">
                <c:v>119.71746067608697</c:v>
              </c:pt>
              <c:pt idx="14">
                <c:v>117.0367057192625</c:v>
              </c:pt>
              <c:pt idx="15">
                <c:v>113.46087903924023</c:v>
              </c:pt>
              <c:pt idx="16">
                <c:v>117.04623403603347</c:v>
              </c:pt>
              <c:pt idx="17">
                <c:v>120.28942165348533</c:v>
              </c:pt>
              <c:pt idx="18">
                <c:v>128.63387186538745</c:v>
              </c:pt>
              <c:pt idx="19">
                <c:v>118.83605153512814</c:v>
              </c:pt>
              <c:pt idx="20">
                <c:v>115.90450782093225</c:v>
              </c:pt>
              <c:pt idx="21">
                <c:v>121.71826883797101</c:v>
              </c:pt>
              <c:pt idx="22">
                <c:v>123.47212438848241</c:v>
              </c:pt>
              <c:pt idx="23">
                <c:v>128.48307924238361</c:v>
              </c:pt>
              <c:pt idx="24">
                <c:v>115.72143893263242</c:v>
              </c:pt>
              <c:pt idx="25">
                <c:v>117.16284459623847</c:v>
              </c:pt>
              <c:pt idx="26">
                <c:v>123.64627088890066</c:v>
              </c:pt>
              <c:pt idx="27">
                <c:v>123.63515203731224</c:v>
              </c:pt>
              <c:pt idx="28">
                <c:v>122.72777875737322</c:v>
              </c:pt>
              <c:pt idx="29">
                <c:v>122.08077202418232</c:v>
              </c:pt>
              <c:pt idx="30">
                <c:v>125.48742487624263</c:v>
              </c:pt>
              <c:pt idx="31">
                <c:v>120.16011082112111</c:v>
              </c:pt>
              <c:pt idx="32">
                <c:v>134.33676777626914</c:v>
              </c:pt>
              <c:pt idx="33">
                <c:v>131.15377757860651</c:v>
              </c:pt>
              <c:pt idx="34">
                <c:v>125.06096233157929</c:v>
              </c:pt>
              <c:pt idx="35">
                <c:v>124.51886889841788</c:v>
              </c:pt>
              <c:pt idx="36">
                <c:v>119.694181360564</c:v>
              </c:pt>
              <c:pt idx="37">
                <c:v>126.2960316152717</c:v>
              </c:pt>
              <c:pt idx="38">
                <c:v>122.20680948285623</c:v>
              </c:pt>
              <c:pt idx="39">
                <c:v>129.88436371516576</c:v>
              </c:pt>
              <c:pt idx="40">
                <c:v>124.73215186762401</c:v>
              </c:pt>
              <c:pt idx="41">
                <c:v>126.24414010128389</c:v>
              </c:pt>
              <c:pt idx="42">
                <c:v>120.76292815457053</c:v>
              </c:pt>
              <c:pt idx="43">
                <c:v>125.49747154436383</c:v>
              </c:pt>
              <c:pt idx="44">
                <c:v>122.21976885553907</c:v>
              </c:pt>
              <c:pt idx="45">
                <c:v>121.94710534388324</c:v>
              </c:pt>
              <c:pt idx="46">
                <c:v>122.63827340140641</c:v>
              </c:pt>
              <c:pt idx="47">
                <c:v>118.16677466856905</c:v>
              </c:pt>
              <c:pt idx="48">
                <c:v>130.93935326794966</c:v>
              </c:pt>
            </c:numLit>
          </c:val>
          <c:smooth val="0"/>
          <c:extLst>
            <c:ext xmlns:c16="http://schemas.microsoft.com/office/drawing/2014/chart" uri="{C3380CC4-5D6E-409C-BE32-E72D297353CC}">
              <c16:uniqueId val="{00000001-4D64-4C45-A96D-B50A34B0FEA8}"/>
            </c:ext>
          </c:extLst>
        </c:ser>
        <c:ser>
          <c:idx val="0"/>
          <c:order val="1"/>
          <c:tx>
            <c:v>"HORS COVID"</c:v>
          </c:tx>
          <c:spPr>
            <a:ln w="12700">
              <a:solidFill>
                <a:srgbClr val="FF00FF"/>
              </a:solidFill>
              <a:prstDash val="solid"/>
            </a:ln>
          </c:spPr>
          <c:cat>
            <c:numLit>
              <c:formatCode>General</c:formatCode>
              <c:ptCount val="4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pt idx="36">
                <c:v>44682</c:v>
              </c:pt>
              <c:pt idx="37">
                <c:v>44713</c:v>
              </c:pt>
              <c:pt idx="38">
                <c:v>44743</c:v>
              </c:pt>
              <c:pt idx="39">
                <c:v>44774</c:v>
              </c:pt>
              <c:pt idx="40">
                <c:v>44805</c:v>
              </c:pt>
              <c:pt idx="41">
                <c:v>44835</c:v>
              </c:pt>
              <c:pt idx="42">
                <c:v>44866</c:v>
              </c:pt>
              <c:pt idx="43">
                <c:v>44896</c:v>
              </c:pt>
              <c:pt idx="44">
                <c:v>44927</c:v>
              </c:pt>
              <c:pt idx="45">
                <c:v>44958</c:v>
              </c:pt>
              <c:pt idx="46">
                <c:v>44986</c:v>
              </c:pt>
              <c:pt idx="47">
                <c:v>45017</c:v>
              </c:pt>
              <c:pt idx="48">
                <c:v>45047</c:v>
              </c:pt>
            </c:numLit>
          </c:cat>
          <c:val>
            <c:numLit>
              <c:formatCode>General</c:formatCode>
              <c:ptCount val="49"/>
              <c:pt idx="0">
                <c:v>106.32890876676042</c:v>
              </c:pt>
              <c:pt idx="1">
                <c:v>111.63850785765798</c:v>
              </c:pt>
              <c:pt idx="2">
                <c:v>110.0367843754069</c:v>
              </c:pt>
              <c:pt idx="3">
                <c:v>107.31280001452366</c:v>
              </c:pt>
              <c:pt idx="4">
                <c:v>110.52636739315942</c:v>
              </c:pt>
              <c:pt idx="5">
                <c:v>109.78094753083727</c:v>
              </c:pt>
              <c:pt idx="6">
                <c:v>108.19217172805313</c:v>
              </c:pt>
              <c:pt idx="7">
                <c:v>111.86737560557435</c:v>
              </c:pt>
              <c:pt idx="8">
                <c:v>109.85811834318812</c:v>
              </c:pt>
              <c:pt idx="9">
                <c:v>110.57991338800012</c:v>
              </c:pt>
              <c:pt idx="10">
                <c:v>110.44676779082164</c:v>
              </c:pt>
              <c:pt idx="11">
                <c:v>109.22646325361285</c:v>
              </c:pt>
              <c:pt idx="12">
                <c:v>109.26233542956123</c:v>
              </c:pt>
              <c:pt idx="13">
                <c:v>113.89230247828037</c:v>
              </c:pt>
              <c:pt idx="14">
                <c:v>113.51607970540431</c:v>
              </c:pt>
              <c:pt idx="15">
                <c:v>115.86977198052102</c:v>
              </c:pt>
              <c:pt idx="16">
                <c:v>118.13602574357398</c:v>
              </c:pt>
              <c:pt idx="17">
                <c:v>115.77405327762571</c:v>
              </c:pt>
              <c:pt idx="18">
                <c:v>121.65821026643282</c:v>
              </c:pt>
              <c:pt idx="19">
                <c:v>118.7703590479174</c:v>
              </c:pt>
              <c:pt idx="20">
                <c:v>115.16501730571314</c:v>
              </c:pt>
              <c:pt idx="21">
                <c:v>117.91745722049995</c:v>
              </c:pt>
              <c:pt idx="22">
                <c:v>116.7718330131469</c:v>
              </c:pt>
              <c:pt idx="23">
                <c:v>120.77124669059727</c:v>
              </c:pt>
              <c:pt idx="24">
                <c:v>118.8302140048005</c:v>
              </c:pt>
              <c:pt idx="25">
                <c:v>118.65631106595646</c:v>
              </c:pt>
              <c:pt idx="26">
                <c:v>116.00233152959967</c:v>
              </c:pt>
              <c:pt idx="27">
                <c:v>117.10890314938192</c:v>
              </c:pt>
              <c:pt idx="28">
                <c:v>117.19924297833121</c:v>
              </c:pt>
              <c:pt idx="29">
                <c:v>119.70665184912765</c:v>
              </c:pt>
              <c:pt idx="30">
                <c:v>115.86966186296578</c:v>
              </c:pt>
              <c:pt idx="31">
                <c:v>117.85654856628216</c:v>
              </c:pt>
              <c:pt idx="32">
                <c:v>120.1857834186993</c:v>
              </c:pt>
              <c:pt idx="33">
                <c:v>118.25620403257007</c:v>
              </c:pt>
              <c:pt idx="34">
                <c:v>120.24909557830561</c:v>
              </c:pt>
              <c:pt idx="35">
                <c:v>116.89491623388342</c:v>
              </c:pt>
              <c:pt idx="36">
                <c:v>120.42764450908064</c:v>
              </c:pt>
              <c:pt idx="37">
                <c:v>122.2441066121782</c:v>
              </c:pt>
              <c:pt idx="38">
                <c:v>121.66386059026193</c:v>
              </c:pt>
              <c:pt idx="39">
                <c:v>121.41892008952422</c:v>
              </c:pt>
              <c:pt idx="40">
                <c:v>121.38491179400293</c:v>
              </c:pt>
              <c:pt idx="41">
                <c:v>121.16190790591685</c:v>
              </c:pt>
              <c:pt idx="42">
                <c:v>119.4977205573212</c:v>
              </c:pt>
              <c:pt idx="43">
                <c:v>121.03207395779367</c:v>
              </c:pt>
              <c:pt idx="44">
                <c:v>121.94278676401267</c:v>
              </c:pt>
              <c:pt idx="45">
                <c:v>121.94379115832487</c:v>
              </c:pt>
              <c:pt idx="46">
                <c:v>122.54277857299418</c:v>
              </c:pt>
              <c:pt idx="47">
                <c:v>121.28974190966105</c:v>
              </c:pt>
              <c:pt idx="48">
                <c:v>119.46941506893323</c:v>
              </c:pt>
            </c:numLit>
          </c:val>
          <c:smooth val="0"/>
          <c:extLst>
            <c:ext xmlns:c16="http://schemas.microsoft.com/office/drawing/2014/chart" uri="{C3380CC4-5D6E-409C-BE32-E72D297353CC}">
              <c16:uniqueId val="{00000002-4D64-4C45-A96D-B50A34B0FEA8}"/>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F87C51C8-91F9-45AD-A5AF-D2E7D7F21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A461A3B6-6067-4404-A8F3-95423693E4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80820F0D-8D34-447C-857B-77D42C601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33FB49EB-087D-45DD-B696-273B8A66DC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509F54A2-7A31-4FE6-A2DC-FF79AE12C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28B57DAA-3B93-4FF0-AF66-952B17DA00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E3F45E0D-36AE-47C5-A0E9-BDEA26AA9B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0F3DECAC-19DB-4273-8E60-E09756405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D3810B70-9E89-4C71-A9FD-B036C1A384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30F3F10E-5B74-423F-AB5C-CD14332FDC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1F079137-A1FD-4529-95D3-F3D9EC1C0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32625E8B-5E2F-4312-A353-8BAC4787D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18932CF8-F6C4-4BF9-A71E-71831A018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5C9094E5-2E63-4724-92FD-29C77112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F8F58270-0C25-4F32-B102-1B0CF7C8A9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833D47CA-C8E5-4D8E-AF58-2631DB668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23D29FDE-54E9-4EA8-AD31-DD67856016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1F191B5E-6687-40F6-9590-5D691AF437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874CC7E2-64EA-4FAA-9D49-D89BD44545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E025EA2F-80CB-4251-B099-4CACC5BA2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C5A3F0F5-C367-462F-AF53-6E66A36A2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F60A73EC-E186-453A-B351-20FAF6E68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401A46F9-B0CF-4A75-868A-1134B2A86E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72765A1F-DEBA-405D-BFA5-3C95A03FF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2CFB31E4-B5CF-4C14-9BB3-95B3F1E6963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44B5D766-3D71-4896-91E3-04FB21F0D1F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92BBE854-A67A-45B8-BBB7-7B1E4AE2618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1AD3D2EB-404F-4062-8CC8-9BA23300D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9D877D29-F3CC-4ABC-A832-1638939044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AD3B2E97-5F86-45FC-B357-888F88A06B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C8342944-F325-4272-A9A5-5841F767223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C29852AC-D199-48E3-ABDF-F5ED540A111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3930F2DB-0E29-4169-B6A1-B05E6649136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64B607D1-CD68-47D5-802C-E4550EB6A35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B1E7B274-45F8-4B96-9F32-7318342DC9E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3</xdr:col>
      <xdr:colOff>882650</xdr:colOff>
      <xdr:row>152</xdr:row>
      <xdr:rowOff>118500</xdr:rowOff>
    </xdr:to>
    <xdr:graphicFrame macro="">
      <xdr:nvGraphicFramePr>
        <xdr:cNvPr id="37" name="Graphique 3">
          <a:extLst>
            <a:ext uri="{FF2B5EF4-FFF2-40B4-BE49-F238E27FC236}">
              <a16:creationId xmlns:a16="http://schemas.microsoft.com/office/drawing/2014/main" id="{418C5A5E-86CF-49D7-9823-39F520F3892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62E28373-9312-408D-AD24-BB1DE075187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AFE3FF30-DD1D-4725-BA7F-798C9E1EBA0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2</xdr:colOff>
      <xdr:row>169</xdr:row>
      <xdr:rowOff>0</xdr:rowOff>
    </xdr:from>
    <xdr:to>
      <xdr:col>3</xdr:col>
      <xdr:colOff>893885</xdr:colOff>
      <xdr:row>181</xdr:row>
      <xdr:rowOff>118500</xdr:rowOff>
    </xdr:to>
    <xdr:graphicFrame macro="">
      <xdr:nvGraphicFramePr>
        <xdr:cNvPr id="40" name="Graphique 3">
          <a:extLst>
            <a:ext uri="{FF2B5EF4-FFF2-40B4-BE49-F238E27FC236}">
              <a16:creationId xmlns:a16="http://schemas.microsoft.com/office/drawing/2014/main" id="{5BFA7E64-5F74-48D7-951C-1E750548E19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66187700-79CB-4D77-AA01-D2914CCE9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4404C2B5-6744-47D4-A7C5-266083AF0C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AB84C6DF-0C5E-446C-B7D3-33BF974C1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56DBC-1DF7-42E7-972C-BC75861D72B0}">
  <sheetPr>
    <tabColor rgb="FF0000FF"/>
  </sheetPr>
  <dimension ref="A1:GN105"/>
  <sheetViews>
    <sheetView tabSelected="1" zoomScaleNormal="100" workbookViewId="0"/>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66"/>
  </cols>
  <sheetData>
    <row r="1" spans="1:12" s="2" customFormat="1" x14ac:dyDescent="0.25">
      <c r="A1" s="1" t="s">
        <v>106</v>
      </c>
      <c r="C1" s="3"/>
    </row>
    <row r="2" spans="1:12" s="4" customFormat="1" x14ac:dyDescent="0.25">
      <c r="A2" s="1"/>
    </row>
    <row r="3" spans="1:12" s="4" customFormat="1" x14ac:dyDescent="0.25">
      <c r="A3" s="1"/>
    </row>
    <row r="4" spans="1:12" s="4" customFormat="1" ht="24" customHeight="1" x14ac:dyDescent="0.25">
      <c r="A4" s="1"/>
      <c r="C4" s="168" t="s">
        <v>0</v>
      </c>
      <c r="D4" s="171" t="s">
        <v>1</v>
      </c>
      <c r="E4" s="172"/>
      <c r="F4" s="172"/>
      <c r="G4" s="171" t="s">
        <v>2</v>
      </c>
      <c r="H4" s="172"/>
      <c r="I4" s="172"/>
      <c r="J4" s="173"/>
      <c r="K4" s="171" t="s">
        <v>3</v>
      </c>
      <c r="L4" s="173"/>
    </row>
    <row r="5" spans="1:12" s="4" customFormat="1" ht="59.25" customHeight="1" x14ac:dyDescent="0.25">
      <c r="A5" s="1"/>
      <c r="C5" s="169"/>
      <c r="D5" s="174" t="s">
        <v>81</v>
      </c>
      <c r="E5" s="176" t="s">
        <v>82</v>
      </c>
      <c r="F5" s="177"/>
      <c r="G5" s="178" t="s">
        <v>83</v>
      </c>
      <c r="H5" s="180" t="s">
        <v>84</v>
      </c>
      <c r="I5" s="176" t="s">
        <v>85</v>
      </c>
      <c r="J5" s="182"/>
      <c r="K5" s="176" t="s">
        <v>86</v>
      </c>
      <c r="L5" s="182"/>
    </row>
    <row r="6" spans="1:12" s="4" customFormat="1" ht="36" customHeight="1" x14ac:dyDescent="0.25">
      <c r="A6" s="1"/>
      <c r="C6" s="170"/>
      <c r="D6" s="175"/>
      <c r="E6" s="5" t="s">
        <v>4</v>
      </c>
      <c r="F6" s="5" t="s">
        <v>5</v>
      </c>
      <c r="G6" s="179"/>
      <c r="H6" s="181"/>
      <c r="I6" s="5" t="s">
        <v>4</v>
      </c>
      <c r="J6" s="5" t="s">
        <v>5</v>
      </c>
      <c r="K6" s="5" t="s">
        <v>4</v>
      </c>
      <c r="L6" s="5" t="s">
        <v>5</v>
      </c>
    </row>
    <row r="7" spans="1:12" s="4" customFormat="1" ht="14" x14ac:dyDescent="0.25">
      <c r="A7" s="1"/>
      <c r="C7" s="6" t="s">
        <v>6</v>
      </c>
      <c r="D7" s="7">
        <v>415.71763899999996</v>
      </c>
      <c r="E7" s="8">
        <v>-5.2433435053794608E-2</v>
      </c>
      <c r="F7" s="9">
        <v>-1.2000313216410818E-2</v>
      </c>
      <c r="G7" s="8">
        <v>3.0748476076358333E-2</v>
      </c>
      <c r="H7" s="10">
        <v>5062.0486639999999</v>
      </c>
      <c r="I7" s="8">
        <v>-1.1701923807245773E-2</v>
      </c>
      <c r="J7" s="9">
        <v>-4.7302236633139927E-4</v>
      </c>
      <c r="K7" s="8">
        <v>-2.9365697241665045E-2</v>
      </c>
      <c r="L7" s="8">
        <v>-2.2728733251316413E-2</v>
      </c>
    </row>
    <row r="8" spans="1:12" s="4" customFormat="1" x14ac:dyDescent="0.25">
      <c r="A8" s="1"/>
      <c r="C8" s="11" t="s">
        <v>7</v>
      </c>
      <c r="D8" s="12">
        <v>263.45566399999996</v>
      </c>
      <c r="E8" s="13">
        <v>-7.2504798553517547E-2</v>
      </c>
      <c r="F8" s="14">
        <v>-1.3319523371287612E-2</v>
      </c>
      <c r="G8" s="15">
        <v>3.6998955417348878E-3</v>
      </c>
      <c r="H8" s="16">
        <v>3201.8673389999999</v>
      </c>
      <c r="I8" s="17">
        <v>-1.5051422249169555E-2</v>
      </c>
      <c r="J8" s="18">
        <v>-4.1091926317660121E-4</v>
      </c>
      <c r="K8" s="17">
        <v>-3.3726142769553769E-2</v>
      </c>
      <c r="L8" s="17">
        <v>-2.2592108126068933E-2</v>
      </c>
    </row>
    <row r="9" spans="1:12" s="4" customFormat="1" x14ac:dyDescent="0.25">
      <c r="A9" s="1"/>
      <c r="C9" s="19" t="s">
        <v>8</v>
      </c>
      <c r="D9" s="20">
        <v>83.406962000000007</v>
      </c>
      <c r="E9" s="21">
        <v>-7.1312827716885296E-2</v>
      </c>
      <c r="F9" s="22">
        <v>-8.7246365735813569E-3</v>
      </c>
      <c r="G9" s="23">
        <v>-5.4646333659532642E-3</v>
      </c>
      <c r="H9" s="24">
        <v>1009.288233</v>
      </c>
      <c r="I9" s="25">
        <v>1.7694543638113736E-3</v>
      </c>
      <c r="J9" s="26">
        <v>1.8585233847197902E-2</v>
      </c>
      <c r="K9" s="25">
        <v>1.2127880243687716E-2</v>
      </c>
      <c r="L9" s="25">
        <v>2.4992796182763177E-2</v>
      </c>
    </row>
    <row r="10" spans="1:12" s="4" customFormat="1" x14ac:dyDescent="0.25">
      <c r="A10" s="1"/>
      <c r="C10" s="27" t="s">
        <v>9</v>
      </c>
      <c r="D10" s="20">
        <v>21.604254000000001</v>
      </c>
      <c r="E10" s="21">
        <v>-7.1312827716885296E-2</v>
      </c>
      <c r="F10" s="22">
        <v>-1.8277035811805842E-2</v>
      </c>
      <c r="G10" s="23">
        <v>-4.0568580204778382E-2</v>
      </c>
      <c r="H10" s="24">
        <v>275.21643400000005</v>
      </c>
      <c r="I10" s="25">
        <v>-3.8649021205608647E-2</v>
      </c>
      <c r="J10" s="26">
        <v>-2.4173266718219732E-2</v>
      </c>
      <c r="K10" s="25">
        <v>-3.1262893171449035E-2</v>
      </c>
      <c r="L10" s="25">
        <v>-2.1418719707666067E-2</v>
      </c>
    </row>
    <row r="11" spans="1:12" s="4" customFormat="1" x14ac:dyDescent="0.25">
      <c r="A11" s="1"/>
      <c r="C11" s="27" t="s">
        <v>10</v>
      </c>
      <c r="D11" s="20">
        <v>47.520254000000001</v>
      </c>
      <c r="E11" s="21">
        <v>-7.1407919409893772E-2</v>
      </c>
      <c r="F11" s="22">
        <v>-9.6417280132109484E-3</v>
      </c>
      <c r="G11" s="23">
        <v>1.2330441108032497E-2</v>
      </c>
      <c r="H11" s="24">
        <v>561.17564400000003</v>
      </c>
      <c r="I11" s="25">
        <v>1.8989649049019119E-2</v>
      </c>
      <c r="J11" s="26">
        <v>3.6217155079496299E-2</v>
      </c>
      <c r="K11" s="25">
        <v>3.1123300698676637E-2</v>
      </c>
      <c r="L11" s="25">
        <v>4.481879312187087E-2</v>
      </c>
    </row>
    <row r="12" spans="1:12" s="4" customFormat="1" x14ac:dyDescent="0.25">
      <c r="C12" s="27" t="s">
        <v>11</v>
      </c>
      <c r="D12" s="20">
        <v>13.331490000000002</v>
      </c>
      <c r="E12" s="21">
        <v>-7.9941459622570932E-2</v>
      </c>
      <c r="F12" s="22">
        <v>7.022605961936268E-3</v>
      </c>
      <c r="G12" s="23">
        <v>-6.2782087230198735E-3</v>
      </c>
      <c r="H12" s="24">
        <v>161.48913100000001</v>
      </c>
      <c r="I12" s="25">
        <v>1.2569002835628673E-2</v>
      </c>
      <c r="J12" s="26">
        <v>3.1951082958409538E-2</v>
      </c>
      <c r="K12" s="25">
        <v>2.0567851235693047E-2</v>
      </c>
      <c r="L12" s="25">
        <v>3.6588558708833929E-2</v>
      </c>
    </row>
    <row r="13" spans="1:12" s="4" customFormat="1" x14ac:dyDescent="0.25">
      <c r="C13" s="28" t="s">
        <v>12</v>
      </c>
      <c r="D13" s="20">
        <v>79.602598999999998</v>
      </c>
      <c r="E13" s="21">
        <v>-4.3425513580210406E-2</v>
      </c>
      <c r="F13" s="22">
        <v>-1.4326852741007201E-2</v>
      </c>
      <c r="G13" s="23">
        <v>-1.2658747370415613E-2</v>
      </c>
      <c r="H13" s="24">
        <v>949.92021699999987</v>
      </c>
      <c r="I13" s="25">
        <v>-1.3002860391701287E-2</v>
      </c>
      <c r="J13" s="26">
        <v>-6.1903900143707169E-3</v>
      </c>
      <c r="K13" s="25">
        <v>-2.360770589580552E-2</v>
      </c>
      <c r="L13" s="25">
        <v>-2.0681992247753023E-2</v>
      </c>
    </row>
    <row r="14" spans="1:12" s="4" customFormat="1" x14ac:dyDescent="0.25">
      <c r="C14" s="29" t="s">
        <v>13</v>
      </c>
      <c r="D14" s="20">
        <v>17.039044999999998</v>
      </c>
      <c r="E14" s="21">
        <v>-8.5743893390046289E-2</v>
      </c>
      <c r="F14" s="22">
        <v>-3.3131749671583721E-2</v>
      </c>
      <c r="G14" s="23">
        <v>-4.7387307591104655E-3</v>
      </c>
      <c r="H14" s="24">
        <v>222.86651699999996</v>
      </c>
      <c r="I14" s="25">
        <v>1.7274965476949289E-2</v>
      </c>
      <c r="J14" s="26">
        <v>2.4662182858666171E-2</v>
      </c>
      <c r="K14" s="25">
        <v>3.1108612737312802E-2</v>
      </c>
      <c r="L14" s="25">
        <v>3.3636516110537418E-2</v>
      </c>
    </row>
    <row r="15" spans="1:12" s="4" customFormat="1" x14ac:dyDescent="0.25">
      <c r="C15" s="29" t="s">
        <v>14</v>
      </c>
      <c r="D15" s="20">
        <v>59.690921000000003</v>
      </c>
      <c r="E15" s="21">
        <v>-3.1289829456410234E-2</v>
      </c>
      <c r="F15" s="22">
        <v>-1.2028615902399342E-2</v>
      </c>
      <c r="G15" s="23">
        <v>-1.4872187902317369E-2</v>
      </c>
      <c r="H15" s="24">
        <v>690.99112000000002</v>
      </c>
      <c r="I15" s="25">
        <v>-2.6087533437321841E-2</v>
      </c>
      <c r="J15" s="26">
        <v>-1.9921192166098112E-2</v>
      </c>
      <c r="K15" s="25">
        <v>-4.5799853801877566E-2</v>
      </c>
      <c r="L15" s="25">
        <v>-4.3336017912689262E-2</v>
      </c>
    </row>
    <row r="16" spans="1:12" s="4" customFormat="1" x14ac:dyDescent="0.25">
      <c r="C16" s="30" t="s">
        <v>15</v>
      </c>
      <c r="D16" s="20">
        <v>12.332298999999999</v>
      </c>
      <c r="E16" s="21">
        <v>-0.33645678558986103</v>
      </c>
      <c r="F16" s="22">
        <v>-0.28141403877719195</v>
      </c>
      <c r="G16" s="23">
        <v>-9.2243668033857196E-2</v>
      </c>
      <c r="H16" s="24">
        <v>182.58068700000001</v>
      </c>
      <c r="I16" s="25">
        <v>-0.24510671042991539</v>
      </c>
      <c r="J16" s="26">
        <v>-0.2292071733349218</v>
      </c>
      <c r="K16" s="25">
        <v>-0.3368871509457686</v>
      </c>
      <c r="L16" s="25">
        <v>-0.32785206702816283</v>
      </c>
    </row>
    <row r="17" spans="1:20" s="4" customFormat="1" x14ac:dyDescent="0.25">
      <c r="C17" s="19" t="s">
        <v>16</v>
      </c>
      <c r="D17" s="20">
        <v>24.956112999999998</v>
      </c>
      <c r="E17" s="21">
        <v>6.621219137171952E-3</v>
      </c>
      <c r="F17" s="22">
        <v>2.0503938969359314E-2</v>
      </c>
      <c r="G17" s="31">
        <v>0.11504188380036662</v>
      </c>
      <c r="H17" s="24">
        <v>307.07320399999998</v>
      </c>
      <c r="I17" s="32">
        <v>5.1124869873864887E-2</v>
      </c>
      <c r="J17" s="26">
        <v>5.8613742187063611E-2</v>
      </c>
      <c r="K17" s="25">
        <v>6.2572818257081941E-2</v>
      </c>
      <c r="L17" s="25">
        <v>6.040695259225104E-2</v>
      </c>
    </row>
    <row r="18" spans="1:20" s="4" customFormat="1" x14ac:dyDescent="0.25">
      <c r="C18" s="19" t="s">
        <v>17</v>
      </c>
      <c r="D18" s="20">
        <v>58.711334000000001</v>
      </c>
      <c r="E18" s="21">
        <v>-6.7505330552716791E-2</v>
      </c>
      <c r="F18" s="22">
        <v>4.5584366261036458E-2</v>
      </c>
      <c r="G18" s="23">
        <v>2.7008986115244049E-2</v>
      </c>
      <c r="H18" s="24">
        <v>696.81295999999998</v>
      </c>
      <c r="I18" s="25">
        <v>4.2405184001825802E-3</v>
      </c>
      <c r="J18" s="26">
        <v>2.8732607773624297E-2</v>
      </c>
      <c r="K18" s="25">
        <v>-5.1119917051482555E-2</v>
      </c>
      <c r="L18" s="25">
        <v>-2.9012839670358281E-2</v>
      </c>
    </row>
    <row r="19" spans="1:20" s="4" customFormat="1" x14ac:dyDescent="0.25">
      <c r="A19" s="2"/>
      <c r="C19" s="27" t="s">
        <v>18</v>
      </c>
      <c r="D19" s="20">
        <v>38.441378999999998</v>
      </c>
      <c r="E19" s="21">
        <v>-8.7198395369440962E-2</v>
      </c>
      <c r="F19" s="22">
        <v>2.4849527241362246E-2</v>
      </c>
      <c r="G19" s="23">
        <v>4.1260527723996354E-2</v>
      </c>
      <c r="H19" s="24">
        <v>448.66308500000002</v>
      </c>
      <c r="I19" s="25">
        <v>4.8841589932886453E-3</v>
      </c>
      <c r="J19" s="26">
        <v>3.0236896325018803E-2</v>
      </c>
      <c r="K19" s="25">
        <v>-7.5886853753199035E-2</v>
      </c>
      <c r="L19" s="25">
        <v>-5.4202179808805484E-2</v>
      </c>
    </row>
    <row r="20" spans="1:20" s="4" customFormat="1" x14ac:dyDescent="0.25">
      <c r="A20" s="2"/>
      <c r="C20" s="27" t="s">
        <v>19</v>
      </c>
      <c r="D20" s="20">
        <v>20.269955</v>
      </c>
      <c r="E20" s="21">
        <v>-2.7724635080550009E-2</v>
      </c>
      <c r="F20" s="22">
        <v>8.5515565397583426E-2</v>
      </c>
      <c r="G20" s="23">
        <v>2.2702592459018511E-3</v>
      </c>
      <c r="H20" s="24">
        <v>248.14987599999998</v>
      </c>
      <c r="I20" s="25">
        <v>3.0788898395091024E-3</v>
      </c>
      <c r="J20" s="26">
        <v>2.6019786311018978E-2</v>
      </c>
      <c r="K20" s="25">
        <v>-2.6286923612673929E-3</v>
      </c>
      <c r="L20" s="25">
        <v>1.9559797245668253E-2</v>
      </c>
    </row>
    <row r="21" spans="1:20" s="4" customFormat="1" x14ac:dyDescent="0.25">
      <c r="C21" s="33" t="s">
        <v>20</v>
      </c>
      <c r="D21" s="12">
        <v>152.26197500000001</v>
      </c>
      <c r="E21" s="13">
        <v>-1.5572616802594696E-2</v>
      </c>
      <c r="F21" s="14">
        <v>-9.7003513110107686E-3</v>
      </c>
      <c r="G21" s="34">
        <v>8.1074552552252932E-2</v>
      </c>
      <c r="H21" s="16">
        <v>1860.1813249999996</v>
      </c>
      <c r="I21" s="17">
        <v>-5.882877263264974E-3</v>
      </c>
      <c r="J21" s="18">
        <v>-5.803002333771845E-4</v>
      </c>
      <c r="K21" s="17">
        <v>-2.1688685876782854E-2</v>
      </c>
      <c r="L21" s="17">
        <v>-2.2961450780778492E-2</v>
      </c>
    </row>
    <row r="22" spans="1:20" s="4" customFormat="1" ht="12.75" customHeight="1" x14ac:dyDescent="0.25">
      <c r="C22" s="35" t="s">
        <v>21</v>
      </c>
      <c r="D22" s="20">
        <v>116.08454399999999</v>
      </c>
      <c r="E22" s="21">
        <v>-6.620785008784047E-4</v>
      </c>
      <c r="F22" s="22">
        <v>-4.4209902268440571E-3</v>
      </c>
      <c r="G22" s="23">
        <v>0.10667183580435258</v>
      </c>
      <c r="H22" s="24">
        <v>1407.2300340000002</v>
      </c>
      <c r="I22" s="25">
        <v>-8.7920480605121476E-3</v>
      </c>
      <c r="J22" s="26">
        <v>-5.11964200282089E-3</v>
      </c>
      <c r="K22" s="25">
        <v>-2.8669128979994074E-2</v>
      </c>
      <c r="L22" s="25">
        <v>-3.1880016557180979E-2</v>
      </c>
    </row>
    <row r="23" spans="1:20" s="4" customFormat="1" ht="12.75" customHeight="1" x14ac:dyDescent="0.25">
      <c r="C23" s="36" t="s">
        <v>22</v>
      </c>
      <c r="D23" s="20">
        <v>109.33178599999999</v>
      </c>
      <c r="E23" s="21">
        <v>9.885138872640864E-3</v>
      </c>
      <c r="F23" s="22">
        <v>4.5697230908574582E-3</v>
      </c>
      <c r="G23" s="23">
        <v>0.12179625663192817</v>
      </c>
      <c r="H23" s="24">
        <v>1314.143147</v>
      </c>
      <c r="I23" s="25">
        <v>2.1220566612734082E-3</v>
      </c>
      <c r="J23" s="26">
        <v>5.7220950248042524E-3</v>
      </c>
      <c r="K23" s="25">
        <v>-2.217839775776087E-2</v>
      </c>
      <c r="L23" s="25">
        <v>-2.6228257054482951E-2</v>
      </c>
    </row>
    <row r="24" spans="1:20" s="4" customFormat="1" ht="12.75" customHeight="1" x14ac:dyDescent="0.25">
      <c r="A24" s="2"/>
      <c r="C24" s="29" t="s">
        <v>23</v>
      </c>
      <c r="D24" s="37">
        <v>6.752758</v>
      </c>
      <c r="E24" s="21">
        <v>-0.14520395141829956</v>
      </c>
      <c r="F24" s="22">
        <v>-0.1290225513876434</v>
      </c>
      <c r="G24" s="23">
        <v>-4.9273090375529516E-2</v>
      </c>
      <c r="H24" s="24">
        <v>93.08688699999999</v>
      </c>
      <c r="I24" s="25">
        <v>-0.14088323885132537</v>
      </c>
      <c r="J24" s="26">
        <v>-0.13702109063925616</v>
      </c>
      <c r="K24" s="25">
        <v>-0.11640729827126872</v>
      </c>
      <c r="L24" s="25">
        <v>-0.108710875476836</v>
      </c>
    </row>
    <row r="25" spans="1:20" s="4" customFormat="1" ht="12.75" customHeight="1" x14ac:dyDescent="0.25">
      <c r="C25" s="35" t="s">
        <v>24</v>
      </c>
      <c r="D25" s="20">
        <v>36.177430999999999</v>
      </c>
      <c r="E25" s="21">
        <v>-6.0549715081992805E-2</v>
      </c>
      <c r="F25" s="22">
        <v>-2.6044683977926586E-2</v>
      </c>
      <c r="G25" s="23">
        <v>7.4400008117838645E-3</v>
      </c>
      <c r="H25" s="24">
        <v>452.95129099999997</v>
      </c>
      <c r="I25" s="25">
        <v>3.2652841808651356E-3</v>
      </c>
      <c r="J25" s="26">
        <v>1.3764031559419854E-2</v>
      </c>
      <c r="K25" s="25">
        <v>3.7189913982205169E-4</v>
      </c>
      <c r="L25" s="25">
        <v>5.9870183197063831E-3</v>
      </c>
    </row>
    <row r="26" spans="1:20" s="4" customFormat="1" ht="12.75" customHeight="1" x14ac:dyDescent="0.25">
      <c r="C26" s="38" t="s">
        <v>25</v>
      </c>
      <c r="D26" s="39">
        <v>357.00630499999994</v>
      </c>
      <c r="E26" s="40">
        <v>-4.9908017284918116E-2</v>
      </c>
      <c r="F26" s="41">
        <v>-2.0993305949988939E-2</v>
      </c>
      <c r="G26" s="42">
        <v>3.1332191776146212E-2</v>
      </c>
      <c r="H26" s="43">
        <v>4365.2357039999997</v>
      </c>
      <c r="I26" s="44">
        <v>-1.4200050292188182E-2</v>
      </c>
      <c r="J26" s="45">
        <v>-5.0127652171422232E-3</v>
      </c>
      <c r="K26" s="44">
        <v>-2.5778429043049611E-2</v>
      </c>
      <c r="L26" s="44">
        <v>-2.1718054153622046E-2</v>
      </c>
    </row>
    <row r="27" spans="1:20" s="4" customFormat="1" ht="12.75" hidden="1" customHeight="1" x14ac:dyDescent="0.25">
      <c r="C27" s="19"/>
      <c r="D27" s="20"/>
      <c r="E27" s="21"/>
      <c r="F27" s="22"/>
      <c r="G27" s="46"/>
      <c r="H27" s="24"/>
      <c r="I27" s="25"/>
      <c r="J27" s="26"/>
      <c r="K27" s="25"/>
      <c r="L27" s="25"/>
    </row>
    <row r="28" spans="1:20" s="4" customFormat="1" ht="12.75" hidden="1" customHeight="1" x14ac:dyDescent="0.25">
      <c r="C28" s="19"/>
      <c r="D28" s="20"/>
      <c r="E28" s="21"/>
      <c r="F28" s="22"/>
      <c r="G28" s="46"/>
      <c r="H28" s="24"/>
      <c r="I28" s="25"/>
      <c r="J28" s="26"/>
      <c r="K28" s="25"/>
      <c r="L28" s="25"/>
    </row>
    <row r="29" spans="1:20" s="4" customFormat="1" ht="12.75" hidden="1" customHeight="1" x14ac:dyDescent="0.25">
      <c r="C29" s="19"/>
      <c r="D29" s="20"/>
      <c r="E29" s="21"/>
      <c r="F29" s="22"/>
      <c r="G29" s="46"/>
      <c r="H29" s="24"/>
      <c r="I29" s="25"/>
      <c r="J29" s="26"/>
      <c r="K29" s="25"/>
      <c r="L29" s="25"/>
    </row>
    <row r="30" spans="1:20" s="4" customFormat="1" ht="12.75" customHeight="1" x14ac:dyDescent="0.25">
      <c r="C30" s="47" t="s">
        <v>26</v>
      </c>
      <c r="D30" s="7">
        <v>63.752749000000001</v>
      </c>
      <c r="E30" s="48">
        <v>-0.11543274230693468</v>
      </c>
      <c r="F30" s="48">
        <v>-6.9401182336595424E-2</v>
      </c>
      <c r="G30" s="48">
        <v>4.5264314591740851E-2</v>
      </c>
      <c r="H30" s="49">
        <v>723.31914099999995</v>
      </c>
      <c r="I30" s="48">
        <v>-6.4611761331845319E-3</v>
      </c>
      <c r="J30" s="48">
        <v>1.0498628425393841E-2</v>
      </c>
      <c r="K30" s="48">
        <v>7.7505887503359627E-3</v>
      </c>
      <c r="L30" s="48">
        <v>2.8601958827481289E-2</v>
      </c>
    </row>
    <row r="31" spans="1:20" s="4" customFormat="1" ht="12.75" customHeight="1" x14ac:dyDescent="0.25">
      <c r="C31" s="35" t="s">
        <v>27</v>
      </c>
      <c r="D31" s="50">
        <v>56.247655000000002</v>
      </c>
      <c r="E31" s="25">
        <v>-0.12804579133251925</v>
      </c>
      <c r="F31" s="25">
        <v>-7.6218432331273456E-2</v>
      </c>
      <c r="G31" s="25">
        <v>6.3558681412201334E-2</v>
      </c>
      <c r="H31" s="51">
        <v>632.98085400000002</v>
      </c>
      <c r="I31" s="25">
        <v>1.4453397995683348E-2</v>
      </c>
      <c r="J31" s="25">
        <v>3.2186389600226795E-2</v>
      </c>
      <c r="K31" s="25">
        <v>1.7993194778558097E-2</v>
      </c>
      <c r="L31" s="25">
        <v>4.1351637334699154E-2</v>
      </c>
      <c r="M31" s="52"/>
      <c r="N31" s="52"/>
      <c r="O31" s="52"/>
      <c r="P31" s="52"/>
      <c r="Q31" s="52"/>
      <c r="R31" s="52"/>
      <c r="S31" s="52"/>
      <c r="T31" s="52"/>
    </row>
    <row r="32" spans="1:20" s="4" customFormat="1" ht="12.75" customHeight="1" x14ac:dyDescent="0.25">
      <c r="C32" s="53" t="s">
        <v>28</v>
      </c>
      <c r="D32" s="20">
        <v>44.622667999999997</v>
      </c>
      <c r="E32" s="25">
        <v>-0.13846501136600209</v>
      </c>
      <c r="F32" s="25">
        <v>-8.1431819391224902E-2</v>
      </c>
      <c r="G32" s="25">
        <v>5.2882093070853342E-2</v>
      </c>
      <c r="H32" s="51">
        <v>508.22330099999999</v>
      </c>
      <c r="I32" s="25">
        <v>8.0767896458033839E-4</v>
      </c>
      <c r="J32" s="25">
        <v>1.9689433415127411E-2</v>
      </c>
      <c r="K32" s="25">
        <v>6.4009186842242105E-3</v>
      </c>
      <c r="L32" s="25">
        <v>3.2193059626463461E-2</v>
      </c>
      <c r="M32" s="52"/>
      <c r="N32" s="52"/>
      <c r="O32" s="52"/>
      <c r="P32" s="52"/>
      <c r="Q32" s="52"/>
      <c r="R32" s="52"/>
      <c r="S32" s="52"/>
      <c r="T32" s="52"/>
    </row>
    <row r="33" spans="2:20" s="4" customFormat="1" ht="12.75" customHeight="1" x14ac:dyDescent="0.25">
      <c r="C33" s="53" t="s">
        <v>29</v>
      </c>
      <c r="D33" s="20">
        <v>4.986891</v>
      </c>
      <c r="E33" s="25">
        <v>-8.1002880520944731E-2</v>
      </c>
      <c r="F33" s="25">
        <v>-3.1587650577045157E-3</v>
      </c>
      <c r="G33" s="25">
        <v>0.22845458940903285</v>
      </c>
      <c r="H33" s="51">
        <v>50.288179</v>
      </c>
      <c r="I33" s="25">
        <v>7.554445233909024E-2</v>
      </c>
      <c r="J33" s="25">
        <v>0.1693460627961676</v>
      </c>
      <c r="K33" s="25">
        <v>8.0894514946763696E-2</v>
      </c>
      <c r="L33" s="25">
        <v>0.16209578508917288</v>
      </c>
      <c r="M33" s="52"/>
      <c r="N33" s="52"/>
      <c r="O33" s="52"/>
      <c r="P33" s="52"/>
      <c r="Q33" s="52"/>
      <c r="R33" s="52"/>
      <c r="S33" s="52"/>
      <c r="T33" s="52"/>
    </row>
    <row r="34" spans="2:20" s="4" customFormat="1" ht="12.75" customHeight="1" x14ac:dyDescent="0.25">
      <c r="C34" s="53" t="s">
        <v>30</v>
      </c>
      <c r="D34" s="20">
        <v>5.6831459999999998</v>
      </c>
      <c r="E34" s="25">
        <v>-0.15920103810779374</v>
      </c>
      <c r="F34" s="25">
        <v>-0.10066618494581003</v>
      </c>
      <c r="G34" s="25">
        <v>3.8246865608224212E-2</v>
      </c>
      <c r="H34" s="51">
        <v>66.132085000000004</v>
      </c>
      <c r="I34" s="25">
        <v>1.1404375656501209E-2</v>
      </c>
      <c r="J34" s="25">
        <v>2.3914398611168952E-2</v>
      </c>
      <c r="K34" s="25">
        <v>-5.4792371324418054E-3</v>
      </c>
      <c r="L34" s="25">
        <v>1.6539468031468774E-2</v>
      </c>
      <c r="M34" s="52"/>
      <c r="N34" s="52"/>
      <c r="O34" s="52"/>
      <c r="P34" s="52"/>
      <c r="Q34" s="52"/>
      <c r="R34" s="52"/>
      <c r="S34" s="52"/>
      <c r="T34" s="52"/>
    </row>
    <row r="35" spans="2:20" s="4" customFormat="1" ht="12.75" customHeight="1" x14ac:dyDescent="0.25">
      <c r="C35" s="54" t="s">
        <v>31</v>
      </c>
      <c r="D35" s="55">
        <v>7.2338969999999998</v>
      </c>
      <c r="E35" s="56">
        <v>-1.1009342635865838E-2</v>
      </c>
      <c r="F35" s="56">
        <v>-6.4516364908531187E-3</v>
      </c>
      <c r="G35" s="56">
        <v>1.5093185559576838E-2</v>
      </c>
      <c r="H35" s="57">
        <v>87.14</v>
      </c>
      <c r="I35" s="56">
        <v>1.1372497241880275E-2</v>
      </c>
      <c r="J35" s="56">
        <v>2.5887888342907006E-2</v>
      </c>
      <c r="K35" s="56">
        <v>-2.4089386671319102E-2</v>
      </c>
      <c r="L35" s="56">
        <v>-2.071556736730118E-2</v>
      </c>
      <c r="M35" s="52"/>
      <c r="N35" s="52"/>
      <c r="O35" s="52"/>
      <c r="P35" s="52"/>
      <c r="Q35" s="52"/>
      <c r="R35" s="52"/>
      <c r="S35" s="52"/>
      <c r="T35" s="52"/>
    </row>
    <row r="36" spans="2:20" s="4" customFormat="1" ht="12.75" customHeight="1" x14ac:dyDescent="0.25">
      <c r="B36" s="58"/>
      <c r="C36" s="59"/>
      <c r="E36" s="60"/>
      <c r="F36" s="60"/>
      <c r="G36" s="60"/>
      <c r="H36" s="61"/>
      <c r="I36" s="60"/>
      <c r="J36" s="60"/>
      <c r="K36" s="60"/>
      <c r="L36" s="60"/>
    </row>
    <row r="37" spans="2:20" s="4" customFormat="1" ht="29.25" customHeight="1" x14ac:dyDescent="0.25">
      <c r="B37" s="58"/>
      <c r="C37" s="168" t="s">
        <v>32</v>
      </c>
      <c r="D37" s="171" t="s">
        <v>1</v>
      </c>
      <c r="E37" s="172"/>
      <c r="F37" s="172"/>
      <c r="G37" s="171" t="s">
        <v>2</v>
      </c>
      <c r="H37" s="172"/>
      <c r="I37" s="172"/>
      <c r="J37" s="173"/>
      <c r="K37" s="171" t="s">
        <v>3</v>
      </c>
      <c r="L37" s="173"/>
    </row>
    <row r="38" spans="2:20" s="4" customFormat="1" ht="47.25" customHeight="1" x14ac:dyDescent="0.25">
      <c r="B38" s="58"/>
      <c r="C38" s="169"/>
      <c r="D38" s="174" t="str">
        <f>D5</f>
        <v>Données brutes  mai 2023</v>
      </c>
      <c r="E38" s="176" t="str">
        <f>E5</f>
        <v>Taux de croissance  mai 2023 / mai 2022</v>
      </c>
      <c r="F38" s="182"/>
      <c r="G38" s="178" t="str">
        <f>G5</f>
        <v>Rappel :
Taux ACM CVS-CJO à fin mai 2022</v>
      </c>
      <c r="H38" s="180" t="str">
        <f>H5</f>
        <v>Données brutes juin 2022 - mai 2023</v>
      </c>
      <c r="I38" s="176" t="str">
        <f>I5</f>
        <v>Taux ACM (juin 2022 - mars 2023 / avril 2021 - mai 2022)</v>
      </c>
      <c r="J38" s="182"/>
      <c r="K38" s="176" t="str">
        <f>K5</f>
        <v>( janv à mai 2023 ) /
( janv à mai 2022 )</v>
      </c>
      <c r="L38" s="182"/>
    </row>
    <row r="39" spans="2:20" s="4" customFormat="1" ht="40.5" customHeight="1" x14ac:dyDescent="0.25">
      <c r="B39" s="58"/>
      <c r="C39" s="170"/>
      <c r="D39" s="175"/>
      <c r="E39" s="5" t="s">
        <v>4</v>
      </c>
      <c r="F39" s="5" t="s">
        <v>5</v>
      </c>
      <c r="G39" s="179"/>
      <c r="H39" s="181"/>
      <c r="I39" s="5" t="s">
        <v>4</v>
      </c>
      <c r="J39" s="5" t="s">
        <v>5</v>
      </c>
      <c r="K39" s="5" t="s">
        <v>4</v>
      </c>
      <c r="L39" s="5" t="s">
        <v>5</v>
      </c>
    </row>
    <row r="40" spans="2:20" s="4" customFormat="1" ht="12.75" customHeight="1" x14ac:dyDescent="0.25">
      <c r="B40" s="58"/>
      <c r="C40" s="6" t="s">
        <v>6</v>
      </c>
      <c r="D40" s="7">
        <v>197.08976899999999</v>
      </c>
      <c r="E40" s="8">
        <v>-5.8714788708851273E-2</v>
      </c>
      <c r="F40" s="9">
        <v>-4.0367077297422838E-2</v>
      </c>
      <c r="G40" s="8">
        <v>-1.6181968724092721E-3</v>
      </c>
      <c r="H40" s="62">
        <v>2411.63031</v>
      </c>
      <c r="I40" s="8">
        <v>-1.7431884222678384E-2</v>
      </c>
      <c r="J40" s="9">
        <v>-1.0447686844752058E-2</v>
      </c>
      <c r="K40" s="8">
        <v>-2.5728414596093541E-2</v>
      </c>
      <c r="L40" s="8">
        <v>-2.3993856390519541E-2</v>
      </c>
    </row>
    <row r="41" spans="2:20" s="4" customFormat="1" ht="12.75" customHeight="1" x14ac:dyDescent="0.25">
      <c r="B41" s="58"/>
      <c r="C41" s="11" t="s">
        <v>7</v>
      </c>
      <c r="D41" s="12">
        <v>117.48866599999998</v>
      </c>
      <c r="E41" s="13">
        <v>-7.5587144552966556E-2</v>
      </c>
      <c r="F41" s="14">
        <v>-3.9136602528199171E-2</v>
      </c>
      <c r="G41" s="15">
        <v>-3.0884714667789193E-2</v>
      </c>
      <c r="H41" s="16">
        <v>1435.238838</v>
      </c>
      <c r="I41" s="17">
        <v>-2.312682081660411E-2</v>
      </c>
      <c r="J41" s="18">
        <v>-1.2873424184499771E-2</v>
      </c>
      <c r="K41" s="17">
        <v>-3.0703735188531422E-2</v>
      </c>
      <c r="L41" s="17">
        <v>-2.4172225077756848E-2</v>
      </c>
    </row>
    <row r="42" spans="2:20" s="4" customFormat="1" ht="12.75" customHeight="1" x14ac:dyDescent="0.25">
      <c r="B42" s="58"/>
      <c r="C42" s="19" t="s">
        <v>8</v>
      </c>
      <c r="D42" s="20">
        <v>37.003659000000006</v>
      </c>
      <c r="E42" s="21">
        <v>-8.8495592006433754E-2</v>
      </c>
      <c r="F42" s="22">
        <v>-2.6499931410252087E-2</v>
      </c>
      <c r="G42" s="23">
        <v>-3.1524090414156936E-2</v>
      </c>
      <c r="H42" s="24">
        <v>451.98900700000002</v>
      </c>
      <c r="I42" s="25">
        <v>-1.0881781757210884E-2</v>
      </c>
      <c r="J42" s="26">
        <v>5.5339803768779117E-3</v>
      </c>
      <c r="K42" s="25">
        <v>1.0051041272718386E-4</v>
      </c>
      <c r="L42" s="25">
        <v>1.3363650912505687E-2</v>
      </c>
    </row>
    <row r="43" spans="2:20" s="4" customFormat="1" ht="12.75" customHeight="1" x14ac:dyDescent="0.25">
      <c r="B43" s="58"/>
      <c r="C43" s="27" t="s">
        <v>9</v>
      </c>
      <c r="D43" s="20">
        <v>10.081719</v>
      </c>
      <c r="E43" s="21">
        <v>-7.9837250233926182E-2</v>
      </c>
      <c r="F43" s="22">
        <v>-3.5411479796187639E-2</v>
      </c>
      <c r="G43" s="23">
        <v>-9.3270884885270355E-2</v>
      </c>
      <c r="H43" s="24">
        <v>128.29773299999999</v>
      </c>
      <c r="I43" s="25">
        <v>-5.0314810658480758E-2</v>
      </c>
      <c r="J43" s="26">
        <v>-3.7340077585539477E-2</v>
      </c>
      <c r="K43" s="25">
        <v>-3.4833784618437558E-2</v>
      </c>
      <c r="L43" s="25">
        <v>-2.6612694694312711E-2</v>
      </c>
    </row>
    <row r="44" spans="2:20" s="4" customFormat="1" ht="12.75" customHeight="1" x14ac:dyDescent="0.25">
      <c r="B44" s="58"/>
      <c r="C44" s="27" t="s">
        <v>10</v>
      </c>
      <c r="D44" s="20">
        <v>21.279471000000001</v>
      </c>
      <c r="E44" s="21">
        <v>-9.2782943008555052E-2</v>
      </c>
      <c r="F44" s="22">
        <v>-2.5651935555046412E-2</v>
      </c>
      <c r="G44" s="23">
        <v>-3.3053977882757657E-3</v>
      </c>
      <c r="H44" s="24">
        <v>255.00547299999999</v>
      </c>
      <c r="I44" s="25">
        <v>5.5071152493828546E-3</v>
      </c>
      <c r="J44" s="26">
        <v>2.3022727373109175E-2</v>
      </c>
      <c r="K44" s="25">
        <v>1.6164550721287085E-2</v>
      </c>
      <c r="L44" s="25">
        <v>3.1398806572432214E-2</v>
      </c>
    </row>
    <row r="45" spans="2:20" s="4" customFormat="1" ht="12.75" customHeight="1" x14ac:dyDescent="0.25">
      <c r="B45" s="58"/>
      <c r="C45" s="27" t="s">
        <v>11</v>
      </c>
      <c r="D45" s="20">
        <v>5.4955420000000004</v>
      </c>
      <c r="E45" s="21">
        <v>-9.0761509335940738E-2</v>
      </c>
      <c r="F45" s="22">
        <v>-1.6867021382473979E-2</v>
      </c>
      <c r="G45" s="23">
        <v>-4.5435324984718362E-3</v>
      </c>
      <c r="H45" s="24">
        <v>66.977580999999986</v>
      </c>
      <c r="I45" s="25">
        <v>4.7198336263070129E-3</v>
      </c>
      <c r="J45" s="26">
        <v>2.3932578075289701E-2</v>
      </c>
      <c r="K45" s="25">
        <v>5.1729439914907083E-3</v>
      </c>
      <c r="L45" s="25">
        <v>2.1549655915989341E-2</v>
      </c>
    </row>
    <row r="46" spans="2:20" s="4" customFormat="1" ht="12.75" customHeight="1" x14ac:dyDescent="0.25">
      <c r="B46" s="58"/>
      <c r="C46" s="28" t="s">
        <v>12</v>
      </c>
      <c r="D46" s="20">
        <v>49.857182000000002</v>
      </c>
      <c r="E46" s="21">
        <v>-5.5402683982660905E-2</v>
      </c>
      <c r="F46" s="22">
        <v>-4.7947916166150018E-2</v>
      </c>
      <c r="G46" s="23">
        <v>-3.4307853647029929E-2</v>
      </c>
      <c r="H46" s="24">
        <v>599.50570199999993</v>
      </c>
      <c r="I46" s="25">
        <v>-2.177032295494441E-2</v>
      </c>
      <c r="J46" s="26">
        <v>-1.9511883948585829E-2</v>
      </c>
      <c r="K46" s="25">
        <v>-3.0851913978371837E-2</v>
      </c>
      <c r="L46" s="25">
        <v>-3.2123049874534404E-2</v>
      </c>
    </row>
    <row r="47" spans="2:20" s="4" customFormat="1" ht="12.75" customHeight="1" x14ac:dyDescent="0.25">
      <c r="B47" s="58"/>
      <c r="C47" s="29" t="s">
        <v>13</v>
      </c>
      <c r="D47" s="20">
        <v>9.2503289999999989</v>
      </c>
      <c r="E47" s="21">
        <v>-9.8949022297053046E-2</v>
      </c>
      <c r="F47" s="22">
        <v>-4.5351611756521137E-3</v>
      </c>
      <c r="G47" s="23">
        <v>-2.5781014404646418E-2</v>
      </c>
      <c r="H47" s="24">
        <v>122.50145899999998</v>
      </c>
      <c r="I47" s="25">
        <v>-2.3857695996698514E-4</v>
      </c>
      <c r="J47" s="26">
        <v>1.2243121956373226E-2</v>
      </c>
      <c r="K47" s="25">
        <v>1.2735971230834364E-2</v>
      </c>
      <c r="L47" s="25">
        <v>2.4558197816026084E-2</v>
      </c>
    </row>
    <row r="48" spans="2:20" s="4" customFormat="1" ht="12.75" customHeight="1" x14ac:dyDescent="0.25">
      <c r="B48" s="58"/>
      <c r="C48" s="29" t="s">
        <v>14</v>
      </c>
      <c r="D48" s="20">
        <v>39.467067</v>
      </c>
      <c r="E48" s="21">
        <v>-4.5451956459796827E-2</v>
      </c>
      <c r="F48" s="22">
        <v>-6.1603197941012544E-2</v>
      </c>
      <c r="G48" s="23">
        <v>-3.7006268488566807E-2</v>
      </c>
      <c r="H48" s="24">
        <v>462.60101200000003</v>
      </c>
      <c r="I48" s="25">
        <v>-2.9567590634124286E-2</v>
      </c>
      <c r="J48" s="26">
        <v>-3.0167383966165695E-2</v>
      </c>
      <c r="K48" s="25">
        <v>-4.5140997564951602E-2</v>
      </c>
      <c r="L48" s="25">
        <v>-5.007175762008631E-2</v>
      </c>
    </row>
    <row r="49" spans="2:12" s="4" customFormat="1" ht="12.75" customHeight="1" x14ac:dyDescent="0.25">
      <c r="B49" s="58"/>
      <c r="C49" s="30" t="s">
        <v>15</v>
      </c>
      <c r="D49" s="20">
        <v>5.8518140000000001</v>
      </c>
      <c r="E49" s="21">
        <v>-0.32072896502826975</v>
      </c>
      <c r="F49" s="22">
        <v>-0.27040982624721888</v>
      </c>
      <c r="G49" s="23">
        <v>-0.13179285956028897</v>
      </c>
      <c r="H49" s="24">
        <v>85.748735000000011</v>
      </c>
      <c r="I49" s="25">
        <v>-0.20111777151146737</v>
      </c>
      <c r="J49" s="26">
        <v>-0.18477668352456689</v>
      </c>
      <c r="K49" s="25">
        <v>-0.28473763495615312</v>
      </c>
      <c r="L49" s="25">
        <v>-0.27652894741854495</v>
      </c>
    </row>
    <row r="50" spans="2:12" s="4" customFormat="1" ht="12.75" customHeight="1" x14ac:dyDescent="0.25">
      <c r="B50" s="58"/>
      <c r="C50" s="19" t="s">
        <v>16</v>
      </c>
      <c r="D50" s="20">
        <v>13.035907999999999</v>
      </c>
      <c r="E50" s="21">
        <v>-1.3557624691138748E-2</v>
      </c>
      <c r="F50" s="22">
        <v>1.8584505724969391E-2</v>
      </c>
      <c r="G50" s="31">
        <v>7.7618210263653342E-2</v>
      </c>
      <c r="H50" s="24">
        <v>162.81878000000003</v>
      </c>
      <c r="I50" s="32">
        <v>2.4181707626641291E-2</v>
      </c>
      <c r="J50" s="26">
        <v>3.4027889553227331E-2</v>
      </c>
      <c r="K50" s="25">
        <v>3.3284790466646008E-2</v>
      </c>
      <c r="L50" s="25">
        <v>3.621602288271708E-2</v>
      </c>
    </row>
    <row r="51" spans="2:12" s="4" customFormat="1" ht="12.75" customHeight="1" x14ac:dyDescent="0.25">
      <c r="B51" s="58"/>
      <c r="C51" s="19" t="s">
        <v>17</v>
      </c>
      <c r="D51" s="20">
        <v>9.6110170000000004</v>
      </c>
      <c r="E51" s="21">
        <v>7.4955608320885769E-3</v>
      </c>
      <c r="F51" s="22">
        <v>8.4593936420272353E-2</v>
      </c>
      <c r="G51" s="23">
        <v>-5.9787398253986934E-2</v>
      </c>
      <c r="H51" s="24">
        <v>107.426219</v>
      </c>
      <c r="I51" s="25">
        <v>1.755223348688939E-2</v>
      </c>
      <c r="J51" s="26">
        <v>4.052398401463142E-2</v>
      </c>
      <c r="K51" s="25">
        <v>1.3955096513751375E-3</v>
      </c>
      <c r="L51" s="25">
        <v>1.9386457443944849E-2</v>
      </c>
    </row>
    <row r="52" spans="2:12" s="4" customFormat="1" ht="12.75" customHeight="1" x14ac:dyDescent="0.25">
      <c r="B52" s="58"/>
      <c r="C52" s="27" t="s">
        <v>18</v>
      </c>
      <c r="D52" s="20">
        <v>6.3302370000000003</v>
      </c>
      <c r="E52" s="21">
        <v>1.9101726853935075E-2</v>
      </c>
      <c r="F52" s="22">
        <v>9.83178479349196E-2</v>
      </c>
      <c r="G52" s="23">
        <v>-6.3375838150337427E-2</v>
      </c>
      <c r="H52" s="24">
        <v>68.832087999999999</v>
      </c>
      <c r="I52" s="25">
        <v>3.0269964003312611E-2</v>
      </c>
      <c r="J52" s="26">
        <v>5.5135391624322017E-2</v>
      </c>
      <c r="K52" s="25">
        <v>5.4122873950317452E-3</v>
      </c>
      <c r="L52" s="25">
        <v>2.326169674646561E-2</v>
      </c>
    </row>
    <row r="53" spans="2:12" s="4" customFormat="1" ht="12.75" customHeight="1" x14ac:dyDescent="0.25">
      <c r="B53" s="58"/>
      <c r="C53" s="27" t="s">
        <v>19</v>
      </c>
      <c r="D53" s="20">
        <v>3.28078</v>
      </c>
      <c r="E53" s="21">
        <v>-1.4167670043441438E-2</v>
      </c>
      <c r="F53" s="22">
        <v>6.0182227678546196E-2</v>
      </c>
      <c r="G53" s="23">
        <v>-5.3559261935489766E-2</v>
      </c>
      <c r="H53" s="24">
        <v>38.59413</v>
      </c>
      <c r="I53" s="25">
        <v>-4.3671589727798388E-3</v>
      </c>
      <c r="J53" s="26">
        <v>1.5427295481134307E-2</v>
      </c>
      <c r="K53" s="25">
        <v>-5.7942075158775586E-3</v>
      </c>
      <c r="L53" s="25">
        <v>1.2473819876042125E-2</v>
      </c>
    </row>
    <row r="54" spans="2:12" s="4" customFormat="1" ht="12.75" customHeight="1" x14ac:dyDescent="0.25">
      <c r="B54" s="58"/>
      <c r="C54" s="33" t="s">
        <v>20</v>
      </c>
      <c r="D54" s="12">
        <v>79.601103000000009</v>
      </c>
      <c r="E54" s="13">
        <v>-3.2655176486943827E-2</v>
      </c>
      <c r="F54" s="14">
        <v>-4.2187931125759026E-2</v>
      </c>
      <c r="G54" s="34">
        <v>4.5211522737719001E-2</v>
      </c>
      <c r="H54" s="16">
        <v>976.39147199999991</v>
      </c>
      <c r="I54" s="17">
        <v>-8.9390771188299079E-3</v>
      </c>
      <c r="J54" s="18">
        <v>-6.8488220294797841E-3</v>
      </c>
      <c r="K54" s="17">
        <v>-1.8253980952629867E-2</v>
      </c>
      <c r="L54" s="17">
        <v>-2.3733919152817862E-2</v>
      </c>
    </row>
    <row r="55" spans="2:12" s="4" customFormat="1" ht="12.75" customHeight="1" x14ac:dyDescent="0.25">
      <c r="B55" s="58"/>
      <c r="C55" s="35" t="s">
        <v>21</v>
      </c>
      <c r="D55" s="20">
        <v>59.642980000000001</v>
      </c>
      <c r="E55" s="21">
        <v>-1.2693390648551461E-2</v>
      </c>
      <c r="F55" s="22">
        <v>-3.2955250008357417E-2</v>
      </c>
      <c r="G55" s="23">
        <v>6.6644431902278534E-2</v>
      </c>
      <c r="H55" s="24">
        <v>723.74665000000005</v>
      </c>
      <c r="I55" s="25">
        <v>-3.9606437685587581E-3</v>
      </c>
      <c r="J55" s="26">
        <v>-3.9808743578372274E-3</v>
      </c>
      <c r="K55" s="25">
        <v>-1.342540672538528E-2</v>
      </c>
      <c r="L55" s="25">
        <v>-2.1874112048948513E-2</v>
      </c>
    </row>
    <row r="56" spans="2:12" s="4" customFormat="1" ht="12.75" customHeight="1" x14ac:dyDescent="0.25">
      <c r="B56" s="58"/>
      <c r="C56" s="36" t="s">
        <v>22</v>
      </c>
      <c r="D56" s="20">
        <v>56.590672999999995</v>
      </c>
      <c r="E56" s="21">
        <v>-3.9364196891354952E-3</v>
      </c>
      <c r="F56" s="22">
        <v>-2.7669418483778685E-2</v>
      </c>
      <c r="G56" s="23">
        <v>8.4083624566611892E-2</v>
      </c>
      <c r="H56" s="24">
        <v>682.79426000000012</v>
      </c>
      <c r="I56" s="25">
        <v>9.5938855381114685E-3</v>
      </c>
      <c r="J56" s="26">
        <v>9.1129916193080085E-3</v>
      </c>
      <c r="K56" s="25">
        <v>-6.7721190359854022E-3</v>
      </c>
      <c r="L56" s="25">
        <v>-1.6503704505592465E-2</v>
      </c>
    </row>
    <row r="57" spans="2:12" s="4" customFormat="1" ht="12.75" customHeight="1" x14ac:dyDescent="0.25">
      <c r="B57" s="58"/>
      <c r="C57" s="29" t="s">
        <v>23</v>
      </c>
      <c r="D57" s="37">
        <v>3.0523069999999999</v>
      </c>
      <c r="E57" s="21">
        <v>-0.15106799756471145</v>
      </c>
      <c r="F57" s="22">
        <v>-0.12228791495484859</v>
      </c>
      <c r="G57" s="23">
        <v>-0.12482688107516582</v>
      </c>
      <c r="H57" s="24">
        <v>40.952389999999994</v>
      </c>
      <c r="I57" s="25">
        <v>-0.18613961587077843</v>
      </c>
      <c r="J57" s="26">
        <v>-0.18206042274004064</v>
      </c>
      <c r="K57" s="25">
        <v>-0.11667545435720794</v>
      </c>
      <c r="L57" s="25">
        <v>-0.10719619892426191</v>
      </c>
    </row>
    <row r="58" spans="2:12" s="4" customFormat="1" ht="12.75" customHeight="1" x14ac:dyDescent="0.25">
      <c r="B58" s="58"/>
      <c r="C58" s="35" t="s">
        <v>24</v>
      </c>
      <c r="D58" s="20">
        <v>19.958123000000001</v>
      </c>
      <c r="E58" s="21">
        <v>-8.7772742636534562E-2</v>
      </c>
      <c r="F58" s="22">
        <v>-6.8279844309455773E-2</v>
      </c>
      <c r="G58" s="23">
        <v>-1.0981855952522324E-2</v>
      </c>
      <c r="H58" s="24">
        <v>252.64482199999998</v>
      </c>
      <c r="I58" s="25">
        <v>-2.2929100549923254E-2</v>
      </c>
      <c r="J58" s="26">
        <v>-1.4958258137920066E-2</v>
      </c>
      <c r="K58" s="25">
        <v>-3.1767069539145987E-2</v>
      </c>
      <c r="L58" s="25">
        <v>-2.9108109789777514E-2</v>
      </c>
    </row>
    <row r="59" spans="2:12" s="4" customFormat="1" ht="12.75" customHeight="1" x14ac:dyDescent="0.25">
      <c r="B59" s="58"/>
      <c r="C59" s="38" t="s">
        <v>25</v>
      </c>
      <c r="D59" s="39">
        <v>187.47875199999999</v>
      </c>
      <c r="E59" s="40">
        <v>-6.1875323611509048E-2</v>
      </c>
      <c r="F59" s="41">
        <v>-4.5884561850418559E-2</v>
      </c>
      <c r="G59" s="42">
        <v>1.1397559215575725E-3</v>
      </c>
      <c r="H59" s="43">
        <v>2304.2040910000001</v>
      </c>
      <c r="I59" s="44">
        <v>-1.9004311826869347E-2</v>
      </c>
      <c r="J59" s="45">
        <v>-1.2717311063377035E-2</v>
      </c>
      <c r="K59" s="44">
        <v>-2.7008737573608221E-2</v>
      </c>
      <c r="L59" s="44">
        <v>-2.5955057569425399E-2</v>
      </c>
    </row>
    <row r="60" spans="2:12" s="4" customFormat="1" ht="12.75" hidden="1" customHeight="1" x14ac:dyDescent="0.25">
      <c r="B60" s="58"/>
      <c r="C60" s="19"/>
      <c r="D60" s="20"/>
      <c r="E60" s="21"/>
      <c r="F60" s="22"/>
      <c r="G60" s="46"/>
      <c r="H60" s="24"/>
      <c r="I60" s="25"/>
      <c r="J60" s="26"/>
      <c r="K60" s="25"/>
      <c r="L60" s="25"/>
    </row>
    <row r="61" spans="2:12" s="4" customFormat="1" ht="12.75" hidden="1" customHeight="1" x14ac:dyDescent="0.25">
      <c r="B61" s="58"/>
      <c r="C61" s="19"/>
      <c r="D61" s="20"/>
      <c r="E61" s="21"/>
      <c r="F61" s="22"/>
      <c r="G61" s="46"/>
      <c r="H61" s="24"/>
      <c r="I61" s="25"/>
      <c r="J61" s="26"/>
      <c r="K61" s="25"/>
      <c r="L61" s="25"/>
    </row>
    <row r="62" spans="2:12" s="4" customFormat="1" ht="57" hidden="1" customHeight="1" x14ac:dyDescent="0.25">
      <c r="B62" s="58"/>
      <c r="C62" s="19"/>
      <c r="D62" s="20"/>
      <c r="E62" s="21"/>
      <c r="F62" s="22"/>
      <c r="G62" s="46"/>
      <c r="H62" s="24"/>
      <c r="I62" s="25"/>
      <c r="J62" s="26"/>
      <c r="K62" s="25"/>
      <c r="L62" s="25"/>
    </row>
    <row r="63" spans="2:12" s="4" customFormat="1" ht="12.75" customHeight="1" x14ac:dyDescent="0.25">
      <c r="B63" s="58"/>
      <c r="C63" s="47" t="s">
        <v>26</v>
      </c>
      <c r="D63" s="7">
        <v>32.574717999999997</v>
      </c>
      <c r="E63" s="48">
        <v>-0.14785719872665348</v>
      </c>
      <c r="F63" s="48">
        <v>-0.10327306399708669</v>
      </c>
      <c r="G63" s="48">
        <v>2.6970964429781974E-2</v>
      </c>
      <c r="H63" s="49">
        <v>378.79428000000001</v>
      </c>
      <c r="I63" s="48">
        <v>-2.0805465687925073E-2</v>
      </c>
      <c r="J63" s="48">
        <v>-4.9707287855003113E-3</v>
      </c>
      <c r="K63" s="48">
        <v>-2.0750966156573014E-2</v>
      </c>
      <c r="L63" s="48">
        <v>1.6707828663702351E-3</v>
      </c>
    </row>
    <row r="64" spans="2:12" s="4" customFormat="1" ht="12.75" customHeight="1" x14ac:dyDescent="0.25">
      <c r="B64" s="58"/>
      <c r="C64" s="35" t="s">
        <v>27</v>
      </c>
      <c r="D64" s="50">
        <v>28.578758000000001</v>
      </c>
      <c r="E64" s="25">
        <v>-0.16340727235587515</v>
      </c>
      <c r="F64" s="25">
        <v>-0.11375668738097311</v>
      </c>
      <c r="G64" s="25">
        <v>4.0241922334770086E-2</v>
      </c>
      <c r="H64" s="51">
        <v>329.44050199999998</v>
      </c>
      <c r="I64" s="25">
        <v>-9.0329320108318845E-3</v>
      </c>
      <c r="J64" s="25">
        <v>6.41556002958521E-3</v>
      </c>
      <c r="K64" s="25">
        <v>-1.0150005542049145E-2</v>
      </c>
      <c r="L64" s="25">
        <v>1.3856616424548829E-2</v>
      </c>
    </row>
    <row r="65" spans="2:12" s="4" customFormat="1" ht="12.75" customHeight="1" x14ac:dyDescent="0.25">
      <c r="B65" s="58"/>
      <c r="C65" s="53" t="s">
        <v>28</v>
      </c>
      <c r="D65" s="20">
        <v>22.846276</v>
      </c>
      <c r="E65" s="25">
        <v>-0.15992683957933018</v>
      </c>
      <c r="F65" s="25">
        <v>-0.1054676542102756</v>
      </c>
      <c r="G65" s="25">
        <v>2.7039583591530691E-2</v>
      </c>
      <c r="H65" s="51">
        <v>263.38843900000001</v>
      </c>
      <c r="I65" s="25">
        <v>-1.7324710194322468E-2</v>
      </c>
      <c r="J65" s="25">
        <v>1.5051515089936629E-4</v>
      </c>
      <c r="K65" s="25">
        <v>-1.2848234072659781E-2</v>
      </c>
      <c r="L65" s="25">
        <v>1.4342818032351712E-2</v>
      </c>
    </row>
    <row r="66" spans="2:12" s="4" customFormat="1" ht="12.75" customHeight="1" x14ac:dyDescent="0.25">
      <c r="B66" s="58"/>
      <c r="C66" s="53" t="s">
        <v>29</v>
      </c>
      <c r="D66" s="20">
        <v>2.0300609999999999</v>
      </c>
      <c r="E66" s="25">
        <v>-0.21095480539348654</v>
      </c>
      <c r="F66" s="25">
        <v>-0.15760194088423485</v>
      </c>
      <c r="G66" s="25">
        <v>0.1990512574071448</v>
      </c>
      <c r="H66" s="51">
        <v>22.261417000000002</v>
      </c>
      <c r="I66" s="25">
        <v>2.7351563494015352E-2</v>
      </c>
      <c r="J66" s="25">
        <v>0.11947006262835913</v>
      </c>
      <c r="K66" s="25">
        <v>-1.5901920800302505E-2</v>
      </c>
      <c r="L66" s="25">
        <v>5.1974406144513985E-2</v>
      </c>
    </row>
    <row r="67" spans="2:12" s="4" customFormat="1" ht="12.75" customHeight="1" x14ac:dyDescent="0.25">
      <c r="B67" s="58"/>
      <c r="C67" s="53" t="s">
        <v>30</v>
      </c>
      <c r="D67" s="20">
        <v>3.3180369999999999</v>
      </c>
      <c r="E67" s="25">
        <v>-0.19864302166658654</v>
      </c>
      <c r="F67" s="25">
        <v>-0.13654120227495503</v>
      </c>
      <c r="G67" s="25">
        <v>5.0231540945147257E-2</v>
      </c>
      <c r="H67" s="51">
        <v>40.059421</v>
      </c>
      <c r="I67" s="25">
        <v>-2.4420144432228508E-2</v>
      </c>
      <c r="J67" s="25">
        <v>-1.6253465217282548E-2</v>
      </c>
      <c r="K67" s="25">
        <v>-3.4819040833610093E-2</v>
      </c>
      <c r="L67" s="25">
        <v>-1.1445043104152619E-2</v>
      </c>
    </row>
    <row r="68" spans="2:12" s="4" customFormat="1" ht="12.75" customHeight="1" x14ac:dyDescent="0.25">
      <c r="B68" s="58"/>
      <c r="C68" s="54" t="s">
        <v>31</v>
      </c>
      <c r="D68" s="55">
        <v>3.8446189999999998</v>
      </c>
      <c r="E68" s="56">
        <v>-2.5650857499544433E-2</v>
      </c>
      <c r="F68" s="56">
        <v>-1.1980890546640088E-2</v>
      </c>
      <c r="G68" s="56">
        <v>-2.8154922204515209E-3</v>
      </c>
      <c r="H68" s="57">
        <v>47.777599000000002</v>
      </c>
      <c r="I68" s="56">
        <v>-1.1632519660668028E-2</v>
      </c>
      <c r="J68" s="56">
        <v>3.8316130364328682E-3</v>
      </c>
      <c r="K68" s="56">
        <v>-6.7554497663307678E-2</v>
      </c>
      <c r="L68" s="56">
        <v>-6.120925539701294E-2</v>
      </c>
    </row>
    <row r="69" spans="2:12" s="4" customFormat="1" ht="12.75" customHeight="1" x14ac:dyDescent="0.25">
      <c r="B69" s="58"/>
      <c r="C69" s="59"/>
      <c r="D69" s="63"/>
      <c r="E69" s="60"/>
      <c r="F69" s="60"/>
      <c r="G69" s="60"/>
      <c r="H69" s="61"/>
      <c r="I69" s="60"/>
      <c r="J69" s="60"/>
      <c r="K69" s="60"/>
      <c r="L69" s="60"/>
    </row>
    <row r="70" spans="2:12" s="4" customFormat="1" ht="27" customHeight="1" x14ac:dyDescent="0.25">
      <c r="B70" s="58"/>
      <c r="C70" s="168" t="s">
        <v>33</v>
      </c>
      <c r="D70" s="171" t="s">
        <v>1</v>
      </c>
      <c r="E70" s="172"/>
      <c r="F70" s="172"/>
      <c r="G70" s="171" t="s">
        <v>2</v>
      </c>
      <c r="H70" s="172"/>
      <c r="I70" s="172"/>
      <c r="J70" s="173"/>
      <c r="K70" s="171" t="s">
        <v>3</v>
      </c>
      <c r="L70" s="173"/>
    </row>
    <row r="71" spans="2:12" s="4" customFormat="1" ht="38.25" customHeight="1" x14ac:dyDescent="0.25">
      <c r="B71" s="58"/>
      <c r="C71" s="169"/>
      <c r="D71" s="174" t="str">
        <f>D38</f>
        <v>Données brutes  mai 2023</v>
      </c>
      <c r="E71" s="176" t="str">
        <f>E38</f>
        <v>Taux de croissance  mai 2023 / mai 2022</v>
      </c>
      <c r="F71" s="182"/>
      <c r="G71" s="178" t="str">
        <f>G38</f>
        <v>Rappel :
Taux ACM CVS-CJO à fin mai 2022</v>
      </c>
      <c r="H71" s="180" t="str">
        <f>H38</f>
        <v>Données brutes juin 2022 - mai 2023</v>
      </c>
      <c r="I71" s="176" t="str">
        <f>I38</f>
        <v>Taux ACM (juin 2022 - mars 2023 / avril 2021 - mai 2022)</v>
      </c>
      <c r="J71" s="182"/>
      <c r="K71" s="176" t="str">
        <f>K38</f>
        <v>( janv à mai 2023 ) /
( janv à mai 2022 )</v>
      </c>
      <c r="L71" s="182"/>
    </row>
    <row r="72" spans="2:12" s="4" customFormat="1" ht="38.25" customHeight="1" x14ac:dyDescent="0.25">
      <c r="B72" s="58"/>
      <c r="C72" s="170"/>
      <c r="D72" s="175"/>
      <c r="E72" s="5" t="s">
        <v>4</v>
      </c>
      <c r="F72" s="5" t="s">
        <v>5</v>
      </c>
      <c r="G72" s="179"/>
      <c r="H72" s="181"/>
      <c r="I72" s="5" t="s">
        <v>4</v>
      </c>
      <c r="J72" s="5" t="s">
        <v>5</v>
      </c>
      <c r="K72" s="5" t="s">
        <v>4</v>
      </c>
      <c r="L72" s="5" t="s">
        <v>5</v>
      </c>
    </row>
    <row r="73" spans="2:12" s="4" customFormat="1" ht="12.75" customHeight="1" x14ac:dyDescent="0.25">
      <c r="B73" s="58"/>
      <c r="C73" s="6" t="s">
        <v>6</v>
      </c>
      <c r="D73" s="7">
        <v>218.62787000000003</v>
      </c>
      <c r="E73" s="8">
        <v>-4.669860176797147E-2</v>
      </c>
      <c r="F73" s="9">
        <v>1.4291253045225272E-2</v>
      </c>
      <c r="G73" s="8">
        <v>6.2577753783037871E-2</v>
      </c>
      <c r="H73" s="62">
        <v>2650.4183540000004</v>
      </c>
      <c r="I73" s="8">
        <v>-6.4298217894873666E-3</v>
      </c>
      <c r="J73" s="9">
        <v>8.7434124858472018E-3</v>
      </c>
      <c r="K73" s="8">
        <v>-3.2599259031901195E-2</v>
      </c>
      <c r="L73" s="8">
        <v>-2.1586361789969311E-2</v>
      </c>
    </row>
    <row r="74" spans="2:12" s="4" customFormat="1" ht="12.75" customHeight="1" x14ac:dyDescent="0.25">
      <c r="B74" s="58"/>
      <c r="C74" s="11" t="s">
        <v>7</v>
      </c>
      <c r="D74" s="12">
        <v>145.96699800000005</v>
      </c>
      <c r="E74" s="13">
        <v>-7.0008850611595896E-2</v>
      </c>
      <c r="F74" s="14">
        <v>7.947712402370577E-3</v>
      </c>
      <c r="G74" s="15">
        <v>3.4260999195632857E-2</v>
      </c>
      <c r="H74" s="16">
        <v>1766.6285010000001</v>
      </c>
      <c r="I74" s="17">
        <v>-8.3918734868048128E-3</v>
      </c>
      <c r="J74" s="18">
        <v>9.9080611165978105E-3</v>
      </c>
      <c r="K74" s="17">
        <v>-3.613023290943318E-2</v>
      </c>
      <c r="L74" s="17">
        <v>-2.1316857349117146E-2</v>
      </c>
    </row>
    <row r="75" spans="2:12" s="4" customFormat="1" ht="12.75" customHeight="1" x14ac:dyDescent="0.25">
      <c r="B75" s="58"/>
      <c r="C75" s="19" t="s">
        <v>8</v>
      </c>
      <c r="D75" s="20">
        <v>46.403303000000001</v>
      </c>
      <c r="E75" s="21">
        <v>-5.911092027021303E-2</v>
      </c>
      <c r="F75" s="22">
        <v>5.951808186968055E-3</v>
      </c>
      <c r="G75" s="23">
        <v>1.7273679211309734E-2</v>
      </c>
      <c r="H75" s="24">
        <v>557.29922600000009</v>
      </c>
      <c r="I75" s="25">
        <v>1.2270212367338384E-2</v>
      </c>
      <c r="J75" s="26">
        <v>2.9426901953944151E-2</v>
      </c>
      <c r="K75" s="25">
        <v>2.1952337315952031E-2</v>
      </c>
      <c r="L75" s="25">
        <v>3.4530968939309181E-2</v>
      </c>
    </row>
    <row r="76" spans="2:12" s="4" customFormat="1" ht="12.75" customHeight="1" x14ac:dyDescent="0.25">
      <c r="B76" s="58"/>
      <c r="C76" s="27" t="s">
        <v>9</v>
      </c>
      <c r="D76" s="20">
        <v>11.522535</v>
      </c>
      <c r="E76" s="21">
        <v>-6.3723716901139316E-2</v>
      </c>
      <c r="F76" s="22">
        <v>-3.129266968047939E-3</v>
      </c>
      <c r="G76" s="23">
        <v>1.2059230768280971E-2</v>
      </c>
      <c r="H76" s="24">
        <v>146.91870100000003</v>
      </c>
      <c r="I76" s="25">
        <v>-2.8224834832147994E-2</v>
      </c>
      <c r="J76" s="26">
        <v>-1.239346645079531E-2</v>
      </c>
      <c r="K76" s="25">
        <v>-2.814934256216417E-2</v>
      </c>
      <c r="L76" s="25">
        <v>-1.6870050968726513E-2</v>
      </c>
    </row>
    <row r="77" spans="2:12" s="4" customFormat="1" ht="12.75" customHeight="1" x14ac:dyDescent="0.25">
      <c r="B77" s="58"/>
      <c r="C77" s="27" t="s">
        <v>10</v>
      </c>
      <c r="D77" s="20">
        <v>26.240783</v>
      </c>
      <c r="E77" s="21">
        <v>-5.3320253861338762E-2</v>
      </c>
      <c r="F77" s="22">
        <v>3.8569841229416646E-3</v>
      </c>
      <c r="G77" s="23">
        <v>2.6069870863269395E-2</v>
      </c>
      <c r="H77" s="24">
        <v>306.17017100000004</v>
      </c>
      <c r="I77" s="25">
        <v>3.0498188933345105E-2</v>
      </c>
      <c r="J77" s="26">
        <v>4.7479355451571559E-2</v>
      </c>
      <c r="K77" s="25">
        <v>4.3668542653970466E-2</v>
      </c>
      <c r="L77" s="25">
        <v>5.6142511186021649E-2</v>
      </c>
    </row>
    <row r="78" spans="2:12" s="4" customFormat="1" ht="12.75" customHeight="1" x14ac:dyDescent="0.25">
      <c r="B78" s="58"/>
      <c r="C78" s="27" t="s">
        <v>11</v>
      </c>
      <c r="D78" s="20">
        <v>7.8359480000000001</v>
      </c>
      <c r="E78" s="21">
        <v>-7.2198167283212156E-2</v>
      </c>
      <c r="F78" s="22">
        <v>2.4732024130101671E-2</v>
      </c>
      <c r="G78" s="23">
        <v>-7.5236063330779146E-3</v>
      </c>
      <c r="H78" s="24">
        <v>94.51155</v>
      </c>
      <c r="I78" s="25">
        <v>1.8206145192931622E-2</v>
      </c>
      <c r="J78" s="26">
        <v>3.7725193404325452E-2</v>
      </c>
      <c r="K78" s="25">
        <v>3.1741176955530248E-2</v>
      </c>
      <c r="L78" s="25">
        <v>4.7460606969806474E-2</v>
      </c>
    </row>
    <row r="79" spans="2:12" s="4" customFormat="1" ht="12.75" customHeight="1" x14ac:dyDescent="0.25">
      <c r="B79" s="58"/>
      <c r="C79" s="28" t="s">
        <v>12</v>
      </c>
      <c r="D79" s="20">
        <v>29.745417</v>
      </c>
      <c r="E79" s="21">
        <v>-2.265422559682817E-2</v>
      </c>
      <c r="F79" s="22">
        <v>4.5155755748599313E-2</v>
      </c>
      <c r="G79" s="23">
        <v>2.7968248066192913E-2</v>
      </c>
      <c r="H79" s="24">
        <v>350.41451500000005</v>
      </c>
      <c r="I79" s="25">
        <v>2.3670414910248461E-3</v>
      </c>
      <c r="J79" s="26">
        <v>1.7294399027445007E-2</v>
      </c>
      <c r="K79" s="25">
        <v>-1.1299658704904902E-2</v>
      </c>
      <c r="L79" s="25">
        <v>-8.5079822081080003E-4</v>
      </c>
    </row>
    <row r="80" spans="2:12" s="4" customFormat="1" ht="12.75" customHeight="1" x14ac:dyDescent="0.25">
      <c r="B80" s="58"/>
      <c r="C80" s="29" t="s">
        <v>13</v>
      </c>
      <c r="D80" s="20">
        <v>7.788716</v>
      </c>
      <c r="E80" s="21">
        <v>-6.9548999725716709E-2</v>
      </c>
      <c r="F80" s="22">
        <v>-6.7101594559577871E-2</v>
      </c>
      <c r="G80" s="23">
        <v>2.3133859774471244E-2</v>
      </c>
      <c r="H80" s="24">
        <v>100.36505799999999</v>
      </c>
      <c r="I80" s="25">
        <v>3.9500961940470258E-2</v>
      </c>
      <c r="J80" s="26">
        <v>4.0325990907170484E-2</v>
      </c>
      <c r="K80" s="25">
        <v>5.3950663118735198E-2</v>
      </c>
      <c r="L80" s="25">
        <v>4.4935049393520998E-2</v>
      </c>
    </row>
    <row r="81" spans="2:12" s="4" customFormat="1" ht="12.75" customHeight="1" x14ac:dyDescent="0.25">
      <c r="B81" s="58"/>
      <c r="C81" s="29" t="s">
        <v>14</v>
      </c>
      <c r="D81" s="20">
        <v>20.223853999999999</v>
      </c>
      <c r="E81" s="21">
        <v>-2.4059533669759103E-3</v>
      </c>
      <c r="F81" s="22">
        <v>9.3949194351486076E-2</v>
      </c>
      <c r="G81" s="23">
        <v>3.4259655285647561E-2</v>
      </c>
      <c r="H81" s="24">
        <v>228.39010799999997</v>
      </c>
      <c r="I81" s="25">
        <v>-1.8961688854828629E-2</v>
      </c>
      <c r="J81" s="26">
        <v>1.2554904506887343E-3</v>
      </c>
      <c r="K81" s="25">
        <v>-4.7096972178376273E-2</v>
      </c>
      <c r="L81" s="25">
        <v>-2.9701220983591847E-2</v>
      </c>
    </row>
    <row r="82" spans="2:12" s="4" customFormat="1" ht="12.75" customHeight="1" x14ac:dyDescent="0.25">
      <c r="B82" s="58"/>
      <c r="C82" s="30" t="s">
        <v>15</v>
      </c>
      <c r="D82" s="20">
        <v>6.4804849999999998</v>
      </c>
      <c r="E82" s="21">
        <v>-0.35004589957295806</v>
      </c>
      <c r="F82" s="22">
        <v>-0.29077730246024658</v>
      </c>
      <c r="G82" s="23">
        <v>-5.8115176959234627E-2</v>
      </c>
      <c r="H82" s="24">
        <v>96.831952000000001</v>
      </c>
      <c r="I82" s="25">
        <v>-0.2802044323898979</v>
      </c>
      <c r="J82" s="26">
        <v>-0.2645487672622856</v>
      </c>
      <c r="K82" s="25">
        <v>-0.37783112759701476</v>
      </c>
      <c r="L82" s="25">
        <v>-0.36848732505002002</v>
      </c>
    </row>
    <row r="83" spans="2:12" s="4" customFormat="1" ht="12.75" customHeight="1" x14ac:dyDescent="0.25">
      <c r="B83" s="58"/>
      <c r="C83" s="19" t="s">
        <v>16</v>
      </c>
      <c r="D83" s="20">
        <v>11.920204999999999</v>
      </c>
      <c r="E83" s="21">
        <v>2.9655467829995841E-2</v>
      </c>
      <c r="F83" s="22">
        <v>2.2675117248356802E-2</v>
      </c>
      <c r="G83" s="31">
        <v>0.16313276513713015</v>
      </c>
      <c r="H83" s="24">
        <v>144.254424</v>
      </c>
      <c r="I83" s="32">
        <v>8.3290483030382667E-2</v>
      </c>
      <c r="J83" s="26">
        <v>8.7884719719274917E-2</v>
      </c>
      <c r="K83" s="25">
        <v>9.6323838340409473E-2</v>
      </c>
      <c r="L83" s="25">
        <v>8.8585057491102459E-2</v>
      </c>
    </row>
    <row r="84" spans="2:12" s="4" customFormat="1" ht="12.75" customHeight="1" x14ac:dyDescent="0.25">
      <c r="B84" s="58"/>
      <c r="C84" s="19" t="s">
        <v>17</v>
      </c>
      <c r="D84" s="20">
        <v>49.100317000000004</v>
      </c>
      <c r="E84" s="21">
        <v>-8.0898148766737066E-2</v>
      </c>
      <c r="F84" s="22">
        <v>3.8668624779998995E-2</v>
      </c>
      <c r="G84" s="23">
        <v>4.4313245707554794E-2</v>
      </c>
      <c r="H84" s="24">
        <v>589.38674100000003</v>
      </c>
      <c r="I84" s="25">
        <v>1.8516586546619695E-3</v>
      </c>
      <c r="J84" s="26">
        <v>2.6616142409533028E-2</v>
      </c>
      <c r="K84" s="25">
        <v>-6.0376916252472879E-2</v>
      </c>
      <c r="L84" s="25">
        <v>-3.7429452537628416E-2</v>
      </c>
    </row>
    <row r="85" spans="2:12" s="4" customFormat="1" ht="12.75" customHeight="1" x14ac:dyDescent="0.25">
      <c r="B85" s="58"/>
      <c r="C85" s="27" t="s">
        <v>18</v>
      </c>
      <c r="D85" s="20">
        <v>32.111142000000001</v>
      </c>
      <c r="E85" s="21">
        <v>-0.10558989499035065</v>
      </c>
      <c r="F85" s="22">
        <v>1.2244085398219973E-2</v>
      </c>
      <c r="G85" s="23">
        <v>6.2120147401444559E-2</v>
      </c>
      <c r="H85" s="24">
        <v>379.83099700000002</v>
      </c>
      <c r="I85" s="25">
        <v>4.1710143265927258E-4</v>
      </c>
      <c r="J85" s="26">
        <v>2.5859775347832459E-2</v>
      </c>
      <c r="K85" s="25">
        <v>-8.9701977206920414E-2</v>
      </c>
      <c r="L85" s="25">
        <v>-6.7249396290174013E-2</v>
      </c>
    </row>
    <row r="86" spans="2:12" s="4" customFormat="1" ht="12.75" customHeight="1" x14ac:dyDescent="0.25">
      <c r="B86" s="58"/>
      <c r="C86" s="27" t="s">
        <v>19</v>
      </c>
      <c r="D86" s="20">
        <v>16.989174999999999</v>
      </c>
      <c r="E86" s="21">
        <v>-3.0299780342816884E-2</v>
      </c>
      <c r="F86" s="22">
        <v>9.0289155713058733E-2</v>
      </c>
      <c r="G86" s="23">
        <v>1.3402005103474224E-2</v>
      </c>
      <c r="H86" s="24">
        <v>209.555746</v>
      </c>
      <c r="I86" s="25">
        <v>4.4623989751475523E-3</v>
      </c>
      <c r="J86" s="26">
        <v>2.7992250569740085E-2</v>
      </c>
      <c r="K86" s="25">
        <v>-2.0307543183685217E-3</v>
      </c>
      <c r="L86" s="25">
        <v>2.0867817717007187E-2</v>
      </c>
    </row>
    <row r="87" spans="2:12" s="4" customFormat="1" ht="12.75" customHeight="1" x14ac:dyDescent="0.25">
      <c r="B87" s="58"/>
      <c r="C87" s="33" t="s">
        <v>20</v>
      </c>
      <c r="D87" s="12">
        <v>72.660871999999998</v>
      </c>
      <c r="E87" s="13">
        <v>3.8477744598577335E-3</v>
      </c>
      <c r="F87" s="14">
        <v>2.7253142072362957E-2</v>
      </c>
      <c r="G87" s="34">
        <v>0.12411513967565324</v>
      </c>
      <c r="H87" s="16">
        <v>883.78985300000011</v>
      </c>
      <c r="I87" s="17">
        <v>-2.4844652299409464E-3</v>
      </c>
      <c r="J87" s="18">
        <v>6.4147323516519084E-3</v>
      </c>
      <c r="K87" s="17">
        <v>-2.5397719521907836E-2</v>
      </c>
      <c r="L87" s="17">
        <v>-2.2117829035269265E-2</v>
      </c>
    </row>
    <row r="88" spans="2:12" s="4" customFormat="1" ht="12.75" customHeight="1" x14ac:dyDescent="0.25">
      <c r="B88" s="58"/>
      <c r="C88" s="35" t="s">
        <v>21</v>
      </c>
      <c r="D88" s="20">
        <v>56.441564</v>
      </c>
      <c r="E88" s="21">
        <v>1.2374464067594459E-2</v>
      </c>
      <c r="F88" s="22">
        <v>2.6495152944224998E-2</v>
      </c>
      <c r="G88" s="23">
        <v>0.15219890605708319</v>
      </c>
      <c r="H88" s="24">
        <v>683.483384</v>
      </c>
      <c r="I88" s="25">
        <v>-1.3857232700034916E-2</v>
      </c>
      <c r="J88" s="26">
        <v>-6.3186984026898374E-3</v>
      </c>
      <c r="K88" s="25">
        <v>-4.413111098733935E-2</v>
      </c>
      <c r="L88" s="25">
        <v>-4.2181831466725273E-2</v>
      </c>
    </row>
    <row r="89" spans="2:12" s="4" customFormat="1" ht="12.75" customHeight="1" x14ac:dyDescent="0.25">
      <c r="B89" s="58"/>
      <c r="C89" s="36" t="s">
        <v>22</v>
      </c>
      <c r="D89" s="20">
        <v>52.741112999999999</v>
      </c>
      <c r="E89" s="21">
        <v>2.5148575861736022E-2</v>
      </c>
      <c r="F89" s="22">
        <v>4.0404266529702415E-2</v>
      </c>
      <c r="G89" s="23">
        <v>0.16518983632659046</v>
      </c>
      <c r="H89" s="24">
        <v>631.34888699999999</v>
      </c>
      <c r="I89" s="25">
        <v>-5.8351211733075337E-3</v>
      </c>
      <c r="J89" s="26">
        <v>2.0919892745350221E-3</v>
      </c>
      <c r="K89" s="25">
        <v>-3.8089962733781846E-2</v>
      </c>
      <c r="L89" s="25">
        <v>-3.6445499981161644E-2</v>
      </c>
    </row>
    <row r="90" spans="2:12" s="4" customFormat="1" ht="12.75" customHeight="1" x14ac:dyDescent="0.25">
      <c r="B90" s="58"/>
      <c r="C90" s="29" t="s">
        <v>23</v>
      </c>
      <c r="D90" s="37">
        <v>3.7004510000000002</v>
      </c>
      <c r="E90" s="21">
        <v>-0.14030568862414561</v>
      </c>
      <c r="F90" s="22">
        <v>-0.13413784904785098</v>
      </c>
      <c r="G90" s="23">
        <v>2.7022537319417728E-2</v>
      </c>
      <c r="H90" s="24">
        <v>52.13449700000001</v>
      </c>
      <c r="I90" s="25">
        <v>-0.1016428815845507</v>
      </c>
      <c r="J90" s="26">
        <v>-9.8264164165576706E-2</v>
      </c>
      <c r="K90" s="25">
        <v>-0.11619441402872288</v>
      </c>
      <c r="L90" s="25">
        <v>-0.10989325659003157</v>
      </c>
    </row>
    <row r="91" spans="2:12" s="4" customFormat="1" ht="12.75" customHeight="1" x14ac:dyDescent="0.25">
      <c r="B91" s="58"/>
      <c r="C91" s="35" t="s">
        <v>24</v>
      </c>
      <c r="D91" s="20">
        <v>16.219308000000002</v>
      </c>
      <c r="E91" s="21">
        <v>-2.4736550380879851E-2</v>
      </c>
      <c r="F91" s="22">
        <v>2.9870593958433611E-2</v>
      </c>
      <c r="G91" s="23">
        <v>3.3286842365979563E-2</v>
      </c>
      <c r="H91" s="24">
        <v>200.30646899999999</v>
      </c>
      <c r="I91" s="25">
        <v>3.8377046592946273E-2</v>
      </c>
      <c r="J91" s="26">
        <v>5.233641695654434E-2</v>
      </c>
      <c r="K91" s="25">
        <v>4.2740657600713883E-2</v>
      </c>
      <c r="L91" s="25">
        <v>5.2474395114520789E-2</v>
      </c>
    </row>
    <row r="92" spans="2:12" s="4" customFormat="1" ht="12.75" customHeight="1" x14ac:dyDescent="0.25">
      <c r="B92" s="58"/>
      <c r="C92" s="38" t="s">
        <v>25</v>
      </c>
      <c r="D92" s="39">
        <v>169.52755300000001</v>
      </c>
      <c r="E92" s="40">
        <v>-3.6312877918190489E-2</v>
      </c>
      <c r="F92" s="41">
        <v>7.3724184270946846E-3</v>
      </c>
      <c r="G92" s="42">
        <v>6.7828218624354397E-2</v>
      </c>
      <c r="H92" s="43">
        <v>2061.0316130000001</v>
      </c>
      <c r="I92" s="44">
        <v>-8.7729357893856497E-3</v>
      </c>
      <c r="J92" s="45">
        <v>3.7187133710800957E-3</v>
      </c>
      <c r="K92" s="44">
        <v>-2.4426688242141004E-2</v>
      </c>
      <c r="L92" s="44">
        <v>-1.6997401059172357E-2</v>
      </c>
    </row>
    <row r="93" spans="2:12" s="4" customFormat="1" ht="12.75" hidden="1" customHeight="1" x14ac:dyDescent="0.25">
      <c r="B93" s="58"/>
      <c r="C93" s="19"/>
      <c r="D93" s="20"/>
      <c r="E93" s="21"/>
      <c r="F93" s="22"/>
      <c r="G93" s="46"/>
      <c r="H93" s="24"/>
      <c r="I93" s="25"/>
      <c r="J93" s="26"/>
      <c r="K93" s="25"/>
      <c r="L93" s="25"/>
    </row>
    <row r="94" spans="2:12" s="4" customFormat="1" ht="12.75" hidden="1" customHeight="1" x14ac:dyDescent="0.25">
      <c r="B94" s="58"/>
      <c r="C94" s="19"/>
      <c r="D94" s="20"/>
      <c r="E94" s="21"/>
      <c r="F94" s="22"/>
      <c r="G94" s="46"/>
      <c r="H94" s="24"/>
      <c r="I94" s="25"/>
      <c r="J94" s="26"/>
      <c r="K94" s="25"/>
      <c r="L94" s="25"/>
    </row>
    <row r="95" spans="2:12" s="4" customFormat="1" ht="12.75" hidden="1" customHeight="1" x14ac:dyDescent="0.25">
      <c r="B95" s="58"/>
      <c r="C95" s="19"/>
      <c r="D95" s="20"/>
      <c r="E95" s="21"/>
      <c r="F95" s="22"/>
      <c r="G95" s="46"/>
      <c r="H95" s="24"/>
      <c r="I95" s="25"/>
      <c r="J95" s="26"/>
      <c r="K95" s="25"/>
      <c r="L95" s="25"/>
    </row>
    <row r="96" spans="2:12" s="4" customFormat="1" ht="12.75" customHeight="1" x14ac:dyDescent="0.25">
      <c r="B96" s="58"/>
      <c r="C96" s="47" t="s">
        <v>26</v>
      </c>
      <c r="D96" s="7">
        <v>31.178031000000001</v>
      </c>
      <c r="E96" s="48">
        <v>-7.8810820348610866E-2</v>
      </c>
      <c r="F96" s="48">
        <v>-3.0855079239474059E-2</v>
      </c>
      <c r="G96" s="48">
        <v>6.6840038598847906E-2</v>
      </c>
      <c r="H96" s="49">
        <v>344.52486099999999</v>
      </c>
      <c r="I96" s="48">
        <v>9.8029076719674535E-3</v>
      </c>
      <c r="J96" s="48">
        <v>2.8061812666081876E-2</v>
      </c>
      <c r="K96" s="48">
        <v>4.0289903337958011E-2</v>
      </c>
      <c r="L96" s="48">
        <v>5.9361845302762006E-2</v>
      </c>
    </row>
    <row r="97" spans="2:12" s="4" customFormat="1" ht="12.75" customHeight="1" x14ac:dyDescent="0.25">
      <c r="B97" s="58"/>
      <c r="C97" s="35" t="s">
        <v>27</v>
      </c>
      <c r="D97" s="50">
        <v>27.668897000000001</v>
      </c>
      <c r="E97" s="25">
        <v>-8.8239795045797709E-2</v>
      </c>
      <c r="F97" s="25">
        <v>-3.382390244416178E-2</v>
      </c>
      <c r="G97" s="25">
        <v>9.154038132694331E-2</v>
      </c>
      <c r="H97" s="51">
        <v>303.54035599999997</v>
      </c>
      <c r="I97" s="25">
        <v>4.123683038399184E-2</v>
      </c>
      <c r="J97" s="25">
        <v>6.1659695620077004E-2</v>
      </c>
      <c r="K97" s="25">
        <v>4.9737551083264497E-2</v>
      </c>
      <c r="L97" s="25">
        <v>7.2512594829724275E-2</v>
      </c>
    </row>
    <row r="98" spans="2:12" s="4" customFormat="1" ht="12.75" customHeight="1" x14ac:dyDescent="0.25">
      <c r="B98" s="58"/>
      <c r="C98" s="53" t="s">
        <v>28</v>
      </c>
      <c r="D98" s="20">
        <v>21.776392999999999</v>
      </c>
      <c r="E98" s="25">
        <v>-0.11473751684940048</v>
      </c>
      <c r="F98" s="25">
        <v>-5.5196859551353894E-2</v>
      </c>
      <c r="G98" s="25">
        <v>8.34305183984827E-2</v>
      </c>
      <c r="H98" s="51">
        <v>244.83486500000001</v>
      </c>
      <c r="I98" s="25">
        <v>2.1076428719048357E-2</v>
      </c>
      <c r="J98" s="25">
        <v>4.1584223111760021E-2</v>
      </c>
      <c r="K98" s="25">
        <v>2.7730903509571858E-2</v>
      </c>
      <c r="L98" s="25">
        <v>5.2073563705342663E-2</v>
      </c>
    </row>
    <row r="99" spans="2:12" s="4" customFormat="1" ht="12.75" customHeight="1" x14ac:dyDescent="0.25">
      <c r="B99" s="58"/>
      <c r="C99" s="53" t="s">
        <v>29</v>
      </c>
      <c r="D99" s="20">
        <v>2.9568300000000001</v>
      </c>
      <c r="E99" s="25">
        <v>3.6160106979081563E-2</v>
      </c>
      <c r="F99" s="25">
        <v>0.14298026461241364</v>
      </c>
      <c r="G99" s="25">
        <v>0.254677761330246</v>
      </c>
      <c r="H99" s="51">
        <v>28.026764</v>
      </c>
      <c r="I99" s="25">
        <v>0.11717038412856118</v>
      </c>
      <c r="J99" s="25">
        <v>0.2118555475230135</v>
      </c>
      <c r="K99" s="25">
        <v>0.16440832576890729</v>
      </c>
      <c r="L99" s="25">
        <v>0.25363474158352606</v>
      </c>
    </row>
    <row r="100" spans="2:12" s="4" customFormat="1" ht="12.75" customHeight="1" x14ac:dyDescent="0.25">
      <c r="B100" s="58"/>
      <c r="C100" s="53" t="s">
        <v>30</v>
      </c>
      <c r="D100" s="20">
        <v>2.3651089999999999</v>
      </c>
      <c r="E100" s="25">
        <v>-9.6838162767084013E-2</v>
      </c>
      <c r="F100" s="25">
        <v>-3.826779133365199E-2</v>
      </c>
      <c r="G100" s="25">
        <v>1.848908693492457E-2</v>
      </c>
      <c r="H100" s="51">
        <v>26.072662000000001</v>
      </c>
      <c r="I100" s="25">
        <v>7.1880260957900788E-2</v>
      </c>
      <c r="J100" s="25">
        <v>9.2198446116125377E-2</v>
      </c>
      <c r="K100" s="25">
        <v>4.2354226881768486E-2</v>
      </c>
      <c r="L100" s="25">
        <v>6.3641618598057503E-2</v>
      </c>
    </row>
    <row r="101" spans="2:12" s="4" customFormat="1" ht="12.75" customHeight="1" x14ac:dyDescent="0.25">
      <c r="B101" s="58"/>
      <c r="C101" s="54" t="s">
        <v>31</v>
      </c>
      <c r="D101" s="55">
        <v>3.389278</v>
      </c>
      <c r="E101" s="56">
        <v>6.1411432851301573E-3</v>
      </c>
      <c r="F101" s="56">
        <v>2.7413575010148961E-4</v>
      </c>
      <c r="G101" s="56">
        <v>3.8942727373446617E-2</v>
      </c>
      <c r="H101" s="57">
        <v>39.362400000000001</v>
      </c>
      <c r="I101" s="56">
        <v>4.0776325262961155E-2</v>
      </c>
      <c r="J101" s="56">
        <v>5.4080324576603278E-2</v>
      </c>
      <c r="K101" s="56">
        <v>3.1602854615321085E-2</v>
      </c>
      <c r="L101" s="56">
        <v>3.016699231076192E-2</v>
      </c>
    </row>
    <row r="102" spans="2:12" s="4" customFormat="1" ht="12.75" customHeight="1" x14ac:dyDescent="0.25">
      <c r="B102" s="58"/>
      <c r="C102" s="59"/>
      <c r="D102" s="63"/>
      <c r="E102" s="60"/>
      <c r="F102" s="60"/>
      <c r="G102" s="60"/>
      <c r="H102" s="61"/>
      <c r="I102" s="60"/>
      <c r="J102" s="60"/>
      <c r="K102" s="60"/>
      <c r="L102" s="64"/>
    </row>
    <row r="103" spans="2:12" x14ac:dyDescent="0.25">
      <c r="C103" s="65" t="s">
        <v>34</v>
      </c>
    </row>
    <row r="104" spans="2:12" ht="44.25" customHeight="1" x14ac:dyDescent="0.25">
      <c r="C104" s="183" t="s">
        <v>35</v>
      </c>
      <c r="D104" s="183"/>
      <c r="E104" s="183"/>
      <c r="F104" s="183"/>
      <c r="G104" s="183"/>
      <c r="H104" s="183"/>
      <c r="I104" s="183"/>
      <c r="J104" s="183"/>
      <c r="K104" s="183"/>
      <c r="L104" s="183"/>
    </row>
    <row r="105" spans="2:12" ht="8.25" customHeight="1" x14ac:dyDescent="0.25">
      <c r="C105" s="183"/>
      <c r="D105" s="183"/>
      <c r="E105" s="183"/>
      <c r="F105" s="183"/>
      <c r="G105" s="183"/>
      <c r="H105" s="183"/>
      <c r="I105" s="183"/>
      <c r="J105" s="183"/>
      <c r="K105" s="183"/>
      <c r="L105" s="183"/>
    </row>
  </sheetData>
  <mergeCells count="32">
    <mergeCell ref="C104:L104"/>
    <mergeCell ref="C105:L105"/>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13067-4542-4969-9544-29646DD97B6A}">
  <sheetPr>
    <tabColor rgb="FF0000FF"/>
  </sheetPr>
  <dimension ref="A1:GN108"/>
  <sheetViews>
    <sheetView zoomScaleNormal="100" workbookViewId="0"/>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66"/>
  </cols>
  <sheetData>
    <row r="1" spans="1:12" s="2" customFormat="1" x14ac:dyDescent="0.25">
      <c r="A1" s="1"/>
    </row>
    <row r="2" spans="1:12" s="4" customFormat="1" x14ac:dyDescent="0.25">
      <c r="A2" s="1"/>
    </row>
    <row r="3" spans="1:12" s="4" customFormat="1" x14ac:dyDescent="0.25">
      <c r="A3" s="1"/>
    </row>
    <row r="4" spans="1:12" s="4" customFormat="1" ht="24" customHeight="1" x14ac:dyDescent="0.25">
      <c r="A4" s="1"/>
      <c r="C4" s="168" t="s">
        <v>36</v>
      </c>
      <c r="D4" s="171" t="s">
        <v>1</v>
      </c>
      <c r="E4" s="172"/>
      <c r="F4" s="172"/>
      <c r="G4" s="171" t="s">
        <v>2</v>
      </c>
      <c r="H4" s="172"/>
      <c r="I4" s="172"/>
      <c r="J4" s="173"/>
      <c r="K4" s="171" t="s">
        <v>3</v>
      </c>
      <c r="L4" s="173"/>
    </row>
    <row r="5" spans="1:12" s="4" customFormat="1" ht="59.25" customHeight="1" x14ac:dyDescent="0.25">
      <c r="A5" s="1"/>
      <c r="C5" s="169"/>
      <c r="D5" s="174" t="str">
        <f>Date_rbts!D5</f>
        <v>Données brutes  mai 2023</v>
      </c>
      <c r="E5" s="176" t="str">
        <f>Date_rbts!E5</f>
        <v>Taux de croissance  mai 2023 / mai 2022</v>
      </c>
      <c r="F5" s="177"/>
      <c r="G5" s="178" t="str">
        <f>Date_rbts!G5</f>
        <v>Rappel :
Taux ACM CVS-CJO à fin mai 2022</v>
      </c>
      <c r="H5" s="180" t="str">
        <f>Date_rbts!H5</f>
        <v>Données brutes juin 2022 - mai 2023</v>
      </c>
      <c r="I5" s="176" t="str">
        <f>Date_rbts!I5</f>
        <v>Taux ACM (juin 2022 - mars 2023 / avril 2021 - mai 2022)</v>
      </c>
      <c r="J5" s="182"/>
      <c r="K5" s="176" t="str">
        <f>Date_rbts!K5</f>
        <v>( janv à mai 2023 ) /
( janv à mai 2022 )</v>
      </c>
      <c r="L5" s="182"/>
    </row>
    <row r="6" spans="1:12" s="4" customFormat="1" ht="36" customHeight="1" x14ac:dyDescent="0.25">
      <c r="A6" s="1"/>
      <c r="C6" s="170"/>
      <c r="D6" s="175"/>
      <c r="E6" s="5" t="s">
        <v>4</v>
      </c>
      <c r="F6" s="5" t="s">
        <v>5</v>
      </c>
      <c r="G6" s="179"/>
      <c r="H6" s="181"/>
      <c r="I6" s="5" t="s">
        <v>4</v>
      </c>
      <c r="J6" s="5" t="s">
        <v>5</v>
      </c>
      <c r="K6" s="5" t="s">
        <v>4</v>
      </c>
      <c r="L6" s="5" t="s">
        <v>5</v>
      </c>
    </row>
    <row r="7" spans="1:12" s="4" customFormat="1" ht="14" x14ac:dyDescent="0.25">
      <c r="A7" s="1"/>
      <c r="C7" s="6" t="s">
        <v>6</v>
      </c>
      <c r="D7" s="7">
        <v>414.72396886550001</v>
      </c>
      <c r="E7" s="8">
        <v>-2.7696515179969849E-2</v>
      </c>
      <c r="F7" s="9">
        <v>3.4196618658186573E-3</v>
      </c>
      <c r="G7" s="8">
        <v>1.891810902109059E-2</v>
      </c>
      <c r="H7" s="62">
        <v>4987.1200019890002</v>
      </c>
      <c r="I7" s="8">
        <v>2.0501481493672147E-2</v>
      </c>
      <c r="J7" s="9">
        <v>2.965292133531805E-2</v>
      </c>
      <c r="K7" s="8">
        <v>2.4080303993955665E-2</v>
      </c>
      <c r="L7" s="8">
        <v>2.8641138171899838E-2</v>
      </c>
    </row>
    <row r="8" spans="1:12" s="4" customFormat="1" x14ac:dyDescent="0.25">
      <c r="A8" s="1"/>
      <c r="C8" s="11" t="s">
        <v>7</v>
      </c>
      <c r="D8" s="12">
        <v>262.61559714800001</v>
      </c>
      <c r="E8" s="13">
        <v>-3.9266168842648663E-2</v>
      </c>
      <c r="F8" s="14">
        <v>1.0293317140313452E-2</v>
      </c>
      <c r="G8" s="15">
        <v>2.9231932501725399E-3</v>
      </c>
      <c r="H8" s="16">
        <v>3141.9078754789998</v>
      </c>
      <c r="I8" s="17">
        <v>1.5491479747888892E-2</v>
      </c>
      <c r="J8" s="18">
        <v>2.8032049253262414E-2</v>
      </c>
      <c r="K8" s="17">
        <v>2.1998705077712177E-2</v>
      </c>
      <c r="L8" s="17">
        <v>3.0547077953497315E-2</v>
      </c>
    </row>
    <row r="9" spans="1:12" s="4" customFormat="1" x14ac:dyDescent="0.25">
      <c r="A9" s="1"/>
      <c r="C9" s="19" t="s">
        <v>8</v>
      </c>
      <c r="D9" s="20">
        <v>83.395485550000004</v>
      </c>
      <c r="E9" s="21">
        <v>-6.5877279155220791E-2</v>
      </c>
      <c r="F9" s="22">
        <v>8.9631081246059896E-3</v>
      </c>
      <c r="G9" s="23">
        <v>-3.1452949278446551E-3</v>
      </c>
      <c r="H9" s="24">
        <v>1007.95231858</v>
      </c>
      <c r="I9" s="25">
        <v>1.1403993871245133E-2</v>
      </c>
      <c r="J9" s="26">
        <v>3.0117998160057891E-2</v>
      </c>
      <c r="K9" s="25">
        <v>1.9336477619529724E-2</v>
      </c>
      <c r="L9" s="25">
        <v>3.5228136578943081E-2</v>
      </c>
    </row>
    <row r="10" spans="1:12" s="4" customFormat="1" x14ac:dyDescent="0.25">
      <c r="A10" s="1"/>
      <c r="C10" s="27" t="s">
        <v>9</v>
      </c>
      <c r="D10" s="20">
        <v>21.592996550000002</v>
      </c>
      <c r="E10" s="21">
        <v>-6.5877279155220791E-2</v>
      </c>
      <c r="F10" s="22">
        <v>-1.8060711072980684E-2</v>
      </c>
      <c r="G10" s="23">
        <v>-2.8621349648661587E-2</v>
      </c>
      <c r="H10" s="24">
        <v>273.92493099999996</v>
      </c>
      <c r="I10" s="25">
        <v>-7.8055084299035737E-3</v>
      </c>
      <c r="J10" s="26">
        <v>6.8585888305494613E-3</v>
      </c>
      <c r="K10" s="25">
        <v>-8.6055015233883481E-3</v>
      </c>
      <c r="L10" s="25">
        <v>9.7223670281132435E-4</v>
      </c>
    </row>
    <row r="11" spans="1:12" s="4" customFormat="1" x14ac:dyDescent="0.25">
      <c r="A11" s="1"/>
      <c r="C11" s="27" t="s">
        <v>10</v>
      </c>
      <c r="D11" s="20">
        <v>47.520110000000003</v>
      </c>
      <c r="E11" s="21">
        <v>-7.0616412263111217E-2</v>
      </c>
      <c r="F11" s="22">
        <v>2.1929403164184347E-2</v>
      </c>
      <c r="G11" s="23">
        <v>9.5607493749607642E-3</v>
      </c>
      <c r="H11" s="24">
        <v>561.13747454000008</v>
      </c>
      <c r="I11" s="25">
        <v>2.0136009765863605E-2</v>
      </c>
      <c r="J11" s="26">
        <v>4.067898977469353E-2</v>
      </c>
      <c r="K11" s="25">
        <v>3.2390823383465772E-2</v>
      </c>
      <c r="L11" s="25">
        <v>5.1646308300755006E-2</v>
      </c>
    </row>
    <row r="12" spans="1:12" s="4" customFormat="1" x14ac:dyDescent="0.25">
      <c r="C12" s="27" t="s">
        <v>11</v>
      </c>
      <c r="D12" s="20">
        <v>13.331490000000001</v>
      </c>
      <c r="E12" s="21">
        <v>-7.9934157426030383E-2</v>
      </c>
      <c r="F12" s="22">
        <v>7.022605961936268E-3</v>
      </c>
      <c r="G12" s="23">
        <v>-6.2782087230198735E-3</v>
      </c>
      <c r="H12" s="24">
        <v>161.488945</v>
      </c>
      <c r="I12" s="25">
        <v>1.2571969795725613E-2</v>
      </c>
      <c r="J12" s="26">
        <v>3.1951082958409538E-2</v>
      </c>
      <c r="K12" s="25">
        <v>2.0575708177710261E-2</v>
      </c>
      <c r="L12" s="25">
        <v>3.6588558708833929E-2</v>
      </c>
    </row>
    <row r="13" spans="1:12" s="4" customFormat="1" x14ac:dyDescent="0.25">
      <c r="C13" s="28" t="s">
        <v>12</v>
      </c>
      <c r="D13" s="20">
        <v>79.502439449999997</v>
      </c>
      <c r="E13" s="21">
        <v>-3.1249088217838117E-2</v>
      </c>
      <c r="F13" s="22">
        <v>-3.2820802631120194E-2</v>
      </c>
      <c r="G13" s="23">
        <v>-2.4908516379241741E-2</v>
      </c>
      <c r="H13" s="24">
        <v>943.11388825000006</v>
      </c>
      <c r="I13" s="25">
        <v>3.8500427419669858E-3</v>
      </c>
      <c r="J13" s="26">
        <v>5.2431649409050429E-3</v>
      </c>
      <c r="K13" s="25">
        <v>6.0038744950672296E-3</v>
      </c>
      <c r="L13" s="25">
        <v>1.3191074642862066E-3</v>
      </c>
    </row>
    <row r="14" spans="1:12" s="4" customFormat="1" x14ac:dyDescent="0.25">
      <c r="C14" s="29" t="s">
        <v>13</v>
      </c>
      <c r="D14" s="20">
        <v>17.03817536</v>
      </c>
      <c r="E14" s="21">
        <v>-8.5452870706436923E-2</v>
      </c>
      <c r="F14" s="22">
        <v>-3.3131749671583721E-2</v>
      </c>
      <c r="G14" s="23">
        <v>-4.7387307591104655E-3</v>
      </c>
      <c r="H14" s="24">
        <v>222.83093015999998</v>
      </c>
      <c r="I14" s="25">
        <v>1.8696659766286094E-2</v>
      </c>
      <c r="J14" s="26">
        <v>2.4662182858666171E-2</v>
      </c>
      <c r="K14" s="25">
        <v>3.3439384000883532E-2</v>
      </c>
      <c r="L14" s="25">
        <v>3.3636516110537418E-2</v>
      </c>
    </row>
    <row r="15" spans="1:12" s="4" customFormat="1" x14ac:dyDescent="0.25">
      <c r="C15" s="29" t="s">
        <v>14</v>
      </c>
      <c r="D15" s="20">
        <v>59.591631090000007</v>
      </c>
      <c r="E15" s="21">
        <v>-1.4631559050504173E-2</v>
      </c>
      <c r="F15" s="22">
        <v>-3.7405330106632051E-2</v>
      </c>
      <c r="G15" s="23">
        <v>-3.1526414769504796E-2</v>
      </c>
      <c r="H15" s="24">
        <v>684.22037808999994</v>
      </c>
      <c r="I15" s="25">
        <v>-3.9055044208928802E-3</v>
      </c>
      <c r="J15" s="26">
        <v>-4.7111748199893944E-3</v>
      </c>
      <c r="K15" s="25">
        <v>-7.1436704796717931E-3</v>
      </c>
      <c r="L15" s="25">
        <v>-1.4148068690525095E-2</v>
      </c>
    </row>
    <row r="16" spans="1:12" s="4" customFormat="1" x14ac:dyDescent="0.25">
      <c r="C16" s="30" t="s">
        <v>15</v>
      </c>
      <c r="D16" s="20">
        <v>11.970779147999998</v>
      </c>
      <c r="E16" s="21">
        <v>-0.14018984514588018</v>
      </c>
      <c r="F16" s="22">
        <v>-5.9651436714676986E-2</v>
      </c>
      <c r="G16" s="23">
        <v>-5.840615464658272E-2</v>
      </c>
      <c r="H16" s="24">
        <v>155.54322364899997</v>
      </c>
      <c r="I16" s="25">
        <v>-1.041671275194489E-2</v>
      </c>
      <c r="J16" s="26">
        <v>8.5976000920908735E-3</v>
      </c>
      <c r="K16" s="25">
        <v>1.5387453357931236E-2</v>
      </c>
      <c r="L16" s="25">
        <v>3.5082020389834989E-2</v>
      </c>
    </row>
    <row r="17" spans="1:20" s="4" customFormat="1" x14ac:dyDescent="0.25">
      <c r="C17" s="19" t="s">
        <v>16</v>
      </c>
      <c r="D17" s="20">
        <v>24.956112999999998</v>
      </c>
      <c r="E17" s="21">
        <v>6.6212191371717299E-3</v>
      </c>
      <c r="F17" s="22">
        <v>2.0503938969359314E-2</v>
      </c>
      <c r="G17" s="31">
        <v>0.11504188380036662</v>
      </c>
      <c r="H17" s="24">
        <v>307.07320399999998</v>
      </c>
      <c r="I17" s="32">
        <v>5.1124869873864887E-2</v>
      </c>
      <c r="J17" s="26">
        <v>5.8613742187063611E-2</v>
      </c>
      <c r="K17" s="25">
        <v>6.2572818257081941E-2</v>
      </c>
      <c r="L17" s="25">
        <v>6.040695259225104E-2</v>
      </c>
    </row>
    <row r="18" spans="1:20" s="4" customFormat="1" x14ac:dyDescent="0.25">
      <c r="C18" s="19" t="s">
        <v>17</v>
      </c>
      <c r="D18" s="20">
        <v>58.345401999999993</v>
      </c>
      <c r="E18" s="21">
        <v>1.3668576301610891E-3</v>
      </c>
      <c r="F18" s="22">
        <v>8.4796534314222072E-2</v>
      </c>
      <c r="G18" s="23">
        <v>1.5215693461991586E-2</v>
      </c>
      <c r="H18" s="24">
        <v>672.06310300000007</v>
      </c>
      <c r="I18" s="25">
        <v>2.4881224559874626E-2</v>
      </c>
      <c r="J18" s="26">
        <v>4.4488662231403575E-2</v>
      </c>
      <c r="K18" s="25">
        <v>3.0543229355639578E-2</v>
      </c>
      <c r="L18" s="25">
        <v>4.7764802801181006E-2</v>
      </c>
    </row>
    <row r="19" spans="1:20" s="4" customFormat="1" x14ac:dyDescent="0.25">
      <c r="A19" s="2"/>
      <c r="C19" s="27" t="s">
        <v>18</v>
      </c>
      <c r="D19" s="20">
        <v>38.075446999999997</v>
      </c>
      <c r="E19" s="21">
        <v>1.7575670662019593E-2</v>
      </c>
      <c r="F19" s="22">
        <v>8.4389411719147933E-2</v>
      </c>
      <c r="G19" s="23">
        <v>2.3188447766329778E-2</v>
      </c>
      <c r="H19" s="24">
        <v>423.91322700000001</v>
      </c>
      <c r="I19" s="25">
        <v>3.8089305571807675E-2</v>
      </c>
      <c r="J19" s="26">
        <v>5.5630618192532788E-2</v>
      </c>
      <c r="K19" s="25">
        <v>5.0337396639579923E-2</v>
      </c>
      <c r="L19" s="25">
        <v>6.4707353680020674E-2</v>
      </c>
    </row>
    <row r="20" spans="1:20" s="4" customFormat="1" x14ac:dyDescent="0.25">
      <c r="A20" s="2"/>
      <c r="C20" s="27" t="s">
        <v>19</v>
      </c>
      <c r="D20" s="20">
        <v>20.269955</v>
      </c>
      <c r="E20" s="21">
        <v>-2.772463508055012E-2</v>
      </c>
      <c r="F20" s="22">
        <v>8.5515565397583426E-2</v>
      </c>
      <c r="G20" s="23">
        <v>2.2702592459018511E-3</v>
      </c>
      <c r="H20" s="24">
        <v>248.14987600000003</v>
      </c>
      <c r="I20" s="25">
        <v>3.0788898395093245E-3</v>
      </c>
      <c r="J20" s="26">
        <v>2.6019786311018978E-2</v>
      </c>
      <c r="K20" s="25">
        <v>-2.6286923612675039E-3</v>
      </c>
      <c r="L20" s="25">
        <v>1.9559797245668253E-2</v>
      </c>
    </row>
    <row r="21" spans="1:20" s="4" customFormat="1" x14ac:dyDescent="0.25">
      <c r="C21" s="33" t="s">
        <v>20</v>
      </c>
      <c r="D21" s="12">
        <v>152.10837171750001</v>
      </c>
      <c r="E21" s="13">
        <v>-7.0516849348781774E-3</v>
      </c>
      <c r="F21" s="14">
        <v>-8.3460268368814594E-3</v>
      </c>
      <c r="G21" s="34">
        <v>4.7611299649555905E-2</v>
      </c>
      <c r="H21" s="16">
        <v>1845.2121265099997</v>
      </c>
      <c r="I21" s="17">
        <v>2.9146901784345092E-2</v>
      </c>
      <c r="J21" s="18">
        <v>3.2436561722132051E-2</v>
      </c>
      <c r="K21" s="17">
        <v>2.7699221382818884E-2</v>
      </c>
      <c r="L21" s="17">
        <v>2.5408803051736095E-2</v>
      </c>
    </row>
    <row r="22" spans="1:20" s="4" customFormat="1" ht="12.75" customHeight="1" x14ac:dyDescent="0.25">
      <c r="C22" s="35" t="s">
        <v>21</v>
      </c>
      <c r="D22" s="20">
        <v>115.93094071750001</v>
      </c>
      <c r="E22" s="21">
        <v>1.0912853829652569E-2</v>
      </c>
      <c r="F22" s="22">
        <v>-2.4957472445370499E-3</v>
      </c>
      <c r="G22" s="23">
        <v>6.1787841093999596E-2</v>
      </c>
      <c r="H22" s="24">
        <v>1392.2608355099999</v>
      </c>
      <c r="I22" s="25">
        <v>3.7857424615057811E-2</v>
      </c>
      <c r="J22" s="26">
        <v>3.8688850526723773E-2</v>
      </c>
      <c r="K22" s="25">
        <v>3.69637364862343E-2</v>
      </c>
      <c r="L22" s="25">
        <v>3.1851607226375922E-2</v>
      </c>
    </row>
    <row r="23" spans="1:20" s="4" customFormat="1" ht="12.75" customHeight="1" x14ac:dyDescent="0.25">
      <c r="C23" s="36" t="s">
        <v>22</v>
      </c>
      <c r="D23" s="20">
        <v>109.17818271750001</v>
      </c>
      <c r="E23" s="21">
        <v>2.2462800817145467E-2</v>
      </c>
      <c r="F23" s="22">
        <v>6.8627801598100113E-3</v>
      </c>
      <c r="G23" s="23">
        <v>7.2738765455583332E-2</v>
      </c>
      <c r="H23" s="24">
        <v>1299.1739485100002</v>
      </c>
      <c r="I23" s="25">
        <v>5.3562964599275675E-2</v>
      </c>
      <c r="J23" s="26">
        <v>5.4043772451841665E-2</v>
      </c>
      <c r="K23" s="25">
        <v>4.9184792685379009E-2</v>
      </c>
      <c r="L23" s="25">
        <v>4.3048378152766631E-2</v>
      </c>
    </row>
    <row r="24" spans="1:20" s="4" customFormat="1" ht="12.75" customHeight="1" x14ac:dyDescent="0.25">
      <c r="A24" s="2"/>
      <c r="C24" s="29" t="s">
        <v>23</v>
      </c>
      <c r="D24" s="37">
        <v>6.752758</v>
      </c>
      <c r="E24" s="21">
        <v>-0.14520395141829967</v>
      </c>
      <c r="F24" s="22">
        <v>-0.1290225513876434</v>
      </c>
      <c r="G24" s="23">
        <v>-4.9273090375529516E-2</v>
      </c>
      <c r="H24" s="24">
        <v>93.08688699999999</v>
      </c>
      <c r="I24" s="25">
        <v>-0.14088323885132525</v>
      </c>
      <c r="J24" s="26">
        <v>-0.13702109063925616</v>
      </c>
      <c r="K24" s="25">
        <v>-0.1164072982712685</v>
      </c>
      <c r="L24" s="25">
        <v>-0.108710875476836</v>
      </c>
    </row>
    <row r="25" spans="1:20" s="4" customFormat="1" ht="12.75" customHeight="1" x14ac:dyDescent="0.25">
      <c r="C25" s="35" t="s">
        <v>24</v>
      </c>
      <c r="D25" s="20">
        <v>36.177430999999999</v>
      </c>
      <c r="E25" s="21">
        <v>-6.0549715081992694E-2</v>
      </c>
      <c r="F25" s="22">
        <v>-2.6044683977926586E-2</v>
      </c>
      <c r="G25" s="23">
        <v>7.4400008117838645E-3</v>
      </c>
      <c r="H25" s="24">
        <v>452.95129099999997</v>
      </c>
      <c r="I25" s="25">
        <v>3.2652841808651356E-3</v>
      </c>
      <c r="J25" s="26">
        <v>1.3764031559419854E-2</v>
      </c>
      <c r="K25" s="25">
        <v>3.7189913982182965E-4</v>
      </c>
      <c r="L25" s="25">
        <v>5.9870183197063831E-3</v>
      </c>
    </row>
    <row r="26" spans="1:20" s="4" customFormat="1" ht="12.75" customHeight="1" x14ac:dyDescent="0.25">
      <c r="C26" s="67" t="s">
        <v>25</v>
      </c>
      <c r="D26" s="68">
        <v>356.37856686550003</v>
      </c>
      <c r="E26" s="69">
        <v>-3.2294748000778029E-2</v>
      </c>
      <c r="F26" s="70">
        <v>-8.897846726493297E-3</v>
      </c>
      <c r="G26" s="42">
        <v>1.9491306993053126E-2</v>
      </c>
      <c r="H26" s="71">
        <v>4315.0568989889998</v>
      </c>
      <c r="I26" s="72">
        <v>1.9822710458295978E-2</v>
      </c>
      <c r="J26" s="73">
        <v>2.736572462233311E-2</v>
      </c>
      <c r="K26" s="72">
        <v>2.3063197735337271E-2</v>
      </c>
      <c r="L26" s="72">
        <v>2.5689418680590936E-2</v>
      </c>
    </row>
    <row r="27" spans="1:20" s="4" customFormat="1" ht="12.75" hidden="1" customHeight="1" x14ac:dyDescent="0.25">
      <c r="C27" s="19"/>
      <c r="D27" s="20"/>
      <c r="E27" s="21"/>
      <c r="F27" s="22"/>
      <c r="G27" s="46"/>
      <c r="H27" s="24"/>
      <c r="I27" s="25"/>
      <c r="J27" s="26"/>
      <c r="K27" s="25"/>
      <c r="L27" s="25"/>
    </row>
    <row r="28" spans="1:20" s="4" customFormat="1" ht="12.75" hidden="1" customHeight="1" x14ac:dyDescent="0.25">
      <c r="C28" s="19"/>
      <c r="D28" s="20"/>
      <c r="E28" s="21"/>
      <c r="F28" s="22"/>
      <c r="G28" s="46"/>
      <c r="H28" s="24"/>
      <c r="I28" s="25"/>
      <c r="J28" s="26"/>
      <c r="K28" s="25"/>
      <c r="L28" s="25"/>
    </row>
    <row r="29" spans="1:20" s="4" customFormat="1" ht="12.75" hidden="1" customHeight="1" x14ac:dyDescent="0.25">
      <c r="C29" s="19"/>
      <c r="D29" s="20"/>
      <c r="E29" s="21"/>
      <c r="F29" s="22"/>
      <c r="G29" s="46"/>
      <c r="H29" s="24"/>
      <c r="I29" s="25"/>
      <c r="J29" s="26"/>
      <c r="K29" s="25"/>
      <c r="L29" s="25"/>
    </row>
    <row r="30" spans="1:20" s="4" customFormat="1" ht="12.75" hidden="1" customHeight="1" x14ac:dyDescent="0.25">
      <c r="C30" s="47"/>
      <c r="D30" s="7"/>
      <c r="E30" s="48"/>
      <c r="F30" s="48"/>
      <c r="G30" s="48"/>
      <c r="H30" s="49"/>
      <c r="I30" s="48"/>
      <c r="J30" s="48"/>
      <c r="K30" s="48"/>
      <c r="L30" s="48"/>
    </row>
    <row r="31" spans="1:20" s="4" customFormat="1" ht="12.75" hidden="1" customHeight="1" x14ac:dyDescent="0.25">
      <c r="C31" s="35"/>
      <c r="D31" s="50"/>
      <c r="E31" s="25"/>
      <c r="F31" s="25"/>
      <c r="G31" s="25"/>
      <c r="H31" s="51"/>
      <c r="I31" s="25"/>
      <c r="J31" s="25"/>
      <c r="K31" s="25"/>
      <c r="L31" s="25"/>
      <c r="M31" s="52"/>
      <c r="N31" s="52"/>
      <c r="O31" s="52"/>
      <c r="P31" s="52"/>
      <c r="Q31" s="52"/>
      <c r="R31" s="52"/>
      <c r="S31" s="52"/>
      <c r="T31" s="52"/>
    </row>
    <row r="32" spans="1:20" s="4" customFormat="1" ht="12.75" hidden="1" customHeight="1" x14ac:dyDescent="0.25">
      <c r="C32" s="53"/>
      <c r="D32" s="20"/>
      <c r="E32" s="25"/>
      <c r="F32" s="25"/>
      <c r="G32" s="25"/>
      <c r="H32" s="51"/>
      <c r="I32" s="25"/>
      <c r="J32" s="25"/>
      <c r="K32" s="25"/>
      <c r="L32" s="25"/>
      <c r="M32" s="52"/>
      <c r="N32" s="52"/>
      <c r="O32" s="52"/>
      <c r="P32" s="52"/>
      <c r="Q32" s="52"/>
      <c r="R32" s="52"/>
      <c r="S32" s="52"/>
      <c r="T32" s="52"/>
    </row>
    <row r="33" spans="2:20" s="4" customFormat="1" ht="12.75" hidden="1" customHeight="1" x14ac:dyDescent="0.25">
      <c r="C33" s="53"/>
      <c r="D33" s="20"/>
      <c r="E33" s="25"/>
      <c r="F33" s="25"/>
      <c r="G33" s="25"/>
      <c r="H33" s="51"/>
      <c r="I33" s="25"/>
      <c r="J33" s="25"/>
      <c r="K33" s="25"/>
      <c r="L33" s="25"/>
      <c r="M33" s="52"/>
      <c r="N33" s="52"/>
      <c r="O33" s="52"/>
      <c r="P33" s="52"/>
      <c r="Q33" s="52"/>
      <c r="R33" s="52"/>
      <c r="S33" s="52"/>
      <c r="T33" s="52"/>
    </row>
    <row r="34" spans="2:20" s="4" customFormat="1" ht="12.75" hidden="1" customHeight="1" x14ac:dyDescent="0.25">
      <c r="C34" s="53"/>
      <c r="D34" s="20"/>
      <c r="E34" s="25"/>
      <c r="F34" s="25"/>
      <c r="G34" s="25"/>
      <c r="H34" s="51"/>
      <c r="I34" s="25"/>
      <c r="J34" s="25"/>
      <c r="K34" s="25"/>
      <c r="L34" s="25"/>
      <c r="M34" s="52"/>
      <c r="N34" s="52"/>
      <c r="O34" s="52"/>
      <c r="P34" s="52"/>
      <c r="Q34" s="52"/>
      <c r="R34" s="52"/>
      <c r="S34" s="52"/>
      <c r="T34" s="52"/>
    </row>
    <row r="35" spans="2:20" s="4" customFormat="1" ht="12.75" hidden="1" customHeight="1" x14ac:dyDescent="0.25">
      <c r="C35" s="35"/>
      <c r="D35" s="20"/>
      <c r="E35" s="25"/>
      <c r="F35" s="25"/>
      <c r="G35" s="25"/>
      <c r="H35" s="51"/>
      <c r="I35" s="25"/>
      <c r="J35" s="25"/>
      <c r="K35" s="25"/>
      <c r="L35" s="25"/>
      <c r="M35" s="52"/>
      <c r="N35" s="52"/>
      <c r="O35" s="52"/>
      <c r="P35" s="52"/>
      <c r="Q35" s="52"/>
      <c r="R35" s="52"/>
      <c r="S35" s="52"/>
      <c r="T35" s="52"/>
    </row>
    <row r="36" spans="2:20" s="4" customFormat="1" ht="12.75" hidden="1" customHeight="1" x14ac:dyDescent="0.25">
      <c r="C36" s="54"/>
      <c r="D36" s="55"/>
      <c r="E36" s="56"/>
      <c r="F36" s="56"/>
      <c r="G36" s="56"/>
      <c r="H36" s="57"/>
      <c r="I36" s="56"/>
      <c r="J36" s="56"/>
      <c r="K36" s="56"/>
      <c r="L36" s="56"/>
      <c r="M36" s="52"/>
      <c r="N36" s="52"/>
      <c r="O36" s="52"/>
      <c r="P36" s="52"/>
      <c r="Q36" s="52"/>
      <c r="R36" s="52"/>
      <c r="S36" s="52"/>
      <c r="T36" s="52"/>
    </row>
    <row r="37" spans="2:20" s="4" customFormat="1" ht="12.75" customHeight="1" x14ac:dyDescent="0.25">
      <c r="B37" s="58"/>
      <c r="C37" s="59"/>
      <c r="D37" s="63"/>
      <c r="E37" s="60"/>
      <c r="F37" s="60"/>
      <c r="G37" s="60"/>
      <c r="H37" s="61"/>
      <c r="I37" s="60"/>
      <c r="J37" s="60"/>
      <c r="K37" s="60"/>
      <c r="L37" s="60"/>
    </row>
    <row r="38" spans="2:20" s="4" customFormat="1" ht="29.25" customHeight="1" x14ac:dyDescent="0.25">
      <c r="B38" s="58"/>
      <c r="C38" s="168" t="s">
        <v>37</v>
      </c>
      <c r="D38" s="171" t="s">
        <v>1</v>
      </c>
      <c r="E38" s="172"/>
      <c r="F38" s="172"/>
      <c r="G38" s="171" t="s">
        <v>2</v>
      </c>
      <c r="H38" s="172"/>
      <c r="I38" s="172"/>
      <c r="J38" s="173"/>
      <c r="K38" s="171" t="s">
        <v>3</v>
      </c>
      <c r="L38" s="173"/>
    </row>
    <row r="39" spans="2:20" s="4" customFormat="1" ht="47.25" customHeight="1" x14ac:dyDescent="0.25">
      <c r="B39" s="58"/>
      <c r="C39" s="169"/>
      <c r="D39" s="174" t="str">
        <f>D5</f>
        <v>Données brutes  mai 2023</v>
      </c>
      <c r="E39" s="176" t="str">
        <f>E5</f>
        <v>Taux de croissance  mai 2023 / mai 2022</v>
      </c>
      <c r="F39" s="182"/>
      <c r="G39" s="178" t="str">
        <f>G5</f>
        <v>Rappel :
Taux ACM CVS-CJO à fin mai 2022</v>
      </c>
      <c r="H39" s="180" t="str">
        <f>H5</f>
        <v>Données brutes juin 2022 - mai 2023</v>
      </c>
      <c r="I39" s="176" t="str">
        <f>I5</f>
        <v>Taux ACM (juin 2022 - mars 2023 / avril 2021 - mai 2022)</v>
      </c>
      <c r="J39" s="182"/>
      <c r="K39" s="176" t="str">
        <f>K5</f>
        <v>( janv à mai 2023 ) /
( janv à mai 2022 )</v>
      </c>
      <c r="L39" s="182"/>
    </row>
    <row r="40" spans="2:20" s="4" customFormat="1" ht="40.5" customHeight="1" x14ac:dyDescent="0.25">
      <c r="B40" s="58"/>
      <c r="C40" s="170"/>
      <c r="D40" s="175"/>
      <c r="E40" s="5" t="s">
        <v>4</v>
      </c>
      <c r="F40" s="5" t="s">
        <v>5</v>
      </c>
      <c r="G40" s="179"/>
      <c r="H40" s="181"/>
      <c r="I40" s="5" t="s">
        <v>4</v>
      </c>
      <c r="J40" s="5" t="s">
        <v>5</v>
      </c>
      <c r="K40" s="5" t="s">
        <v>4</v>
      </c>
      <c r="L40" s="5" t="s">
        <v>5</v>
      </c>
    </row>
    <row r="41" spans="2:20" s="4" customFormat="1" ht="12.75" customHeight="1" x14ac:dyDescent="0.25">
      <c r="B41" s="58"/>
      <c r="C41" s="6" t="s">
        <v>6</v>
      </c>
      <c r="D41" s="7">
        <v>196.79480457850002</v>
      </c>
      <c r="E41" s="8">
        <v>-4.6237434767642749E-2</v>
      </c>
      <c r="F41" s="9">
        <v>-2.7484479977327947E-2</v>
      </c>
      <c r="G41" s="8">
        <v>-3.2178719086723984E-3</v>
      </c>
      <c r="H41" s="62">
        <v>2391.2365473220002</v>
      </c>
      <c r="I41" s="8">
        <v>1.2310776585935379E-3</v>
      </c>
      <c r="J41" s="9">
        <v>7.9226674722177037E-3</v>
      </c>
      <c r="K41" s="8">
        <v>2.4704673841100533E-3</v>
      </c>
      <c r="L41" s="8">
        <v>4.3942917125037173E-3</v>
      </c>
    </row>
    <row r="42" spans="2:20" s="4" customFormat="1" ht="12.75" customHeight="1" x14ac:dyDescent="0.25">
      <c r="B42" s="58"/>
      <c r="C42" s="11" t="s">
        <v>7</v>
      </c>
      <c r="D42" s="12">
        <v>117.23303435600002</v>
      </c>
      <c r="E42" s="13">
        <v>-5.82576578365257E-2</v>
      </c>
      <c r="F42" s="14">
        <v>-2.3805940381591006E-2</v>
      </c>
      <c r="G42" s="15">
        <v>-2.43233972734197E-2</v>
      </c>
      <c r="H42" s="16">
        <v>1419.530550572</v>
      </c>
      <c r="I42" s="17">
        <v>-2.6424762789961642E-3</v>
      </c>
      <c r="J42" s="18">
        <v>6.8913529817127284E-3</v>
      </c>
      <c r="K42" s="17">
        <v>1.2512789764556054E-3</v>
      </c>
      <c r="L42" s="17">
        <v>6.6877470272228567E-3</v>
      </c>
    </row>
    <row r="43" spans="2:20" s="4" customFormat="1" ht="12.75" customHeight="1" x14ac:dyDescent="0.25">
      <c r="B43" s="58"/>
      <c r="C43" s="19" t="s">
        <v>8</v>
      </c>
      <c r="D43" s="20">
        <v>36.997817140000002</v>
      </c>
      <c r="E43" s="21">
        <v>-8.6536332064451549E-2</v>
      </c>
      <c r="F43" s="22">
        <v>-2.3035680502568101E-2</v>
      </c>
      <c r="G43" s="23">
        <v>-2.4932426191825896E-2</v>
      </c>
      <c r="H43" s="24">
        <v>451.27770740999995</v>
      </c>
      <c r="I43" s="25">
        <v>-2.8128032271959036E-3</v>
      </c>
      <c r="J43" s="26">
        <v>1.4206080139304023E-2</v>
      </c>
      <c r="K43" s="25">
        <v>5.4674611058438405E-3</v>
      </c>
      <c r="L43" s="25">
        <v>1.8946224879099249E-2</v>
      </c>
    </row>
    <row r="44" spans="2:20" s="4" customFormat="1" ht="12.75" customHeight="1" x14ac:dyDescent="0.25">
      <c r="B44" s="58"/>
      <c r="C44" s="27" t="s">
        <v>9</v>
      </c>
      <c r="D44" s="20">
        <v>10.075934740000001</v>
      </c>
      <c r="E44" s="21">
        <v>-7.328691373261198E-2</v>
      </c>
      <c r="F44" s="22">
        <v>-3.4837141432460861E-2</v>
      </c>
      <c r="G44" s="23">
        <v>-7.415458913846229E-2</v>
      </c>
      <c r="H44" s="24">
        <v>127.60006920000001</v>
      </c>
      <c r="I44" s="25">
        <v>-2.4999806625703114E-2</v>
      </c>
      <c r="J44" s="26">
        <v>-1.1889820831643583E-2</v>
      </c>
      <c r="K44" s="25">
        <v>-1.8018825101846492E-2</v>
      </c>
      <c r="L44" s="25">
        <v>-1.1553118413247132E-2</v>
      </c>
    </row>
    <row r="45" spans="2:20" s="4" customFormat="1" ht="12.75" customHeight="1" x14ac:dyDescent="0.25">
      <c r="B45" s="58"/>
      <c r="C45" s="27" t="s">
        <v>10</v>
      </c>
      <c r="D45" s="20">
        <v>21.279413399999999</v>
      </c>
      <c r="E45" s="21">
        <v>-9.2411789469001415E-2</v>
      </c>
      <c r="F45" s="22">
        <v>-1.9933303332242525E-2</v>
      </c>
      <c r="G45" s="23">
        <v>-3.6708102226885586E-3</v>
      </c>
      <c r="H45" s="24">
        <v>254.99404348999997</v>
      </c>
      <c r="I45" s="25">
        <v>6.1406995153732158E-3</v>
      </c>
      <c r="J45" s="26">
        <v>2.4596477881963619E-2</v>
      </c>
      <c r="K45" s="25">
        <v>1.6867844544457E-2</v>
      </c>
      <c r="L45" s="25">
        <v>3.3287515893244413E-2</v>
      </c>
    </row>
    <row r="46" spans="2:20" s="4" customFormat="1" ht="12.75" customHeight="1" x14ac:dyDescent="0.25">
      <c r="B46" s="58"/>
      <c r="C46" s="27" t="s">
        <v>11</v>
      </c>
      <c r="D46" s="20">
        <v>5.4955420000000004</v>
      </c>
      <c r="E46" s="21">
        <v>-9.0761509335940738E-2</v>
      </c>
      <c r="F46" s="22">
        <v>-1.6867021382473979E-2</v>
      </c>
      <c r="G46" s="23">
        <v>-4.5435324984718362E-3</v>
      </c>
      <c r="H46" s="24">
        <v>66.97751199999999</v>
      </c>
      <c r="I46" s="25">
        <v>4.72137582277532E-3</v>
      </c>
      <c r="J46" s="26">
        <v>2.3932578075289701E-2</v>
      </c>
      <c r="K46" s="25">
        <v>5.1788176890779081E-3</v>
      </c>
      <c r="L46" s="25">
        <v>2.1549655915989341E-2</v>
      </c>
    </row>
    <row r="47" spans="2:20" s="4" customFormat="1" ht="12.75" customHeight="1" x14ac:dyDescent="0.25">
      <c r="B47" s="58"/>
      <c r="C47" s="28" t="s">
        <v>12</v>
      </c>
      <c r="D47" s="20">
        <v>49.80601326</v>
      </c>
      <c r="E47" s="21">
        <v>-4.7294612301467809E-2</v>
      </c>
      <c r="F47" s="22">
        <v>-3.9883593313008725E-2</v>
      </c>
      <c r="G47" s="23">
        <v>-4.3643189672104565E-2</v>
      </c>
      <c r="H47" s="24">
        <v>596.29475060999994</v>
      </c>
      <c r="I47" s="25">
        <v>-1.3099819081094255E-2</v>
      </c>
      <c r="J47" s="26">
        <v>-1.0824341887225475E-2</v>
      </c>
      <c r="K47" s="25">
        <v>-1.3833274906643989E-2</v>
      </c>
      <c r="L47" s="25">
        <v>-1.5968677958342559E-2</v>
      </c>
    </row>
    <row r="48" spans="2:20" s="4" customFormat="1" ht="12.75" customHeight="1" x14ac:dyDescent="0.25">
      <c r="B48" s="58"/>
      <c r="C48" s="29" t="s">
        <v>13</v>
      </c>
      <c r="D48" s="20">
        <v>9.2502123800000007</v>
      </c>
      <c r="E48" s="21">
        <v>-9.877675500370342E-2</v>
      </c>
      <c r="F48" s="22">
        <v>-4.5351611756521137E-3</v>
      </c>
      <c r="G48" s="23">
        <v>-2.5781014404646418E-2</v>
      </c>
      <c r="H48" s="24">
        <v>122.49173277</v>
      </c>
      <c r="I48" s="25">
        <v>3.7739330111796754E-4</v>
      </c>
      <c r="J48" s="26">
        <v>1.2243121956373226E-2</v>
      </c>
      <c r="K48" s="25">
        <v>1.3815063814419437E-2</v>
      </c>
      <c r="L48" s="25">
        <v>2.4558197816026084E-2</v>
      </c>
    </row>
    <row r="49" spans="2:12" s="4" customFormat="1" ht="12.75" customHeight="1" x14ac:dyDescent="0.25">
      <c r="B49" s="58"/>
      <c r="C49" s="29" t="s">
        <v>14</v>
      </c>
      <c r="D49" s="20">
        <v>39.416014880000006</v>
      </c>
      <c r="E49" s="21">
        <v>-3.4997882328428376E-2</v>
      </c>
      <c r="F49" s="22">
        <v>-5.1367390697047211E-2</v>
      </c>
      <c r="G49" s="23">
        <v>-4.8989030563521108E-2</v>
      </c>
      <c r="H49" s="24">
        <v>459.39978683999993</v>
      </c>
      <c r="I49" s="25">
        <v>-1.8676632431013918E-2</v>
      </c>
      <c r="J49" s="26">
        <v>-1.9170330868599539E-2</v>
      </c>
      <c r="K49" s="25">
        <v>-2.3886607983407915E-2</v>
      </c>
      <c r="L49" s="25">
        <v>-2.9672906518906528E-2</v>
      </c>
    </row>
    <row r="50" spans="2:12" s="4" customFormat="1" ht="12.75" customHeight="1" x14ac:dyDescent="0.25">
      <c r="B50" s="58"/>
      <c r="C50" s="30" t="s">
        <v>15</v>
      </c>
      <c r="D50" s="20">
        <v>5.681457956</v>
      </c>
      <c r="E50" s="21">
        <v>-0.16681260359018268</v>
      </c>
      <c r="F50" s="22">
        <v>-9.2632596959316693E-2</v>
      </c>
      <c r="G50" s="23">
        <v>-8.7205445365736156E-2</v>
      </c>
      <c r="H50" s="24">
        <v>74.934484552000001</v>
      </c>
      <c r="I50" s="25">
        <v>-3.7178757861672684E-2</v>
      </c>
      <c r="J50" s="26">
        <v>-1.8233457733641933E-2</v>
      </c>
      <c r="K50" s="25">
        <v>-1.4298641561473202E-2</v>
      </c>
      <c r="L50" s="25">
        <v>4.7744106259421937E-3</v>
      </c>
    </row>
    <row r="51" spans="2:12" s="4" customFormat="1" ht="12.75" customHeight="1" x14ac:dyDescent="0.25">
      <c r="B51" s="58"/>
      <c r="C51" s="19" t="s">
        <v>16</v>
      </c>
      <c r="D51" s="20">
        <v>13.035907999999999</v>
      </c>
      <c r="E51" s="21">
        <v>-1.3557624691138748E-2</v>
      </c>
      <c r="F51" s="22">
        <v>1.8584505724969391E-2</v>
      </c>
      <c r="G51" s="31">
        <v>7.7618210263653342E-2</v>
      </c>
      <c r="H51" s="24">
        <v>162.81878000000003</v>
      </c>
      <c r="I51" s="32">
        <v>2.4181707626641291E-2</v>
      </c>
      <c r="J51" s="26">
        <v>3.4027889553227331E-2</v>
      </c>
      <c r="K51" s="25">
        <v>3.3284790466646008E-2</v>
      </c>
      <c r="L51" s="25">
        <v>3.621602288271708E-2</v>
      </c>
    </row>
    <row r="52" spans="2:12" s="4" customFormat="1" ht="12.75" customHeight="1" x14ac:dyDescent="0.25">
      <c r="B52" s="58"/>
      <c r="C52" s="19" t="s">
        <v>17</v>
      </c>
      <c r="D52" s="20">
        <v>9.5834899999999994</v>
      </c>
      <c r="E52" s="21">
        <v>2.7996812010524952E-2</v>
      </c>
      <c r="F52" s="22">
        <v>5.672621633865349E-2</v>
      </c>
      <c r="G52" s="23">
        <v>-1.5532289269348798E-2</v>
      </c>
      <c r="H52" s="24">
        <v>106.46872399999999</v>
      </c>
      <c r="I52" s="25">
        <v>4.1203610984731132E-2</v>
      </c>
      <c r="J52" s="26">
        <v>5.2420879877157711E-2</v>
      </c>
      <c r="K52" s="25">
        <v>3.5799676773344391E-2</v>
      </c>
      <c r="L52" s="25">
        <v>4.2842153989060217E-2</v>
      </c>
    </row>
    <row r="53" spans="2:12" s="4" customFormat="1" ht="12.75" customHeight="1" x14ac:dyDescent="0.25">
      <c r="B53" s="58"/>
      <c r="C53" s="27" t="s">
        <v>18</v>
      </c>
      <c r="D53" s="20">
        <v>6.3027100000000003</v>
      </c>
      <c r="E53" s="21">
        <v>5.1404765086217274E-2</v>
      </c>
      <c r="F53" s="22">
        <v>5.4783008166329195E-2</v>
      </c>
      <c r="G53" s="23">
        <v>8.9958866406605331E-3</v>
      </c>
      <c r="H53" s="24">
        <v>67.874594000000002</v>
      </c>
      <c r="I53" s="25">
        <v>6.9025671968357294E-2</v>
      </c>
      <c r="J53" s="26">
        <v>7.4803140200069507E-2</v>
      </c>
      <c r="K53" s="25">
        <v>6.0439984738002606E-2</v>
      </c>
      <c r="L53" s="25">
        <v>6.0663410527487027E-2</v>
      </c>
    </row>
    <row r="54" spans="2:12" s="4" customFormat="1" ht="12.75" customHeight="1" x14ac:dyDescent="0.25">
      <c r="B54" s="58"/>
      <c r="C54" s="27" t="s">
        <v>19</v>
      </c>
      <c r="D54" s="20">
        <v>3.28078</v>
      </c>
      <c r="E54" s="21">
        <v>-1.4167670043441438E-2</v>
      </c>
      <c r="F54" s="22">
        <v>6.0182227678546196E-2</v>
      </c>
      <c r="G54" s="23">
        <v>-5.3559261935489766E-2</v>
      </c>
      <c r="H54" s="24">
        <v>38.59413</v>
      </c>
      <c r="I54" s="25">
        <v>-4.3671589727798388E-3</v>
      </c>
      <c r="J54" s="26">
        <v>1.5427295481134307E-2</v>
      </c>
      <c r="K54" s="25">
        <v>-5.7942075158775586E-3</v>
      </c>
      <c r="L54" s="25">
        <v>1.2473819876042125E-2</v>
      </c>
    </row>
    <row r="55" spans="2:12" s="4" customFormat="1" ht="12.75" customHeight="1" x14ac:dyDescent="0.25">
      <c r="B55" s="58"/>
      <c r="C55" s="33" t="s">
        <v>20</v>
      </c>
      <c r="D55" s="12">
        <v>79.561770222500002</v>
      </c>
      <c r="E55" s="13">
        <v>-2.7955929417404435E-2</v>
      </c>
      <c r="F55" s="14">
        <v>-3.2897480060731565E-2</v>
      </c>
      <c r="G55" s="34">
        <v>2.9525866311873816E-2</v>
      </c>
      <c r="H55" s="16">
        <v>971.70599674999994</v>
      </c>
      <c r="I55" s="17">
        <v>6.9442063609288507E-3</v>
      </c>
      <c r="J55" s="18">
        <v>9.4389908830074809E-3</v>
      </c>
      <c r="K55" s="17">
        <v>4.2781062176930895E-3</v>
      </c>
      <c r="L55" s="17">
        <v>1.0606396995249678E-3</v>
      </c>
    </row>
    <row r="56" spans="2:12" s="4" customFormat="1" ht="12.75" customHeight="1" x14ac:dyDescent="0.25">
      <c r="B56" s="58"/>
      <c r="C56" s="35" t="s">
        <v>21</v>
      </c>
      <c r="D56" s="20">
        <v>59.603647222500001</v>
      </c>
      <c r="E56" s="21">
        <v>-6.1339088928904495E-3</v>
      </c>
      <c r="F56" s="22">
        <v>-2.0143538305739561E-2</v>
      </c>
      <c r="G56" s="23">
        <v>4.5130229530548238E-2</v>
      </c>
      <c r="H56" s="24">
        <v>719.06117475000019</v>
      </c>
      <c r="I56" s="25">
        <v>1.787867796018161E-2</v>
      </c>
      <c r="J56" s="26">
        <v>1.8332700298039351E-2</v>
      </c>
      <c r="K56" s="25">
        <v>1.7593530184500494E-2</v>
      </c>
      <c r="L56" s="25">
        <v>1.1948237016346397E-2</v>
      </c>
    </row>
    <row r="57" spans="2:12" s="4" customFormat="1" ht="12.75" customHeight="1" x14ac:dyDescent="0.25">
      <c r="B57" s="58"/>
      <c r="C57" s="36" t="s">
        <v>22</v>
      </c>
      <c r="D57" s="20">
        <v>56.551340222500002</v>
      </c>
      <c r="E57" s="21">
        <v>3.1094812628629231E-3</v>
      </c>
      <c r="F57" s="22">
        <v>-1.3979954267175243E-2</v>
      </c>
      <c r="G57" s="23">
        <v>6.0778600877485545E-2</v>
      </c>
      <c r="H57" s="24">
        <v>678.10878475000004</v>
      </c>
      <c r="I57" s="25">
        <v>3.3525285534781402E-2</v>
      </c>
      <c r="J57" s="26">
        <v>3.3555055014398594E-2</v>
      </c>
      <c r="K57" s="25">
        <v>2.6557754494787478E-2</v>
      </c>
      <c r="L57" s="25">
        <v>1.9789973365962554E-2</v>
      </c>
    </row>
    <row r="58" spans="2:12" s="4" customFormat="1" ht="12.75" customHeight="1" x14ac:dyDescent="0.25">
      <c r="B58" s="58"/>
      <c r="C58" s="29" t="s">
        <v>23</v>
      </c>
      <c r="D58" s="37">
        <v>3.0523069999999999</v>
      </c>
      <c r="E58" s="21">
        <v>-0.15106799756471145</v>
      </c>
      <c r="F58" s="22">
        <v>-0.12228791495484859</v>
      </c>
      <c r="G58" s="23">
        <v>-0.12482688107516582</v>
      </c>
      <c r="H58" s="24">
        <v>40.952389999999994</v>
      </c>
      <c r="I58" s="25">
        <v>-0.18613961587077843</v>
      </c>
      <c r="J58" s="26">
        <v>-0.18206042274004064</v>
      </c>
      <c r="K58" s="25">
        <v>-0.11667545435720794</v>
      </c>
      <c r="L58" s="25">
        <v>-0.10719619892426191</v>
      </c>
    </row>
    <row r="59" spans="2:12" s="4" customFormat="1" ht="12.75" customHeight="1" x14ac:dyDescent="0.25">
      <c r="B59" s="58"/>
      <c r="C59" s="35" t="s">
        <v>24</v>
      </c>
      <c r="D59" s="20">
        <v>19.958123000000001</v>
      </c>
      <c r="E59" s="21">
        <v>-8.7772742636534562E-2</v>
      </c>
      <c r="F59" s="22">
        <v>-6.8279844309455773E-2</v>
      </c>
      <c r="G59" s="23">
        <v>-1.0981855952522324E-2</v>
      </c>
      <c r="H59" s="24">
        <v>252.64482199999998</v>
      </c>
      <c r="I59" s="25">
        <v>-2.2929100549923254E-2</v>
      </c>
      <c r="J59" s="26">
        <v>-1.4958258137920066E-2</v>
      </c>
      <c r="K59" s="25">
        <v>-3.1767069539145987E-2</v>
      </c>
      <c r="L59" s="25">
        <v>-2.9108109789777514E-2</v>
      </c>
    </row>
    <row r="60" spans="2:12" s="4" customFormat="1" ht="12.75" customHeight="1" x14ac:dyDescent="0.25">
      <c r="B60" s="58"/>
      <c r="C60" s="67" t="s">
        <v>25</v>
      </c>
      <c r="D60" s="68">
        <v>187.21131457850001</v>
      </c>
      <c r="E60" s="69">
        <v>-4.9750141984676421E-2</v>
      </c>
      <c r="F60" s="70">
        <v>-3.1268858530270727E-2</v>
      </c>
      <c r="G60" s="42">
        <v>-2.6603133845358728E-3</v>
      </c>
      <c r="H60" s="71">
        <v>2284.7678233220004</v>
      </c>
      <c r="I60" s="72">
        <v>-5.5690809242581185E-4</v>
      </c>
      <c r="J60" s="73">
        <v>5.9339296591880419E-3</v>
      </c>
      <c r="K60" s="72">
        <v>9.0532014567656915E-4</v>
      </c>
      <c r="L60" s="72">
        <v>2.6497826421747472E-3</v>
      </c>
    </row>
    <row r="61" spans="2:12" s="4" customFormat="1" ht="12.75" hidden="1" customHeight="1" x14ac:dyDescent="0.25">
      <c r="B61" s="58"/>
      <c r="C61" s="19"/>
      <c r="D61" s="20"/>
      <c r="E61" s="21"/>
      <c r="F61" s="22"/>
      <c r="G61" s="46"/>
      <c r="H61" s="24"/>
      <c r="I61" s="25"/>
      <c r="J61" s="26"/>
      <c r="K61" s="25"/>
      <c r="L61" s="25"/>
    </row>
    <row r="62" spans="2:12" s="4" customFormat="1" ht="12.75" hidden="1" customHeight="1" x14ac:dyDescent="0.25">
      <c r="B62" s="58"/>
      <c r="C62" s="19"/>
      <c r="D62" s="20"/>
      <c r="E62" s="21"/>
      <c r="F62" s="22"/>
      <c r="G62" s="46"/>
      <c r="H62" s="24"/>
      <c r="I62" s="25"/>
      <c r="J62" s="26"/>
      <c r="K62" s="25"/>
      <c r="L62" s="25"/>
    </row>
    <row r="63" spans="2:12" s="4" customFormat="1" ht="57" hidden="1" customHeight="1" x14ac:dyDescent="0.25">
      <c r="B63" s="58"/>
      <c r="C63" s="19"/>
      <c r="D63" s="20"/>
      <c r="E63" s="21"/>
      <c r="F63" s="22"/>
      <c r="G63" s="46"/>
      <c r="H63" s="24"/>
      <c r="I63" s="25"/>
      <c r="J63" s="26"/>
      <c r="K63" s="25"/>
      <c r="L63" s="25"/>
    </row>
    <row r="64" spans="2:12" s="4" customFormat="1" ht="12.75" hidden="1" customHeight="1" x14ac:dyDescent="0.25">
      <c r="B64" s="58"/>
      <c r="C64" s="47"/>
      <c r="D64" s="7"/>
      <c r="E64" s="48"/>
      <c r="F64" s="48"/>
      <c r="G64" s="48"/>
      <c r="H64" s="49"/>
      <c r="I64" s="48"/>
      <c r="J64" s="48"/>
      <c r="K64" s="48"/>
      <c r="L64" s="48"/>
    </row>
    <row r="65" spans="2:12" s="4" customFormat="1" ht="12.75" hidden="1" customHeight="1" x14ac:dyDescent="0.25">
      <c r="B65" s="58"/>
      <c r="C65" s="35"/>
      <c r="D65" s="50"/>
      <c r="E65" s="25"/>
      <c r="F65" s="25"/>
      <c r="G65" s="25"/>
      <c r="H65" s="51"/>
      <c r="I65" s="25"/>
      <c r="J65" s="25"/>
      <c r="K65" s="25"/>
      <c r="L65" s="25"/>
    </row>
    <row r="66" spans="2:12" s="4" customFormat="1" ht="12.75" hidden="1" customHeight="1" x14ac:dyDescent="0.25">
      <c r="B66" s="58"/>
      <c r="C66" s="53"/>
      <c r="D66" s="20"/>
      <c r="E66" s="25"/>
      <c r="F66" s="25"/>
      <c r="G66" s="25"/>
      <c r="H66" s="51"/>
      <c r="I66" s="25"/>
      <c r="J66" s="25"/>
      <c r="K66" s="25"/>
      <c r="L66" s="25"/>
    </row>
    <row r="67" spans="2:12" s="4" customFormat="1" ht="12.75" hidden="1" customHeight="1" x14ac:dyDescent="0.25">
      <c r="B67" s="58"/>
      <c r="C67" s="53"/>
      <c r="D67" s="20"/>
      <c r="E67" s="25"/>
      <c r="F67" s="25"/>
      <c r="G67" s="25"/>
      <c r="H67" s="51"/>
      <c r="I67" s="25"/>
      <c r="J67" s="25"/>
      <c r="K67" s="25"/>
      <c r="L67" s="25"/>
    </row>
    <row r="68" spans="2:12" s="4" customFormat="1" ht="12.75" hidden="1" customHeight="1" x14ac:dyDescent="0.25">
      <c r="B68" s="58"/>
      <c r="C68" s="53"/>
      <c r="D68" s="20"/>
      <c r="E68" s="25"/>
      <c r="F68" s="25"/>
      <c r="G68" s="25"/>
      <c r="H68" s="51"/>
      <c r="I68" s="25"/>
      <c r="J68" s="25"/>
      <c r="K68" s="25"/>
      <c r="L68" s="25"/>
    </row>
    <row r="69" spans="2:12" s="4" customFormat="1" ht="12.75" hidden="1" customHeight="1" x14ac:dyDescent="0.25">
      <c r="B69" s="58"/>
      <c r="C69" s="35"/>
      <c r="D69" s="20"/>
      <c r="E69" s="25"/>
      <c r="F69" s="25"/>
      <c r="G69" s="25"/>
      <c r="H69" s="51"/>
      <c r="I69" s="25"/>
      <c r="J69" s="25"/>
      <c r="K69" s="25"/>
      <c r="L69" s="25"/>
    </row>
    <row r="70" spans="2:12" s="4" customFormat="1" ht="12.75" hidden="1" customHeight="1" x14ac:dyDescent="0.25">
      <c r="B70" s="58"/>
      <c r="C70" s="54"/>
      <c r="D70" s="55"/>
      <c r="E70" s="56"/>
      <c r="F70" s="56"/>
      <c r="G70" s="56"/>
      <c r="H70" s="57"/>
      <c r="I70" s="56"/>
      <c r="J70" s="56"/>
      <c r="K70" s="56"/>
      <c r="L70" s="56"/>
    </row>
    <row r="71" spans="2:12" s="4" customFormat="1" ht="12.75" customHeight="1" x14ac:dyDescent="0.25">
      <c r="B71" s="58"/>
      <c r="C71" s="59"/>
      <c r="D71" s="63"/>
      <c r="E71" s="60"/>
      <c r="F71" s="60"/>
      <c r="G71" s="60"/>
      <c r="H71" s="61"/>
      <c r="I71" s="60"/>
      <c r="J71" s="60"/>
      <c r="K71" s="60"/>
      <c r="L71" s="60"/>
    </row>
    <row r="72" spans="2:12" s="4" customFormat="1" ht="27" customHeight="1" x14ac:dyDescent="0.25">
      <c r="B72" s="58"/>
      <c r="C72" s="168" t="s">
        <v>38</v>
      </c>
      <c r="D72" s="171" t="s">
        <v>1</v>
      </c>
      <c r="E72" s="172"/>
      <c r="F72" s="172"/>
      <c r="G72" s="171" t="s">
        <v>2</v>
      </c>
      <c r="H72" s="172"/>
      <c r="I72" s="172"/>
      <c r="J72" s="173"/>
      <c r="K72" s="171" t="s">
        <v>3</v>
      </c>
      <c r="L72" s="173"/>
    </row>
    <row r="73" spans="2:12" s="4" customFormat="1" ht="38.25" customHeight="1" x14ac:dyDescent="0.25">
      <c r="B73" s="58"/>
      <c r="C73" s="169"/>
      <c r="D73" s="174" t="str">
        <f>D39</f>
        <v>Données brutes  mai 2023</v>
      </c>
      <c r="E73" s="176" t="str">
        <f>E39</f>
        <v>Taux de croissance  mai 2023 / mai 2022</v>
      </c>
      <c r="F73" s="182"/>
      <c r="G73" s="178" t="str">
        <f>G39</f>
        <v>Rappel :
Taux ACM CVS-CJO à fin mai 2022</v>
      </c>
      <c r="H73" s="180" t="str">
        <f>H39</f>
        <v>Données brutes juin 2022 - mai 2023</v>
      </c>
      <c r="I73" s="176" t="str">
        <f>I39</f>
        <v>Taux ACM (juin 2022 - mars 2023 / avril 2021 - mai 2022)</v>
      </c>
      <c r="J73" s="182"/>
      <c r="K73" s="176" t="str">
        <f>K39</f>
        <v>( janv à mai 2023 ) /
( janv à mai 2022 )</v>
      </c>
      <c r="L73" s="182"/>
    </row>
    <row r="74" spans="2:12" s="4" customFormat="1" ht="38.25" customHeight="1" x14ac:dyDescent="0.25">
      <c r="B74" s="58"/>
      <c r="C74" s="170"/>
      <c r="D74" s="175"/>
      <c r="E74" s="5" t="s">
        <v>4</v>
      </c>
      <c r="F74" s="5" t="s">
        <v>5</v>
      </c>
      <c r="G74" s="179"/>
      <c r="H74" s="181"/>
      <c r="I74" s="5" t="s">
        <v>4</v>
      </c>
      <c r="J74" s="5" t="s">
        <v>5</v>
      </c>
      <c r="K74" s="5" t="s">
        <v>4</v>
      </c>
      <c r="L74" s="5" t="s">
        <v>5</v>
      </c>
    </row>
    <row r="75" spans="2:12" s="4" customFormat="1" ht="12.75" customHeight="1" x14ac:dyDescent="0.25">
      <c r="B75" s="58"/>
      <c r="C75" s="6" t="s">
        <v>6</v>
      </c>
      <c r="D75" s="7">
        <v>217.92916428699999</v>
      </c>
      <c r="E75" s="8">
        <v>-1.0323201454019326E-2</v>
      </c>
      <c r="F75" s="9">
        <v>3.2739356159542821E-2</v>
      </c>
      <c r="G75" s="8">
        <v>4.1065582168076764E-2</v>
      </c>
      <c r="H75" s="62">
        <v>2595.8834546669996</v>
      </c>
      <c r="I75" s="8">
        <v>3.8920917763642038E-2</v>
      </c>
      <c r="J75" s="9">
        <v>5.0469644446960782E-2</v>
      </c>
      <c r="K75" s="8">
        <v>4.4337576693600278E-2</v>
      </c>
      <c r="L75" s="8">
        <v>5.1670820359777103E-2</v>
      </c>
    </row>
    <row r="76" spans="2:12" s="4" customFormat="1" ht="12.75" customHeight="1" x14ac:dyDescent="0.25">
      <c r="B76" s="58"/>
      <c r="C76" s="11" t="s">
        <v>7</v>
      </c>
      <c r="D76" s="12">
        <v>145.38256279199999</v>
      </c>
      <c r="E76" s="13">
        <v>-2.3384794367039219E-2</v>
      </c>
      <c r="F76" s="14">
        <v>3.9247791163860013E-2</v>
      </c>
      <c r="G76" s="15">
        <v>2.7440339261586955E-2</v>
      </c>
      <c r="H76" s="16">
        <v>1722.3773249070005</v>
      </c>
      <c r="I76" s="17">
        <v>3.0940167500029592E-2</v>
      </c>
      <c r="J76" s="18">
        <v>4.6096564535087925E-2</v>
      </c>
      <c r="K76" s="17">
        <v>3.9331383658411934E-2</v>
      </c>
      <c r="L76" s="17">
        <v>5.0769850188190579E-2</v>
      </c>
    </row>
    <row r="77" spans="2:12" s="4" customFormat="1" ht="12.75" customHeight="1" x14ac:dyDescent="0.25">
      <c r="B77" s="58"/>
      <c r="C77" s="19" t="s">
        <v>8</v>
      </c>
      <c r="D77" s="20">
        <v>46.397668410000001</v>
      </c>
      <c r="E77" s="21">
        <v>-5.7350989179185241E-2</v>
      </c>
      <c r="F77" s="22">
        <v>3.5972919692567551E-2</v>
      </c>
      <c r="G77" s="23">
        <v>1.5783100418487406E-2</v>
      </c>
      <c r="H77" s="24">
        <v>556.67461117000005</v>
      </c>
      <c r="I77" s="25">
        <v>2.3230074446790594E-2</v>
      </c>
      <c r="J77" s="26">
        <v>4.3387970320704738E-2</v>
      </c>
      <c r="K77" s="25">
        <v>3.0699439049963084E-2</v>
      </c>
      <c r="L77" s="25">
        <v>4.8718102151480647E-2</v>
      </c>
    </row>
    <row r="78" spans="2:12" s="4" customFormat="1" ht="12.75" customHeight="1" x14ac:dyDescent="0.25">
      <c r="B78" s="58"/>
      <c r="C78" s="27" t="s">
        <v>9</v>
      </c>
      <c r="D78" s="20">
        <v>11.51706181</v>
      </c>
      <c r="E78" s="21">
        <v>-5.9296948825894646E-2</v>
      </c>
      <c r="F78" s="22">
        <v>-3.1542088442811922E-3</v>
      </c>
      <c r="G78" s="23">
        <v>1.6479357507406478E-2</v>
      </c>
      <c r="H78" s="24">
        <v>146.32486180000001</v>
      </c>
      <c r="I78" s="25">
        <v>7.6912197094956003E-3</v>
      </c>
      <c r="J78" s="26">
        <v>2.3773088315723889E-2</v>
      </c>
      <c r="K78" s="25">
        <v>-3.1114433927681429E-4</v>
      </c>
      <c r="L78" s="25">
        <v>1.210731853607272E-2</v>
      </c>
    </row>
    <row r="79" spans="2:12" s="4" customFormat="1" ht="12.75" customHeight="1" x14ac:dyDescent="0.25">
      <c r="B79" s="58"/>
      <c r="C79" s="27" t="s">
        <v>10</v>
      </c>
      <c r="D79" s="20">
        <v>26.240696600000003</v>
      </c>
      <c r="E79" s="21">
        <v>-5.2157937450787784E-2</v>
      </c>
      <c r="F79" s="22">
        <v>5.857786531863618E-2</v>
      </c>
      <c r="G79" s="23">
        <v>2.1185775771572324E-2</v>
      </c>
      <c r="H79" s="24">
        <v>306.14343105</v>
      </c>
      <c r="I79" s="25">
        <v>3.2093720396770387E-2</v>
      </c>
      <c r="J79" s="26">
        <v>5.4464882317882823E-2</v>
      </c>
      <c r="K79" s="25">
        <v>4.5422131333486604E-2</v>
      </c>
      <c r="L79" s="25">
        <v>6.7315636487782493E-2</v>
      </c>
    </row>
    <row r="80" spans="2:12" s="4" customFormat="1" ht="12.75" customHeight="1" x14ac:dyDescent="0.25">
      <c r="B80" s="58"/>
      <c r="C80" s="27" t="s">
        <v>11</v>
      </c>
      <c r="D80" s="20">
        <v>7.8359480000000001</v>
      </c>
      <c r="E80" s="21">
        <v>-7.2185533812999414E-2</v>
      </c>
      <c r="F80" s="22">
        <v>2.4732024130101671E-2</v>
      </c>
      <c r="G80" s="23">
        <v>-7.5236063330779146E-3</v>
      </c>
      <c r="H80" s="24">
        <v>94.511432999999997</v>
      </c>
      <c r="I80" s="25">
        <v>1.8210150087998089E-2</v>
      </c>
      <c r="J80" s="26">
        <v>3.7725193404325452E-2</v>
      </c>
      <c r="K80" s="25">
        <v>3.1750531885949673E-2</v>
      </c>
      <c r="L80" s="25">
        <v>4.7460606969806474E-2</v>
      </c>
    </row>
    <row r="81" spans="2:12" s="4" customFormat="1" ht="12.75" customHeight="1" x14ac:dyDescent="0.25">
      <c r="B81" s="58"/>
      <c r="C81" s="28" t="s">
        <v>12</v>
      </c>
      <c r="D81" s="20">
        <v>29.69642619</v>
      </c>
      <c r="E81" s="21">
        <v>-3.0893166095573577E-3</v>
      </c>
      <c r="F81" s="22">
        <v>-2.0451546024044753E-2</v>
      </c>
      <c r="G81" s="23">
        <v>1.0711462032248376E-2</v>
      </c>
      <c r="H81" s="24">
        <v>346.81913764000001</v>
      </c>
      <c r="I81" s="25">
        <v>3.4394837407913048E-2</v>
      </c>
      <c r="J81" s="26">
        <v>3.4149217304096924E-2</v>
      </c>
      <c r="K81" s="25">
        <v>4.093613170409105E-2</v>
      </c>
      <c r="L81" s="25">
        <v>3.212845071184689E-2</v>
      </c>
    </row>
    <row r="82" spans="2:12" s="4" customFormat="1" ht="12.75" customHeight="1" x14ac:dyDescent="0.25">
      <c r="B82" s="58"/>
      <c r="C82" s="29" t="s">
        <v>13</v>
      </c>
      <c r="D82" s="20">
        <v>7.7879629800000005</v>
      </c>
      <c r="E82" s="21">
        <v>-6.9106310449665864E-2</v>
      </c>
      <c r="F82" s="22">
        <v>-6.7101594559577871E-2</v>
      </c>
      <c r="G82" s="23">
        <v>2.3133859774471244E-2</v>
      </c>
      <c r="H82" s="24">
        <v>100.33919739000001</v>
      </c>
      <c r="I82" s="25">
        <v>4.1990666415758549E-2</v>
      </c>
      <c r="J82" s="26">
        <v>4.0325990907170484E-2</v>
      </c>
      <c r="K82" s="25">
        <v>5.7905078383701403E-2</v>
      </c>
      <c r="L82" s="25">
        <v>4.4935049393520998E-2</v>
      </c>
    </row>
    <row r="83" spans="2:12" s="4" customFormat="1" ht="12.75" customHeight="1" x14ac:dyDescent="0.25">
      <c r="B83" s="58"/>
      <c r="C83" s="29" t="s">
        <v>14</v>
      </c>
      <c r="D83" s="20">
        <v>20.175616210000001</v>
      </c>
      <c r="E83" s="21">
        <v>2.7743977735659175E-2</v>
      </c>
      <c r="F83" s="22">
        <v>-7.9568893342852887E-3</v>
      </c>
      <c r="G83" s="23">
        <v>8.0598003795571138E-3</v>
      </c>
      <c r="H83" s="24">
        <v>224.82059125000001</v>
      </c>
      <c r="I83" s="25">
        <v>2.7704494492586607E-2</v>
      </c>
      <c r="J83" s="26">
        <v>2.6211485991930239E-2</v>
      </c>
      <c r="K83" s="25">
        <v>2.7748799573288352E-2</v>
      </c>
      <c r="L83" s="25">
        <v>1.8749352163575317E-2</v>
      </c>
    </row>
    <row r="84" spans="2:12" s="4" customFormat="1" ht="12.75" customHeight="1" x14ac:dyDescent="0.25">
      <c r="B84" s="58"/>
      <c r="C84" s="30" t="s">
        <v>15</v>
      </c>
      <c r="D84" s="20">
        <v>6.2893211919999992</v>
      </c>
      <c r="E84" s="21">
        <v>-0.11463406211807181</v>
      </c>
      <c r="F84" s="22">
        <v>-2.8174625726099634E-2</v>
      </c>
      <c r="G84" s="23">
        <v>-2.8395088694628812E-2</v>
      </c>
      <c r="H84" s="24">
        <v>80.608739096999997</v>
      </c>
      <c r="I84" s="25">
        <v>1.5831200328222161E-2</v>
      </c>
      <c r="J84" s="26">
        <v>3.486522243915724E-2</v>
      </c>
      <c r="K84" s="25">
        <v>4.4010259216203274E-2</v>
      </c>
      <c r="L84" s="25">
        <v>6.4365324546334257E-2</v>
      </c>
    </row>
    <row r="85" spans="2:12" s="4" customFormat="1" ht="12.75" customHeight="1" x14ac:dyDescent="0.25">
      <c r="B85" s="58"/>
      <c r="C85" s="19" t="s">
        <v>16</v>
      </c>
      <c r="D85" s="20">
        <v>11.920204999999999</v>
      </c>
      <c r="E85" s="21">
        <v>2.9655467829995841E-2</v>
      </c>
      <c r="F85" s="22">
        <v>2.2675117248356802E-2</v>
      </c>
      <c r="G85" s="31">
        <v>0.16313276513713015</v>
      </c>
      <c r="H85" s="24">
        <v>144.254424</v>
      </c>
      <c r="I85" s="32">
        <v>8.3290483030382667E-2</v>
      </c>
      <c r="J85" s="26">
        <v>8.7884719719274917E-2</v>
      </c>
      <c r="K85" s="25">
        <v>9.6323838340409473E-2</v>
      </c>
      <c r="L85" s="25">
        <v>8.8585057491102459E-2</v>
      </c>
    </row>
    <row r="86" spans="2:12" s="4" customFormat="1" ht="12.75" customHeight="1" x14ac:dyDescent="0.25">
      <c r="B86" s="58"/>
      <c r="C86" s="19" t="s">
        <v>17</v>
      </c>
      <c r="D86" s="20">
        <v>48.761911999999995</v>
      </c>
      <c r="E86" s="21">
        <v>-3.7054940606646714E-3</v>
      </c>
      <c r="F86" s="22">
        <v>9.0114011604552902E-2</v>
      </c>
      <c r="G86" s="23">
        <v>2.1141989099121128E-2</v>
      </c>
      <c r="H86" s="24">
        <v>565.59437899999989</v>
      </c>
      <c r="I86" s="25">
        <v>2.1865728341782908E-2</v>
      </c>
      <c r="J86" s="26">
        <v>4.301473294573932E-2</v>
      </c>
      <c r="K86" s="25">
        <v>2.9544946273961203E-2</v>
      </c>
      <c r="L86" s="25">
        <v>4.8689409976268028E-2</v>
      </c>
    </row>
    <row r="87" spans="2:12" s="4" customFormat="1" ht="12.75" customHeight="1" x14ac:dyDescent="0.25">
      <c r="B87" s="58"/>
      <c r="C87" s="27" t="s">
        <v>18</v>
      </c>
      <c r="D87" s="20">
        <v>31.772736999999999</v>
      </c>
      <c r="E87" s="21">
        <v>1.112214929566635E-2</v>
      </c>
      <c r="F87" s="22">
        <v>9.0014712110485728E-2</v>
      </c>
      <c r="G87" s="23">
        <v>2.5866277968226159E-2</v>
      </c>
      <c r="H87" s="24">
        <v>356.038633</v>
      </c>
      <c r="I87" s="25">
        <v>3.2393742682851556E-2</v>
      </c>
      <c r="J87" s="26">
        <v>5.2072665668126072E-2</v>
      </c>
      <c r="K87" s="25">
        <v>4.8412568498452435E-2</v>
      </c>
      <c r="L87" s="25">
        <v>6.5474807252253298E-2</v>
      </c>
    </row>
    <row r="88" spans="2:12" s="4" customFormat="1" ht="12.75" customHeight="1" x14ac:dyDescent="0.25">
      <c r="B88" s="58"/>
      <c r="C88" s="27" t="s">
        <v>19</v>
      </c>
      <c r="D88" s="20">
        <v>16.989174999999999</v>
      </c>
      <c r="E88" s="21">
        <v>-3.0299780342816884E-2</v>
      </c>
      <c r="F88" s="22">
        <v>9.0289155713058733E-2</v>
      </c>
      <c r="G88" s="23">
        <v>1.3402005103474224E-2</v>
      </c>
      <c r="H88" s="24">
        <v>209.555746</v>
      </c>
      <c r="I88" s="25">
        <v>4.4623989751475523E-3</v>
      </c>
      <c r="J88" s="26">
        <v>2.7992250569740085E-2</v>
      </c>
      <c r="K88" s="25">
        <v>-2.0307543183685217E-3</v>
      </c>
      <c r="L88" s="25">
        <v>2.0867817717007187E-2</v>
      </c>
    </row>
    <row r="89" spans="2:12" s="4" customFormat="1" ht="12.75" customHeight="1" x14ac:dyDescent="0.25">
      <c r="B89" s="58"/>
      <c r="C89" s="33" t="s">
        <v>20</v>
      </c>
      <c r="D89" s="12">
        <v>72.546601495000004</v>
      </c>
      <c r="E89" s="13">
        <v>1.6932672423289663E-2</v>
      </c>
      <c r="F89" s="14">
        <v>1.9806211392564999E-2</v>
      </c>
      <c r="G89" s="34">
        <v>6.9507596624227119E-2</v>
      </c>
      <c r="H89" s="16">
        <v>873.50612975999991</v>
      </c>
      <c r="I89" s="17">
        <v>5.50249764130053E-2</v>
      </c>
      <c r="J89" s="18">
        <v>5.9239173114865817E-2</v>
      </c>
      <c r="K89" s="17">
        <v>5.4507147368831665E-2</v>
      </c>
      <c r="L89" s="17">
        <v>5.3450299684364211E-2</v>
      </c>
    </row>
    <row r="90" spans="2:12" s="4" customFormat="1" ht="12.75" customHeight="1" x14ac:dyDescent="0.25">
      <c r="B90" s="58"/>
      <c r="C90" s="35" t="s">
        <v>21</v>
      </c>
      <c r="D90" s="20">
        <v>56.327293495000006</v>
      </c>
      <c r="E90" s="21">
        <v>2.9599717135608383E-2</v>
      </c>
      <c r="F90" s="22">
        <v>1.6808732553099004E-2</v>
      </c>
      <c r="G90" s="23">
        <v>8.0943861004693973E-2</v>
      </c>
      <c r="H90" s="24">
        <v>673.19966075999992</v>
      </c>
      <c r="I90" s="25">
        <v>6.0082008480895732E-2</v>
      </c>
      <c r="J90" s="26">
        <v>6.1322545910179604E-2</v>
      </c>
      <c r="K90" s="25">
        <v>5.8105941515276704E-2</v>
      </c>
      <c r="L90" s="25">
        <v>5.374273880867575E-2</v>
      </c>
    </row>
    <row r="91" spans="2:12" s="4" customFormat="1" ht="12.75" customHeight="1" x14ac:dyDescent="0.25">
      <c r="B91" s="58"/>
      <c r="C91" s="36" t="s">
        <v>22</v>
      </c>
      <c r="D91" s="20">
        <v>52.626842495000005</v>
      </c>
      <c r="E91" s="21">
        <v>4.4109351651725248E-2</v>
      </c>
      <c r="F91" s="22">
        <v>3.0284205230952876E-2</v>
      </c>
      <c r="G91" s="23">
        <v>8.6670840027527785E-2</v>
      </c>
      <c r="H91" s="24">
        <v>621.06516376000002</v>
      </c>
      <c r="I91" s="25">
        <v>7.6347545022753538E-2</v>
      </c>
      <c r="J91" s="26">
        <v>7.73418531112815E-2</v>
      </c>
      <c r="K91" s="25">
        <v>7.4515729170523404E-2</v>
      </c>
      <c r="L91" s="25">
        <v>6.9337249170335458E-2</v>
      </c>
    </row>
    <row r="92" spans="2:12" s="4" customFormat="1" ht="12.75" customHeight="1" x14ac:dyDescent="0.25">
      <c r="B92" s="58"/>
      <c r="C92" s="29" t="s">
        <v>23</v>
      </c>
      <c r="D92" s="37">
        <v>3.7004510000000002</v>
      </c>
      <c r="E92" s="21">
        <v>-0.14030568862414561</v>
      </c>
      <c r="F92" s="22">
        <v>-0.13413784904785098</v>
      </c>
      <c r="G92" s="23">
        <v>2.7022537319417728E-2</v>
      </c>
      <c r="H92" s="24">
        <v>52.13449700000001</v>
      </c>
      <c r="I92" s="25">
        <v>-0.1016428815845507</v>
      </c>
      <c r="J92" s="26">
        <v>-9.8264164165576706E-2</v>
      </c>
      <c r="K92" s="25">
        <v>-0.11619441402872288</v>
      </c>
      <c r="L92" s="25">
        <v>-0.10989325659003157</v>
      </c>
    </row>
    <row r="93" spans="2:12" s="4" customFormat="1" ht="12.75" customHeight="1" x14ac:dyDescent="0.25">
      <c r="B93" s="58"/>
      <c r="C93" s="35" t="s">
        <v>24</v>
      </c>
      <c r="D93" s="20">
        <v>16.219308000000002</v>
      </c>
      <c r="E93" s="21">
        <v>-2.4736550380879851E-2</v>
      </c>
      <c r="F93" s="22">
        <v>2.9870593958433611E-2</v>
      </c>
      <c r="G93" s="23">
        <v>3.3286842365979563E-2</v>
      </c>
      <c r="H93" s="24">
        <v>200.30646899999999</v>
      </c>
      <c r="I93" s="25">
        <v>3.8377046592946273E-2</v>
      </c>
      <c r="J93" s="26">
        <v>5.233641695654434E-2</v>
      </c>
      <c r="K93" s="25">
        <v>4.2740657600713883E-2</v>
      </c>
      <c r="L93" s="25">
        <v>5.2474395114520789E-2</v>
      </c>
    </row>
    <row r="94" spans="2:12" s="4" customFormat="1" ht="12.75" customHeight="1" x14ac:dyDescent="0.25">
      <c r="B94" s="58"/>
      <c r="C94" s="67" t="s">
        <v>25</v>
      </c>
      <c r="D94" s="68">
        <v>169.167252287</v>
      </c>
      <c r="E94" s="69">
        <v>-1.2214442688632143E-2</v>
      </c>
      <c r="F94" s="70">
        <v>1.6989174980725608E-2</v>
      </c>
      <c r="G94" s="42">
        <v>4.6845066555970982E-2</v>
      </c>
      <c r="H94" s="71">
        <v>2030.2890756669999</v>
      </c>
      <c r="I94" s="72">
        <v>4.3773985901057078E-2</v>
      </c>
      <c r="J94" s="73">
        <v>5.257908673564704E-2</v>
      </c>
      <c r="K94" s="72">
        <v>4.8543839584364257E-2</v>
      </c>
      <c r="L94" s="72">
        <v>5.2509206542923126E-2</v>
      </c>
    </row>
    <row r="95" spans="2:12" s="4" customFormat="1" ht="12.75" hidden="1" customHeight="1" x14ac:dyDescent="0.25">
      <c r="B95" s="58"/>
      <c r="C95" s="19"/>
      <c r="D95" s="20"/>
      <c r="E95" s="21"/>
      <c r="F95" s="22"/>
      <c r="G95" s="46"/>
      <c r="H95" s="24"/>
      <c r="I95" s="25"/>
      <c r="J95" s="26"/>
      <c r="K95" s="25"/>
      <c r="L95" s="25"/>
    </row>
    <row r="96" spans="2:12" s="4" customFormat="1" ht="12.75" hidden="1" customHeight="1" x14ac:dyDescent="0.25">
      <c r="B96" s="58"/>
      <c r="C96" s="19"/>
      <c r="D96" s="20"/>
      <c r="E96" s="21"/>
      <c r="F96" s="22"/>
      <c r="G96" s="46"/>
      <c r="H96" s="24"/>
      <c r="I96" s="25"/>
      <c r="J96" s="26"/>
      <c r="K96" s="25"/>
      <c r="L96" s="25"/>
    </row>
    <row r="97" spans="2:12" s="4" customFormat="1" ht="12.75" hidden="1" customHeight="1" x14ac:dyDescent="0.25">
      <c r="B97" s="58"/>
      <c r="C97" s="19"/>
      <c r="D97" s="20"/>
      <c r="E97" s="21"/>
      <c r="F97" s="22"/>
      <c r="G97" s="46"/>
      <c r="H97" s="24"/>
      <c r="I97" s="25"/>
      <c r="J97" s="26"/>
      <c r="K97" s="25"/>
      <c r="L97" s="25"/>
    </row>
    <row r="98" spans="2:12" s="4" customFormat="1" ht="12.75" hidden="1" customHeight="1" x14ac:dyDescent="0.25">
      <c r="B98" s="58"/>
      <c r="C98" s="47"/>
      <c r="D98" s="7"/>
      <c r="E98" s="48"/>
      <c r="F98" s="48"/>
      <c r="G98" s="48"/>
      <c r="H98" s="49"/>
      <c r="I98" s="48"/>
      <c r="J98" s="48"/>
      <c r="K98" s="48"/>
      <c r="L98" s="48"/>
    </row>
    <row r="99" spans="2:12" s="4" customFormat="1" ht="12.75" hidden="1" customHeight="1" x14ac:dyDescent="0.25">
      <c r="B99" s="58"/>
      <c r="C99" s="35"/>
      <c r="D99" s="50"/>
      <c r="E99" s="25"/>
      <c r="F99" s="25"/>
      <c r="G99" s="25"/>
      <c r="H99" s="51"/>
      <c r="I99" s="25"/>
      <c r="J99" s="25"/>
      <c r="K99" s="25"/>
      <c r="L99" s="25"/>
    </row>
    <row r="100" spans="2:12" s="4" customFormat="1" ht="12.75" hidden="1" customHeight="1" x14ac:dyDescent="0.25">
      <c r="B100" s="58"/>
      <c r="C100" s="53"/>
      <c r="D100" s="20"/>
      <c r="E100" s="25"/>
      <c r="F100" s="25"/>
      <c r="G100" s="25"/>
      <c r="H100" s="51"/>
      <c r="I100" s="25"/>
      <c r="J100" s="25"/>
      <c r="K100" s="25"/>
      <c r="L100" s="25"/>
    </row>
    <row r="101" spans="2:12" s="4" customFormat="1" ht="12.75" hidden="1" customHeight="1" x14ac:dyDescent="0.25">
      <c r="B101" s="58"/>
      <c r="C101" s="53"/>
      <c r="D101" s="20"/>
      <c r="E101" s="25"/>
      <c r="F101" s="25"/>
      <c r="G101" s="25"/>
      <c r="H101" s="51"/>
      <c r="I101" s="25"/>
      <c r="J101" s="25"/>
      <c r="K101" s="25"/>
      <c r="L101" s="25"/>
    </row>
    <row r="102" spans="2:12" s="4" customFormat="1" ht="12.75" hidden="1" customHeight="1" x14ac:dyDescent="0.25">
      <c r="B102" s="58"/>
      <c r="C102" s="53"/>
      <c r="D102" s="20"/>
      <c r="E102" s="25"/>
      <c r="F102" s="25"/>
      <c r="G102" s="25"/>
      <c r="H102" s="51"/>
      <c r="I102" s="25"/>
      <c r="J102" s="25"/>
      <c r="K102" s="25"/>
      <c r="L102" s="25"/>
    </row>
    <row r="103" spans="2:12" s="4" customFormat="1" ht="12.75" hidden="1" customHeight="1" x14ac:dyDescent="0.25">
      <c r="B103" s="58"/>
      <c r="C103" s="35"/>
      <c r="D103" s="20"/>
      <c r="E103" s="25"/>
      <c r="F103" s="25"/>
      <c r="G103" s="25"/>
      <c r="H103" s="51"/>
      <c r="I103" s="25"/>
      <c r="J103" s="25"/>
      <c r="K103" s="25"/>
      <c r="L103" s="25"/>
    </row>
    <row r="104" spans="2:12" s="4" customFormat="1" ht="12.75" hidden="1" customHeight="1" x14ac:dyDescent="0.25">
      <c r="B104" s="58"/>
      <c r="C104" s="54"/>
      <c r="D104" s="55"/>
      <c r="E104" s="56"/>
      <c r="F104" s="56"/>
      <c r="G104" s="56"/>
      <c r="H104" s="57"/>
      <c r="I104" s="56"/>
      <c r="J104" s="56"/>
      <c r="K104" s="56"/>
      <c r="L104" s="56"/>
    </row>
    <row r="105" spans="2:12" s="4" customFormat="1" ht="12.75" customHeight="1" x14ac:dyDescent="0.25">
      <c r="B105" s="58"/>
      <c r="C105" s="59"/>
      <c r="D105" s="63"/>
      <c r="E105" s="60"/>
      <c r="F105" s="60"/>
      <c r="G105" s="60"/>
      <c r="H105" s="61"/>
      <c r="I105" s="60"/>
      <c r="J105" s="60"/>
      <c r="K105" s="60"/>
      <c r="L105" s="64" t="s">
        <v>39</v>
      </c>
    </row>
    <row r="106" spans="2:12" x14ac:dyDescent="0.25">
      <c r="C106" s="65"/>
    </row>
    <row r="107" spans="2:12" ht="32.25" customHeight="1" x14ac:dyDescent="0.25">
      <c r="C107" s="183" t="s">
        <v>40</v>
      </c>
      <c r="D107" s="183"/>
      <c r="E107" s="183"/>
      <c r="F107" s="183"/>
      <c r="G107" s="183"/>
      <c r="H107" s="183"/>
      <c r="I107" s="183"/>
      <c r="J107" s="183"/>
      <c r="K107" s="183"/>
      <c r="L107" s="183"/>
    </row>
    <row r="108" spans="2:12" ht="8.25" customHeight="1" x14ac:dyDescent="0.25">
      <c r="C108" s="183"/>
      <c r="D108" s="183"/>
      <c r="E108" s="183"/>
      <c r="F108" s="183"/>
      <c r="G108" s="183"/>
      <c r="H108" s="183"/>
      <c r="I108" s="183"/>
      <c r="J108" s="183"/>
      <c r="K108" s="183"/>
      <c r="L108" s="183"/>
    </row>
  </sheetData>
  <mergeCells count="32">
    <mergeCell ref="C107:L107"/>
    <mergeCell ref="C108:L108"/>
    <mergeCell ref="C72:C74"/>
    <mergeCell ref="D72:F72"/>
    <mergeCell ref="G72:J72"/>
    <mergeCell ref="K72:L72"/>
    <mergeCell ref="D73:D74"/>
    <mergeCell ref="E73:F73"/>
    <mergeCell ref="G73:G74"/>
    <mergeCell ref="H73:H74"/>
    <mergeCell ref="I73:J73"/>
    <mergeCell ref="K73:L73"/>
    <mergeCell ref="C38:C40"/>
    <mergeCell ref="D38:F38"/>
    <mergeCell ref="G38:J38"/>
    <mergeCell ref="K38:L38"/>
    <mergeCell ref="D39:D40"/>
    <mergeCell ref="E39:F39"/>
    <mergeCell ref="G39:G40"/>
    <mergeCell ref="H39:H40"/>
    <mergeCell ref="I39:J39"/>
    <mergeCell ref="K39:L39"/>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7"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F4C1F-5150-4070-AC1E-8FE54F77B38F}">
  <sheetPr>
    <tabColor rgb="FF0000FF"/>
  </sheetPr>
  <dimension ref="A1:N215"/>
  <sheetViews>
    <sheetView showGridLines="0" zoomScale="140" zoomScaleNormal="140" zoomScaleSheetLayoutView="100" workbookViewId="0">
      <pane ySplit="1" topLeftCell="A2" activePane="bottomLeft" state="frozenSplit"/>
      <selection pane="bottomLeft" activeCell="A154" sqref="A154"/>
    </sheetView>
  </sheetViews>
  <sheetFormatPr baseColWidth="10" defaultColWidth="11.453125" defaultRowHeight="13" x14ac:dyDescent="0.25"/>
  <cols>
    <col min="1" max="7" width="14.453125" style="154" customWidth="1"/>
    <col min="8" max="9" width="13.26953125" style="154" customWidth="1"/>
    <col min="10" max="12" width="14.453125" style="154" customWidth="1"/>
    <col min="13" max="13" width="2.54296875" style="154" customWidth="1"/>
    <col min="14" max="16384" width="11.453125" style="154"/>
  </cols>
  <sheetData>
    <row r="1" spans="1:14" s="151" customFormat="1" ht="15.5" x14ac:dyDescent="0.25">
      <c r="A1" s="184" t="s">
        <v>41</v>
      </c>
      <c r="B1" s="184"/>
      <c r="C1" s="184"/>
      <c r="D1" s="184"/>
      <c r="E1" s="184" t="s">
        <v>42</v>
      </c>
      <c r="F1" s="184"/>
      <c r="G1" s="184"/>
      <c r="H1" s="184"/>
      <c r="I1" s="184" t="s">
        <v>43</v>
      </c>
      <c r="J1" s="184"/>
      <c r="K1" s="184"/>
      <c r="L1" s="184"/>
    </row>
    <row r="2" spans="1:14" ht="15.5" x14ac:dyDescent="0.25">
      <c r="A2" s="152" t="s">
        <v>44</v>
      </c>
      <c r="B2" s="153"/>
      <c r="C2" s="153"/>
      <c r="D2" s="153"/>
      <c r="E2" s="153"/>
      <c r="G2" s="155"/>
      <c r="H2" s="153"/>
      <c r="I2" s="156"/>
      <c r="J2" s="156"/>
      <c r="K2" s="156"/>
      <c r="N2" s="157">
        <v>45047</v>
      </c>
    </row>
    <row r="3" spans="1:14" x14ac:dyDescent="0.25">
      <c r="A3" s="158" t="s">
        <v>45</v>
      </c>
      <c r="B3" s="153"/>
      <c r="C3" s="153"/>
      <c r="D3" s="153"/>
      <c r="E3" s="153"/>
      <c r="F3" s="155"/>
      <c r="G3" s="155"/>
      <c r="H3" s="153"/>
      <c r="I3" s="153"/>
      <c r="J3" s="153"/>
      <c r="K3" s="153"/>
      <c r="L3" s="159" t="s">
        <v>46</v>
      </c>
      <c r="N3" s="157">
        <v>45047</v>
      </c>
    </row>
    <row r="4" spans="1:14" ht="12.75" customHeight="1" x14ac:dyDescent="0.25">
      <c r="A4" s="154" t="s">
        <v>52</v>
      </c>
    </row>
    <row r="5" spans="1:14" ht="12.75" customHeight="1" x14ac:dyDescent="0.25"/>
    <row r="6" spans="1:14" ht="12.75" customHeight="1" x14ac:dyDescent="0.25">
      <c r="F6" s="160"/>
      <c r="G6" s="160"/>
    </row>
    <row r="7" spans="1:14" ht="12.75" customHeight="1" x14ac:dyDescent="0.25"/>
    <row r="8" spans="1:14" ht="12.75" customHeight="1" x14ac:dyDescent="0.25"/>
    <row r="9" spans="1:14" ht="12.75" customHeight="1" x14ac:dyDescent="0.25"/>
    <row r="10" spans="1:14" ht="12.75" customHeight="1" x14ac:dyDescent="0.25"/>
    <row r="11" spans="1:14" ht="12.75" customHeight="1" x14ac:dyDescent="0.25"/>
    <row r="12" spans="1:14" ht="12.75" customHeight="1" x14ac:dyDescent="0.25"/>
    <row r="13" spans="1:14" ht="12.75" customHeight="1" x14ac:dyDescent="0.25"/>
    <row r="14" spans="1:14" ht="12.75" customHeight="1" x14ac:dyDescent="0.25"/>
    <row r="15" spans="1:14" ht="12.75" customHeight="1" x14ac:dyDescent="0.25"/>
    <row r="16" spans="1:14" ht="12.75" customHeight="1" x14ac:dyDescent="0.25"/>
    <row r="17" spans="1:1" ht="12.75" customHeight="1" x14ac:dyDescent="0.25"/>
    <row r="18" spans="1:1" ht="12.75" customHeight="1" x14ac:dyDescent="0.25"/>
    <row r="19" spans="1:1" ht="12.75" customHeight="1" x14ac:dyDescent="0.25">
      <c r="A19" s="154" t="s">
        <v>100</v>
      </c>
    </row>
    <row r="20" spans="1:1" ht="12.75" customHeight="1" x14ac:dyDescent="0.25"/>
    <row r="21" spans="1:1" ht="12.75" customHeight="1" x14ac:dyDescent="0.25"/>
    <row r="22" spans="1:1" ht="12.75" customHeight="1" x14ac:dyDescent="0.25"/>
    <row r="23" spans="1:1" ht="12.75" customHeight="1" x14ac:dyDescent="0.25"/>
    <row r="24" spans="1:1" ht="12.75" customHeight="1" x14ac:dyDescent="0.25"/>
    <row r="25" spans="1:1" ht="12.75" customHeight="1" x14ac:dyDescent="0.25"/>
    <row r="26" spans="1:1" ht="12.75" customHeight="1" x14ac:dyDescent="0.25"/>
    <row r="27" spans="1:1" ht="12.75" customHeight="1" x14ac:dyDescent="0.25"/>
    <row r="28" spans="1:1" ht="12.75" customHeight="1" x14ac:dyDescent="0.25"/>
    <row r="29" spans="1:1" ht="12.75" customHeight="1" x14ac:dyDescent="0.25"/>
    <row r="30" spans="1:1" ht="12.75" customHeight="1" x14ac:dyDescent="0.25"/>
    <row r="31" spans="1:1" ht="12.75" customHeight="1" x14ac:dyDescent="0.25"/>
    <row r="32" spans="1:1" ht="12.75" customHeight="1" x14ac:dyDescent="0.25"/>
    <row r="33" spans="1:12" ht="12.75" customHeight="1" x14ac:dyDescent="0.25"/>
    <row r="34" spans="1:12" s="161" customFormat="1" ht="12.75" customHeight="1" x14ac:dyDescent="0.3">
      <c r="A34" s="161" t="s">
        <v>93</v>
      </c>
      <c r="F34" s="162"/>
      <c r="G34" s="162"/>
      <c r="L34" s="154"/>
    </row>
    <row r="35" spans="1:12" s="161" customFormat="1" ht="12.75" customHeight="1" x14ac:dyDescent="0.25">
      <c r="L35" s="154"/>
    </row>
    <row r="36" spans="1:12" s="161" customFormat="1" ht="12.75" customHeight="1" x14ac:dyDescent="0.25">
      <c r="L36" s="154"/>
    </row>
    <row r="37" spans="1:12" s="161" customFormat="1" ht="12.75" customHeight="1" x14ac:dyDescent="0.25">
      <c r="L37" s="154"/>
    </row>
    <row r="38" spans="1:12" s="161" customFormat="1" ht="12.75" customHeight="1" x14ac:dyDescent="0.25">
      <c r="L38" s="154"/>
    </row>
    <row r="39" spans="1:12" s="161" customFormat="1" ht="12.75" customHeight="1" x14ac:dyDescent="0.25">
      <c r="L39" s="154"/>
    </row>
    <row r="40" spans="1:12" s="161" customFormat="1" ht="12.75" customHeight="1" x14ac:dyDescent="0.25">
      <c r="L40" s="154"/>
    </row>
    <row r="41" spans="1:12" s="161" customFormat="1" ht="12.75" customHeight="1" x14ac:dyDescent="0.25">
      <c r="L41" s="154"/>
    </row>
    <row r="42" spans="1:12" s="161" customFormat="1" ht="12.75" customHeight="1" x14ac:dyDescent="0.25">
      <c r="L42" s="154"/>
    </row>
    <row r="43" spans="1:12" s="161" customFormat="1" ht="12.75" customHeight="1" x14ac:dyDescent="0.25">
      <c r="L43" s="154"/>
    </row>
    <row r="44" spans="1:12" s="161" customFormat="1" ht="12.75" customHeight="1" x14ac:dyDescent="0.25">
      <c r="L44" s="154"/>
    </row>
    <row r="45" spans="1:12" s="161" customFormat="1" ht="12.75" customHeight="1" x14ac:dyDescent="0.25">
      <c r="L45" s="154"/>
    </row>
    <row r="46" spans="1:12" s="161" customFormat="1" ht="12.75" customHeight="1" x14ac:dyDescent="0.25">
      <c r="L46" s="154"/>
    </row>
    <row r="47" spans="1:12" s="161" customFormat="1" ht="12.75" customHeight="1" x14ac:dyDescent="0.25">
      <c r="L47" s="154"/>
    </row>
    <row r="48" spans="1:12" s="161" customFormat="1" ht="12.75" customHeight="1" x14ac:dyDescent="0.25">
      <c r="L48" s="154"/>
    </row>
    <row r="49" spans="1:12" s="162" customFormat="1" ht="12.75" customHeight="1" x14ac:dyDescent="0.3">
      <c r="A49" s="162" t="s">
        <v>94</v>
      </c>
    </row>
    <row r="50" spans="1:12" s="161" customFormat="1" ht="12.75" customHeight="1" x14ac:dyDescent="0.3">
      <c r="E50" s="162"/>
    </row>
    <row r="51" spans="1:12" s="161" customFormat="1" ht="12.75" customHeight="1" x14ac:dyDescent="0.3">
      <c r="E51" s="162"/>
    </row>
    <row r="52" spans="1:12" s="161" customFormat="1" ht="12.75" customHeight="1" x14ac:dyDescent="0.3">
      <c r="E52" s="162"/>
    </row>
    <row r="53" spans="1:12" s="161" customFormat="1" ht="12.75" customHeight="1" x14ac:dyDescent="0.3">
      <c r="E53" s="162"/>
    </row>
    <row r="54" spans="1:12" s="161" customFormat="1" ht="12.75" customHeight="1" x14ac:dyDescent="0.3">
      <c r="E54" s="162"/>
    </row>
    <row r="55" spans="1:12" s="161" customFormat="1" ht="12.75" customHeight="1" x14ac:dyDescent="0.3">
      <c r="E55" s="162"/>
    </row>
    <row r="56" spans="1:12" s="161" customFormat="1" ht="12.75" customHeight="1" x14ac:dyDescent="0.3">
      <c r="E56" s="162"/>
    </row>
    <row r="57" spans="1:12" s="161" customFormat="1" ht="12.75" customHeight="1" x14ac:dyDescent="0.3">
      <c r="E57" s="162"/>
    </row>
    <row r="58" spans="1:12" s="161" customFormat="1" ht="12.75" customHeight="1" x14ac:dyDescent="0.3">
      <c r="E58" s="162"/>
    </row>
    <row r="59" spans="1:12" s="161" customFormat="1" ht="12.75" customHeight="1" x14ac:dyDescent="0.3">
      <c r="E59" s="162"/>
    </row>
    <row r="60" spans="1:12" s="161" customFormat="1" ht="12.75" customHeight="1" x14ac:dyDescent="0.3">
      <c r="E60" s="162"/>
    </row>
    <row r="61" spans="1:12" s="161" customFormat="1" ht="12.75" customHeight="1" x14ac:dyDescent="0.3">
      <c r="E61" s="162"/>
    </row>
    <row r="62" spans="1:12" s="161" customFormat="1" ht="12.75" customHeight="1" x14ac:dyDescent="0.3">
      <c r="E62" s="162"/>
    </row>
    <row r="63" spans="1:12" s="161" customFormat="1" ht="12.75" customHeight="1" x14ac:dyDescent="0.3">
      <c r="E63" s="162"/>
    </row>
    <row r="64" spans="1:12" s="161" customFormat="1" ht="12.75" customHeight="1" x14ac:dyDescent="0.25">
      <c r="A64" s="161" t="s">
        <v>95</v>
      </c>
      <c r="E64" s="163"/>
      <c r="F64" s="163"/>
      <c r="G64" s="163"/>
      <c r="H64" s="163"/>
      <c r="L64" s="163"/>
    </row>
    <row r="65" spans="1:12" s="161" customFormat="1" ht="12.75" customHeight="1" x14ac:dyDescent="0.25">
      <c r="L65" s="154"/>
    </row>
    <row r="66" spans="1:12" s="161" customFormat="1" ht="12.75" customHeight="1" x14ac:dyDescent="0.25">
      <c r="L66" s="154"/>
    </row>
    <row r="67" spans="1:12" s="161" customFormat="1" ht="12.75" customHeight="1" x14ac:dyDescent="0.25">
      <c r="L67" s="154"/>
    </row>
    <row r="68" spans="1:12" s="161" customFormat="1" ht="12.75" customHeight="1" x14ac:dyDescent="0.25">
      <c r="L68" s="154"/>
    </row>
    <row r="69" spans="1:12" s="161" customFormat="1" ht="12.75" customHeight="1" x14ac:dyDescent="0.25">
      <c r="L69" s="154"/>
    </row>
    <row r="70" spans="1:12" s="161" customFormat="1" ht="12.75" customHeight="1" x14ac:dyDescent="0.25">
      <c r="L70" s="154"/>
    </row>
    <row r="71" spans="1:12" s="161" customFormat="1" ht="12.75" customHeight="1" x14ac:dyDescent="0.25">
      <c r="L71" s="154"/>
    </row>
    <row r="72" spans="1:12" s="161" customFormat="1" ht="12.75" customHeight="1" x14ac:dyDescent="0.25">
      <c r="L72" s="154"/>
    </row>
    <row r="73" spans="1:12" s="161" customFormat="1" ht="12.75" customHeight="1" x14ac:dyDescent="0.25">
      <c r="L73" s="154"/>
    </row>
    <row r="74" spans="1:12" s="161" customFormat="1" ht="12.75" customHeight="1" x14ac:dyDescent="0.25">
      <c r="L74" s="154"/>
    </row>
    <row r="75" spans="1:12" s="161" customFormat="1" ht="12.75" customHeight="1" x14ac:dyDescent="0.25">
      <c r="L75" s="154"/>
    </row>
    <row r="76" spans="1:12" s="161" customFormat="1" ht="12.75" customHeight="1" x14ac:dyDescent="0.25">
      <c r="L76" s="154"/>
    </row>
    <row r="77" spans="1:12" s="161" customFormat="1" ht="12.75" customHeight="1" x14ac:dyDescent="0.25">
      <c r="L77" s="154"/>
    </row>
    <row r="78" spans="1:12" s="161" customFormat="1" ht="12.75" customHeight="1" x14ac:dyDescent="0.25">
      <c r="L78" s="154"/>
    </row>
    <row r="79" spans="1:12" ht="12.75" customHeight="1" x14ac:dyDescent="0.25">
      <c r="A79" s="154" t="s">
        <v>101</v>
      </c>
    </row>
    <row r="80" spans="1:12" ht="12.75" customHeight="1" x14ac:dyDescent="0.25"/>
    <row r="81" spans="1:1" ht="12.75" customHeight="1" x14ac:dyDescent="0.25"/>
    <row r="82" spans="1:1" ht="12.75" customHeight="1" x14ac:dyDescent="0.25"/>
    <row r="83" spans="1:1" ht="12.75" customHeight="1" x14ac:dyDescent="0.25"/>
    <row r="84" spans="1:1" ht="12.75" customHeight="1" x14ac:dyDescent="0.25"/>
    <row r="85" spans="1:1" ht="12.75" customHeight="1" x14ac:dyDescent="0.25"/>
    <row r="86" spans="1:1" ht="12.75" customHeight="1" x14ac:dyDescent="0.25"/>
    <row r="87" spans="1:1" ht="12.75" customHeight="1" x14ac:dyDescent="0.25"/>
    <row r="88" spans="1:1" ht="12.75" customHeight="1" x14ac:dyDescent="0.25"/>
    <row r="89" spans="1:1" ht="12.75" customHeight="1" x14ac:dyDescent="0.25"/>
    <row r="90" spans="1:1" ht="12.75" customHeight="1" x14ac:dyDescent="0.25"/>
    <row r="91" spans="1:1" ht="12.75" customHeight="1" x14ac:dyDescent="0.25"/>
    <row r="92" spans="1:1" ht="12.75" customHeight="1" x14ac:dyDescent="0.25"/>
    <row r="93" spans="1:1" ht="12.75" customHeight="1" x14ac:dyDescent="0.25"/>
    <row r="94" spans="1:1" ht="12.75" customHeight="1" x14ac:dyDescent="0.25">
      <c r="A94" s="154" t="s">
        <v>102</v>
      </c>
    </row>
    <row r="95" spans="1:1" ht="12.75" customHeight="1" x14ac:dyDescent="0.25"/>
    <row r="96" spans="1:1" ht="12.75" customHeight="1" x14ac:dyDescent="0.25"/>
    <row r="97" spans="1:1" ht="12.75" customHeight="1" x14ac:dyDescent="0.25"/>
    <row r="98" spans="1:1" ht="12.75" customHeight="1" x14ac:dyDescent="0.25"/>
    <row r="99" spans="1:1" ht="12.75" customHeight="1" x14ac:dyDescent="0.25"/>
    <row r="100" spans="1:1" ht="12.75" customHeight="1" x14ac:dyDescent="0.25"/>
    <row r="101" spans="1:1" ht="12.75" customHeight="1" x14ac:dyDescent="0.25"/>
    <row r="102" spans="1:1" ht="12.75" customHeight="1" x14ac:dyDescent="0.25"/>
    <row r="103" spans="1:1" ht="12.75" customHeight="1" x14ac:dyDescent="0.25"/>
    <row r="104" spans="1:1" ht="12.75" customHeight="1" x14ac:dyDescent="0.25"/>
    <row r="105" spans="1:1" ht="12.75" customHeight="1" x14ac:dyDescent="0.25"/>
    <row r="106" spans="1:1" ht="12.75" customHeight="1" x14ac:dyDescent="0.25"/>
    <row r="107" spans="1:1" ht="12.75" customHeight="1" x14ac:dyDescent="0.25"/>
    <row r="108" spans="1:1" ht="12.75" customHeight="1" x14ac:dyDescent="0.25"/>
    <row r="109" spans="1:1" s="162" customFormat="1" ht="12.75" customHeight="1" x14ac:dyDescent="0.3">
      <c r="A109" s="162" t="s">
        <v>96</v>
      </c>
    </row>
    <row r="110" spans="1:1" s="161" customFormat="1" ht="12.75" customHeight="1" x14ac:dyDescent="0.25"/>
    <row r="111" spans="1:1" s="161" customFormat="1" ht="12.75" customHeight="1" x14ac:dyDescent="0.25"/>
    <row r="112" spans="1:1" s="161" customFormat="1" ht="12.75" customHeight="1" x14ac:dyDescent="0.25"/>
    <row r="113" spans="1:1" s="161" customFormat="1" ht="12.75" customHeight="1" x14ac:dyDescent="0.25"/>
    <row r="114" spans="1:1" s="161" customFormat="1" ht="12.75" customHeight="1" x14ac:dyDescent="0.25"/>
    <row r="115" spans="1:1" s="161" customFormat="1" ht="12.75" customHeight="1" x14ac:dyDescent="0.25"/>
    <row r="116" spans="1:1" s="161" customFormat="1" ht="12.75" customHeight="1" x14ac:dyDescent="0.25"/>
    <row r="117" spans="1:1" s="161" customFormat="1" ht="12.75" customHeight="1" x14ac:dyDescent="0.25"/>
    <row r="118" spans="1:1" s="161" customFormat="1" ht="12.75" customHeight="1" x14ac:dyDescent="0.25"/>
    <row r="119" spans="1:1" s="161" customFormat="1" ht="12.75" customHeight="1" x14ac:dyDescent="0.25"/>
    <row r="120" spans="1:1" s="161" customFormat="1" ht="12.75" customHeight="1" x14ac:dyDescent="0.25"/>
    <row r="121" spans="1:1" s="161" customFormat="1" ht="12.75" customHeight="1" x14ac:dyDescent="0.25"/>
    <row r="122" spans="1:1" s="161" customFormat="1" ht="12.75" customHeight="1" x14ac:dyDescent="0.25"/>
    <row r="123" spans="1:1" s="161" customFormat="1" ht="12.75" customHeight="1" x14ac:dyDescent="0.25"/>
    <row r="124" spans="1:1" ht="12.75" customHeight="1" x14ac:dyDescent="0.25">
      <c r="A124" s="154" t="s">
        <v>103</v>
      </c>
    </row>
    <row r="125" spans="1:1" ht="12.75" customHeight="1" x14ac:dyDescent="0.25"/>
    <row r="126" spans="1:1" ht="12.75" customHeight="1" x14ac:dyDescent="0.25"/>
    <row r="127" spans="1:1" ht="12.75" customHeight="1" x14ac:dyDescent="0.25"/>
    <row r="128" spans="1:1" ht="12.75" customHeight="1" x14ac:dyDescent="0.25"/>
    <row r="129" spans="1:8" ht="12.75" customHeight="1" x14ac:dyDescent="0.25"/>
    <row r="130" spans="1:8" s="164" customFormat="1" ht="12.75" customHeight="1" x14ac:dyDescent="0.25">
      <c r="H130" s="165"/>
    </row>
    <row r="131" spans="1:8" ht="12.75" customHeight="1" x14ac:dyDescent="0.25"/>
    <row r="132" spans="1:8" ht="12.75" customHeight="1" x14ac:dyDescent="0.25"/>
    <row r="133" spans="1:8" ht="12.75" customHeight="1" x14ac:dyDescent="0.25"/>
    <row r="134" spans="1:8" ht="12.75" customHeight="1" x14ac:dyDescent="0.25"/>
    <row r="135" spans="1:8" ht="12.75" customHeight="1" x14ac:dyDescent="0.25"/>
    <row r="136" spans="1:8" ht="12.75" customHeight="1" x14ac:dyDescent="0.25"/>
    <row r="137" spans="1:8" ht="12.75" customHeight="1" x14ac:dyDescent="0.25"/>
    <row r="138" spans="1:8" ht="12.75" customHeight="1" x14ac:dyDescent="0.25"/>
    <row r="139" spans="1:8" s="162" customFormat="1" ht="12.75" customHeight="1" x14ac:dyDescent="0.3">
      <c r="A139" s="162" t="s">
        <v>97</v>
      </c>
    </row>
    <row r="140" spans="1:8" s="161" customFormat="1" ht="12.75" customHeight="1" x14ac:dyDescent="0.25"/>
    <row r="141" spans="1:8" s="161" customFormat="1" ht="12.75" customHeight="1" x14ac:dyDescent="0.25"/>
    <row r="142" spans="1:8" s="161" customFormat="1" ht="12.75" customHeight="1" x14ac:dyDescent="0.25"/>
    <row r="143" spans="1:8" s="161" customFormat="1" ht="12.75" customHeight="1" x14ac:dyDescent="0.25"/>
    <row r="144" spans="1:8" s="161" customFormat="1" ht="12.75" customHeight="1" x14ac:dyDescent="0.25"/>
    <row r="145" spans="1:4" s="161" customFormat="1" ht="12.75" customHeight="1" x14ac:dyDescent="0.25"/>
    <row r="146" spans="1:4" s="161" customFormat="1" ht="12.75" customHeight="1" x14ac:dyDescent="0.25"/>
    <row r="147" spans="1:4" s="161" customFormat="1" ht="12.75" customHeight="1" x14ac:dyDescent="0.25"/>
    <row r="148" spans="1:4" s="161" customFormat="1" ht="12.75" customHeight="1" x14ac:dyDescent="0.25"/>
    <row r="149" spans="1:4" s="161" customFormat="1" ht="12.75" customHeight="1" x14ac:dyDescent="0.25"/>
    <row r="150" spans="1:4" s="161" customFormat="1" ht="12.75" customHeight="1" x14ac:dyDescent="0.25"/>
    <row r="151" spans="1:4" s="161" customFormat="1" ht="12.75" customHeight="1" x14ac:dyDescent="0.25"/>
    <row r="152" spans="1:4" s="161" customFormat="1" ht="12.75" customHeight="1" x14ac:dyDescent="0.25"/>
    <row r="153" spans="1:4" s="161" customFormat="1" ht="12.75" customHeight="1" x14ac:dyDescent="0.25"/>
    <row r="154" spans="1:4" s="166" customFormat="1" ht="12.75" customHeight="1" x14ac:dyDescent="0.3">
      <c r="A154" s="166" t="s">
        <v>104</v>
      </c>
      <c r="D154" s="167"/>
    </row>
    <row r="155" spans="1:4" ht="12.75" customHeight="1" x14ac:dyDescent="0.25"/>
    <row r="156" spans="1:4" ht="12.75" customHeight="1" x14ac:dyDescent="0.25"/>
    <row r="157" spans="1:4" ht="12.75" customHeight="1" x14ac:dyDescent="0.25"/>
    <row r="158" spans="1:4" ht="12.75" customHeight="1" x14ac:dyDescent="0.25"/>
    <row r="159" spans="1:4" ht="12.75" customHeight="1" x14ac:dyDescent="0.25"/>
    <row r="160" spans="1:4" ht="12.75" customHeight="1" x14ac:dyDescent="0.25"/>
    <row r="161" spans="1:1" ht="12.75" customHeight="1" x14ac:dyDescent="0.25"/>
    <row r="162" spans="1:1" ht="12.75" customHeight="1" x14ac:dyDescent="0.25"/>
    <row r="163" spans="1:1" ht="12.75" customHeight="1" x14ac:dyDescent="0.25"/>
    <row r="164" spans="1:1" ht="12.75" customHeight="1" x14ac:dyDescent="0.25"/>
    <row r="165" spans="1:1" ht="12.75" customHeight="1" x14ac:dyDescent="0.25"/>
    <row r="166" spans="1:1" ht="12.75" customHeight="1" x14ac:dyDescent="0.25"/>
    <row r="167" spans="1:1" ht="12.75" customHeight="1" x14ac:dyDescent="0.25"/>
    <row r="168" spans="1:1" ht="12.75" customHeight="1" x14ac:dyDescent="0.25"/>
    <row r="169" spans="1:1" s="162" customFormat="1" ht="12.75" customHeight="1" x14ac:dyDescent="0.3">
      <c r="A169" s="162" t="s">
        <v>98</v>
      </c>
    </row>
    <row r="170" spans="1:1" s="161" customFormat="1" ht="12.75" customHeight="1" x14ac:dyDescent="0.25"/>
    <row r="171" spans="1:1" s="161" customFormat="1" ht="12.75" customHeight="1" x14ac:dyDescent="0.25"/>
    <row r="172" spans="1:1" s="161" customFormat="1" ht="12.75" customHeight="1" x14ac:dyDescent="0.25"/>
    <row r="173" spans="1:1" s="161" customFormat="1" ht="12.75" customHeight="1" x14ac:dyDescent="0.25"/>
    <row r="174" spans="1:1" s="161" customFormat="1" ht="12.75" customHeight="1" x14ac:dyDescent="0.25"/>
    <row r="175" spans="1:1" s="161" customFormat="1" ht="12.75" customHeight="1" x14ac:dyDescent="0.25"/>
    <row r="176" spans="1:1" s="161" customFormat="1" ht="12.75" customHeight="1" x14ac:dyDescent="0.25"/>
    <row r="177" spans="1:8" s="161" customFormat="1" ht="12.75" customHeight="1" x14ac:dyDescent="0.25"/>
    <row r="178" spans="1:8" s="161" customFormat="1" ht="12.75" customHeight="1" x14ac:dyDescent="0.25"/>
    <row r="179" spans="1:8" s="161" customFormat="1" ht="12.75" customHeight="1" x14ac:dyDescent="0.25"/>
    <row r="180" spans="1:8" s="161" customFormat="1" ht="12.75" customHeight="1" x14ac:dyDescent="0.25"/>
    <row r="181" spans="1:8" s="161" customFormat="1" ht="12.75" customHeight="1" x14ac:dyDescent="0.25"/>
    <row r="182" spans="1:8" s="161" customFormat="1" ht="12.75" customHeight="1" x14ac:dyDescent="0.25"/>
    <row r="183" spans="1:8" s="166" customFormat="1" ht="12.75" customHeight="1" x14ac:dyDescent="0.3">
      <c r="A183" s="166" t="s">
        <v>105</v>
      </c>
      <c r="D183" s="167"/>
      <c r="H183" s="154"/>
    </row>
    <row r="184" spans="1:8" ht="12.75" customHeight="1" x14ac:dyDescent="0.25"/>
    <row r="185" spans="1:8" ht="12.75" customHeight="1" x14ac:dyDescent="0.25"/>
    <row r="186" spans="1:8" ht="12.75" customHeight="1" x14ac:dyDescent="0.25"/>
    <row r="187" spans="1:8" ht="12.75" customHeight="1" x14ac:dyDescent="0.25"/>
    <row r="188" spans="1:8" ht="12.75" customHeight="1" x14ac:dyDescent="0.25"/>
    <row r="189" spans="1:8" ht="12.75" customHeight="1" x14ac:dyDescent="0.25"/>
    <row r="190" spans="1:8" ht="12.75" customHeight="1" x14ac:dyDescent="0.25"/>
    <row r="191" spans="1:8" ht="12.75" customHeight="1" x14ac:dyDescent="0.25"/>
    <row r="192" spans="1:8" ht="12.75" customHeight="1" x14ac:dyDescent="0.25"/>
    <row r="193" spans="1:12" ht="12.75" customHeight="1" x14ac:dyDescent="0.25"/>
    <row r="194" spans="1:12" ht="12.75" customHeight="1" x14ac:dyDescent="0.25"/>
    <row r="195" spans="1:12" ht="12.75" customHeight="1" x14ac:dyDescent="0.25"/>
    <row r="196" spans="1:12" ht="12.75" customHeight="1" x14ac:dyDescent="0.25"/>
    <row r="197" spans="1:12" ht="12.75" customHeight="1" x14ac:dyDescent="0.25"/>
    <row r="198" spans="1:12" s="161" customFormat="1" ht="12.75" customHeight="1" x14ac:dyDescent="0.3">
      <c r="A198" s="162" t="s">
        <v>99</v>
      </c>
      <c r="B198" s="162"/>
      <c r="C198" s="162"/>
      <c r="D198" s="163"/>
      <c r="E198" s="162"/>
      <c r="F198" s="162"/>
      <c r="G198" s="162"/>
      <c r="H198" s="162"/>
      <c r="I198" s="162"/>
      <c r="J198" s="162"/>
      <c r="K198" s="162"/>
      <c r="L198" s="162"/>
    </row>
    <row r="199" spans="1:12" s="161" customFormat="1" ht="12.75" customHeight="1" x14ac:dyDescent="0.25"/>
    <row r="200" spans="1:12" s="161" customFormat="1" ht="12.75" customHeight="1" x14ac:dyDescent="0.25"/>
    <row r="201" spans="1:12" s="161" customFormat="1" ht="12.75" customHeight="1" x14ac:dyDescent="0.25"/>
    <row r="202" spans="1:12" s="161" customFormat="1" ht="12.75" customHeight="1" x14ac:dyDescent="0.25"/>
    <row r="203" spans="1:12" s="161" customFormat="1" ht="12.75" customHeight="1" x14ac:dyDescent="0.25"/>
    <row r="204" spans="1:12" s="161" customFormat="1" ht="12.75" customHeight="1" x14ac:dyDescent="0.25"/>
    <row r="205" spans="1:12" s="161" customFormat="1" ht="12.75" customHeight="1" x14ac:dyDescent="0.25"/>
    <row r="206" spans="1:12" s="161" customFormat="1" ht="12.75" customHeight="1" x14ac:dyDescent="0.25"/>
    <row r="207" spans="1:12" s="161" customFormat="1" ht="12.75" customHeight="1" x14ac:dyDescent="0.25"/>
    <row r="208" spans="1:12" s="161" customFormat="1" ht="12.75" customHeight="1" x14ac:dyDescent="0.25"/>
    <row r="209" spans="1:1" s="161" customFormat="1" ht="12.75" customHeight="1" x14ac:dyDescent="0.25"/>
    <row r="210" spans="1:1" s="161" customFormat="1" ht="12.75" customHeight="1" x14ac:dyDescent="0.25"/>
    <row r="211" spans="1:1" s="161" customFormat="1" ht="12.75" customHeight="1" x14ac:dyDescent="0.25"/>
    <row r="212" spans="1:1" s="161" customFormat="1" ht="12.75" customHeight="1" x14ac:dyDescent="0.3">
      <c r="A212" s="162"/>
    </row>
    <row r="213" spans="1:1" ht="12.75" customHeight="1" x14ac:dyDescent="0.25"/>
    <row r="214" spans="1:1" ht="12.75" customHeight="1" x14ac:dyDescent="0.25"/>
    <row r="215" spans="1:1" ht="12.75" customHeight="1" x14ac:dyDescent="0.25"/>
  </sheetData>
  <mergeCells count="3">
    <mergeCell ref="A1:D1"/>
    <mergeCell ref="E1:H1"/>
    <mergeCell ref="I1:L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B7A3B-ABD4-4974-A2AE-7DBF67575FDB}">
  <sheetPr>
    <tabColor rgb="FF0000FF"/>
  </sheetPr>
  <dimension ref="A1:GP109"/>
  <sheetViews>
    <sheetView zoomScaleNormal="100" workbookViewId="0"/>
  </sheetViews>
  <sheetFormatPr baseColWidth="10" defaultColWidth="11.453125" defaultRowHeight="11.5" x14ac:dyDescent="0.25"/>
  <cols>
    <col min="1" max="1" width="4.453125" style="2" customWidth="1"/>
    <col min="2" max="2" width="3.54296875" style="2" customWidth="1"/>
    <col min="3" max="3" width="44.54296875" style="2" bestFit="1" customWidth="1"/>
    <col min="4" max="4" width="11.453125" style="2" bestFit="1" customWidth="1"/>
    <col min="5" max="7" width="9.54296875" style="2" customWidth="1"/>
    <col min="8" max="8" width="10.453125" style="2" customWidth="1"/>
    <col min="9" max="12" width="9.54296875" style="2" customWidth="1"/>
    <col min="13" max="198" width="11.453125" style="2"/>
    <col min="199" max="16384" width="11.453125" style="66"/>
  </cols>
  <sheetData>
    <row r="1" spans="1:12" s="2" customFormat="1" ht="12.5" x14ac:dyDescent="0.25">
      <c r="E1" s="74"/>
    </row>
    <row r="2" spans="1:12" s="4" customFormat="1" x14ac:dyDescent="0.25">
      <c r="A2" s="75"/>
    </row>
    <row r="3" spans="1:12" s="4" customFormat="1" x14ac:dyDescent="0.25">
      <c r="A3" s="75"/>
    </row>
    <row r="4" spans="1:12" s="4" customFormat="1" ht="24" customHeight="1" x14ac:dyDescent="0.25">
      <c r="A4" s="75"/>
      <c r="C4" s="168" t="s">
        <v>47</v>
      </c>
      <c r="D4" s="171" t="s">
        <v>1</v>
      </c>
      <c r="E4" s="172"/>
      <c r="F4" s="172"/>
      <c r="G4" s="171" t="s">
        <v>2</v>
      </c>
      <c r="H4" s="172"/>
      <c r="I4" s="172"/>
      <c r="J4" s="173"/>
      <c r="K4" s="171" t="s">
        <v>3</v>
      </c>
      <c r="L4" s="173"/>
    </row>
    <row r="5" spans="1:12" s="4" customFormat="1" ht="59.25" customHeight="1" x14ac:dyDescent="0.25">
      <c r="A5" s="75"/>
      <c r="C5" s="169"/>
      <c r="D5" s="174" t="s">
        <v>87</v>
      </c>
      <c r="E5" s="176" t="s">
        <v>88</v>
      </c>
      <c r="F5" s="177"/>
      <c r="G5" s="178" t="s">
        <v>89</v>
      </c>
      <c r="H5" s="180" t="s">
        <v>90</v>
      </c>
      <c r="I5" s="176" t="s">
        <v>91</v>
      </c>
      <c r="J5" s="182"/>
      <c r="K5" s="176" t="s">
        <v>92</v>
      </c>
      <c r="L5" s="182"/>
    </row>
    <row r="6" spans="1:12" s="4" customFormat="1" ht="36" customHeight="1" x14ac:dyDescent="0.25">
      <c r="A6" s="76"/>
      <c r="C6" s="170"/>
      <c r="D6" s="175"/>
      <c r="E6" s="5" t="s">
        <v>4</v>
      </c>
      <c r="F6" s="5" t="s">
        <v>5</v>
      </c>
      <c r="G6" s="179"/>
      <c r="H6" s="181"/>
      <c r="I6" s="5" t="s">
        <v>4</v>
      </c>
      <c r="J6" s="5" t="s">
        <v>5</v>
      </c>
      <c r="K6" s="5" t="s">
        <v>4</v>
      </c>
      <c r="L6" s="5" t="s">
        <v>5</v>
      </c>
    </row>
    <row r="7" spans="1:12" s="4" customFormat="1" ht="14" x14ac:dyDescent="0.25">
      <c r="A7" s="76"/>
      <c r="C7" s="6" t="s">
        <v>6</v>
      </c>
      <c r="D7" s="7">
        <v>457.18177680293019</v>
      </c>
      <c r="E7" s="8">
        <v>-1.2495768819130948E-2</v>
      </c>
      <c r="F7" s="9">
        <v>-9.9634525350001946E-3</v>
      </c>
      <c r="G7" s="8">
        <v>5.9836441314107702E-2</v>
      </c>
      <c r="H7" s="62">
        <v>5070.6533249075619</v>
      </c>
      <c r="I7" s="8">
        <v>-1.1135961349543977E-2</v>
      </c>
      <c r="J7" s="9">
        <v>-9.7462912803494284E-3</v>
      </c>
      <c r="K7" s="8">
        <v>-3.2995040074487503E-2</v>
      </c>
      <c r="L7" s="8">
        <v>-3.9877958738361641E-2</v>
      </c>
    </row>
    <row r="8" spans="1:12" s="4" customFormat="1" x14ac:dyDescent="0.25">
      <c r="A8" s="76"/>
      <c r="C8" s="11" t="s">
        <v>7</v>
      </c>
      <c r="D8" s="12">
        <v>291.68819976176979</v>
      </c>
      <c r="E8" s="13">
        <v>-1.5257368416665806E-2</v>
      </c>
      <c r="F8" s="14">
        <v>-1.1952815053776988E-2</v>
      </c>
      <c r="G8" s="15">
        <v>3.9549475089680985E-2</v>
      </c>
      <c r="H8" s="16">
        <v>3206.4811512951665</v>
      </c>
      <c r="I8" s="17">
        <v>-1.881622745197975E-2</v>
      </c>
      <c r="J8" s="18">
        <v>-1.6411955045293691E-2</v>
      </c>
      <c r="K8" s="17">
        <v>-3.889752766429122E-2</v>
      </c>
      <c r="L8" s="17">
        <v>-4.5407865539916825E-2</v>
      </c>
    </row>
    <row r="9" spans="1:12" s="4" customFormat="1" x14ac:dyDescent="0.25">
      <c r="A9" s="76"/>
      <c r="C9" s="19" t="s">
        <v>8</v>
      </c>
      <c r="D9" s="20">
        <v>99.519082629545181</v>
      </c>
      <c r="E9" s="21">
        <v>-3.2803127768323281E-2</v>
      </c>
      <c r="F9" s="22">
        <v>2.2546166828134151E-2</v>
      </c>
      <c r="G9" s="23">
        <v>4.9857689665971483E-2</v>
      </c>
      <c r="H9" s="24">
        <v>1015.2327986960322</v>
      </c>
      <c r="I9" s="25">
        <v>8.4093742521484938E-3</v>
      </c>
      <c r="J9" s="26">
        <v>9.1362970228405782E-3</v>
      </c>
      <c r="K9" s="25">
        <v>3.6926684875421945E-2</v>
      </c>
      <c r="L9" s="25">
        <v>2.1264446783060276E-2</v>
      </c>
    </row>
    <row r="10" spans="1:12" s="4" customFormat="1" x14ac:dyDescent="0.25">
      <c r="A10" s="76"/>
      <c r="C10" s="27" t="s">
        <v>9</v>
      </c>
      <c r="D10" s="20">
        <v>25.183679042967867</v>
      </c>
      <c r="E10" s="21">
        <v>-3.2803127768323281E-2</v>
      </c>
      <c r="F10" s="22">
        <v>-1.6504769329904301E-2</v>
      </c>
      <c r="G10" s="23">
        <v>1.2419779955987753E-3</v>
      </c>
      <c r="H10" s="24">
        <v>278.40643194155393</v>
      </c>
      <c r="I10" s="25">
        <v>-3.6767797303904892E-2</v>
      </c>
      <c r="J10" s="26">
        <v>-3.7057311337201471E-2</v>
      </c>
      <c r="K10" s="25">
        <v>-1.5273931447599032E-2</v>
      </c>
      <c r="L10" s="25">
        <v>-2.0905455779706372E-2</v>
      </c>
    </row>
    <row r="11" spans="1:12" s="4" customFormat="1" x14ac:dyDescent="0.25">
      <c r="A11" s="76"/>
      <c r="C11" s="27" t="s">
        <v>10</v>
      </c>
      <c r="D11" s="20">
        <v>56.612597745912431</v>
      </c>
      <c r="E11" s="21">
        <v>3.0984909667703731E-2</v>
      </c>
      <c r="F11" s="22">
        <v>3.9515338543727019E-2</v>
      </c>
      <c r="G11" s="23">
        <v>5.9597523707454192E-2</v>
      </c>
      <c r="H11" s="24">
        <v>563.14908199785214</v>
      </c>
      <c r="I11" s="25">
        <v>2.6590212423083681E-2</v>
      </c>
      <c r="J11" s="26">
        <v>2.7686916987696764E-2</v>
      </c>
      <c r="K11" s="25">
        <v>5.8471313458069885E-2</v>
      </c>
      <c r="L11" s="25">
        <v>3.9330552060901747E-2</v>
      </c>
    </row>
    <row r="12" spans="1:12" s="4" customFormat="1" x14ac:dyDescent="0.25">
      <c r="A12" s="76"/>
      <c r="C12" s="27" t="s">
        <v>11</v>
      </c>
      <c r="D12" s="20">
        <v>16.627268363575233</v>
      </c>
      <c r="E12" s="21">
        <v>3.1913677917397631E-2</v>
      </c>
      <c r="F12" s="22">
        <v>3.0556503264277168E-2</v>
      </c>
      <c r="G12" s="23">
        <v>0.1076679795677784</v>
      </c>
      <c r="H12" s="24">
        <v>162.25055687336354</v>
      </c>
      <c r="I12" s="25">
        <v>2.5130562967258019E-2</v>
      </c>
      <c r="J12" s="26">
        <v>2.6314435917053736E-2</v>
      </c>
      <c r="K12" s="25">
        <v>4.9277886727229658E-2</v>
      </c>
      <c r="L12" s="25">
        <v>3.073911230853521E-2</v>
      </c>
    </row>
    <row r="13" spans="1:12" s="4" customFormat="1" x14ac:dyDescent="0.25">
      <c r="A13" s="76"/>
      <c r="C13" s="77" t="s">
        <v>12</v>
      </c>
      <c r="D13" s="50">
        <v>82.934935604509974</v>
      </c>
      <c r="E13" s="78">
        <v>-4.1105238811872669E-3</v>
      </c>
      <c r="F13" s="79">
        <v>-6.9819085021115557E-3</v>
      </c>
      <c r="G13" s="80">
        <v>1.9280135900840545E-2</v>
      </c>
      <c r="H13" s="81">
        <v>945.96419475520315</v>
      </c>
      <c r="I13" s="82">
        <v>-2.5162961235120185E-2</v>
      </c>
      <c r="J13" s="83">
        <v>-2.1149922342761585E-2</v>
      </c>
      <c r="K13" s="82">
        <v>-2.6140030954907134E-2</v>
      </c>
      <c r="L13" s="82">
        <v>-3.0003242315005063E-2</v>
      </c>
    </row>
    <row r="14" spans="1:12" s="4" customFormat="1" ht="12" customHeight="1" x14ac:dyDescent="0.25">
      <c r="A14" s="84"/>
      <c r="C14" s="29" t="s">
        <v>13</v>
      </c>
      <c r="D14" s="20">
        <v>21.890131595066102</v>
      </c>
      <c r="E14" s="21">
        <v>4.140603174358648E-2</v>
      </c>
      <c r="F14" s="22">
        <v>4.7541477520911091E-2</v>
      </c>
      <c r="G14" s="23">
        <v>8.6362382781727032E-2</v>
      </c>
      <c r="H14" s="24">
        <v>223.00846441297819</v>
      </c>
      <c r="I14" s="25">
        <v>1.2253244743140712E-2</v>
      </c>
      <c r="J14" s="26">
        <v>1.6332630937433423E-2</v>
      </c>
      <c r="K14" s="25">
        <v>6.76043868532612E-2</v>
      </c>
      <c r="L14" s="25">
        <v>5.1830602833786932E-2</v>
      </c>
    </row>
    <row r="15" spans="1:12" s="4" customFormat="1" x14ac:dyDescent="0.25">
      <c r="A15" s="76"/>
      <c r="C15" s="85" t="s">
        <v>14</v>
      </c>
      <c r="D15" s="55">
        <v>57.194038005967492</v>
      </c>
      <c r="E15" s="86">
        <v>-2.5734357055947954E-2</v>
      </c>
      <c r="F15" s="87">
        <v>-2.8248274971559795E-2</v>
      </c>
      <c r="G15" s="46">
        <v>-2.9027429521690795E-3</v>
      </c>
      <c r="H15" s="88">
        <v>687.101955399801</v>
      </c>
      <c r="I15" s="56">
        <v>-4.057960718844178E-2</v>
      </c>
      <c r="J15" s="89">
        <v>-3.6428787362753456E-2</v>
      </c>
      <c r="K15" s="56">
        <v>-6.4275857061976249E-2</v>
      </c>
      <c r="L15" s="56">
        <v>-6.0320449152624689E-2</v>
      </c>
    </row>
    <row r="16" spans="1:12" s="4" customFormat="1" x14ac:dyDescent="0.25">
      <c r="A16" s="1"/>
      <c r="C16" s="90" t="s">
        <v>15</v>
      </c>
      <c r="D16" s="50">
        <v>15.512610301936522</v>
      </c>
      <c r="E16" s="78">
        <v>-0.25727527181502574</v>
      </c>
      <c r="F16" s="79">
        <v>-0.25673399524701424</v>
      </c>
      <c r="G16" s="80">
        <v>6.6773648132323338E-4</v>
      </c>
      <c r="H16" s="81">
        <v>189.27289310866988</v>
      </c>
      <c r="I16" s="82">
        <v>-0.24548445145279008</v>
      </c>
      <c r="J16" s="83">
        <v>-0.24266202453168728</v>
      </c>
      <c r="K16" s="82">
        <v>-0.33882168819550773</v>
      </c>
      <c r="L16" s="82">
        <v>-0.34653272234396504</v>
      </c>
    </row>
    <row r="17" spans="1:22" s="4" customFormat="1" x14ac:dyDescent="0.25">
      <c r="A17" s="1"/>
      <c r="C17" s="91" t="s">
        <v>16</v>
      </c>
      <c r="D17" s="55">
        <v>29.373842090542301</v>
      </c>
      <c r="E17" s="86">
        <v>8.8504094329040273E-2</v>
      </c>
      <c r="F17" s="87">
        <v>0.10449140336721086</v>
      </c>
      <c r="G17" s="92">
        <v>0.13947582109436296</v>
      </c>
      <c r="H17" s="88">
        <v>304.96795117080723</v>
      </c>
      <c r="I17" s="93">
        <v>4.5641087435374983E-2</v>
      </c>
      <c r="J17" s="89">
        <v>4.8824967120024043E-2</v>
      </c>
      <c r="K17" s="56">
        <v>8.9624522619489388E-2</v>
      </c>
      <c r="L17" s="56">
        <v>8.0214383590270666E-2</v>
      </c>
    </row>
    <row r="18" spans="1:22" s="4" customFormat="1" x14ac:dyDescent="0.25">
      <c r="C18" s="19" t="s">
        <v>17</v>
      </c>
      <c r="D18" s="20">
        <v>59.224972339734769</v>
      </c>
      <c r="E18" s="21">
        <v>-4.7224484105901965E-2</v>
      </c>
      <c r="F18" s="22">
        <v>-4.373475344286315E-2</v>
      </c>
      <c r="G18" s="23">
        <v>2.1301545934773403E-2</v>
      </c>
      <c r="H18" s="24">
        <v>695.16503970407655</v>
      </c>
      <c r="I18" s="25">
        <v>-1.068729708052496E-3</v>
      </c>
      <c r="J18" s="26">
        <v>1.1276767216981121E-3</v>
      </c>
      <c r="K18" s="25">
        <v>-0.10700714544154455</v>
      </c>
      <c r="L18" s="25">
        <v>-0.10548615465310474</v>
      </c>
    </row>
    <row r="19" spans="1:22" s="4" customFormat="1" x14ac:dyDescent="0.25">
      <c r="A19" s="2"/>
      <c r="C19" s="27" t="s">
        <v>18</v>
      </c>
      <c r="D19" s="20">
        <v>38.831311591992403</v>
      </c>
      <c r="E19" s="21">
        <v>-5.5314446052637023E-2</v>
      </c>
      <c r="F19" s="22">
        <v>-5.0027415054688773E-2</v>
      </c>
      <c r="G19" s="23">
        <v>2.0816871752557864E-2</v>
      </c>
      <c r="H19" s="24">
        <v>450.13925462496445</v>
      </c>
      <c r="I19" s="25">
        <v>3.1131907347814458E-3</v>
      </c>
      <c r="J19" s="26">
        <v>6.9028257981516017E-3</v>
      </c>
      <c r="K19" s="25">
        <v>-0.14491419673868966</v>
      </c>
      <c r="L19" s="25">
        <v>-0.14287933856685664</v>
      </c>
    </row>
    <row r="20" spans="1:22" s="4" customFormat="1" x14ac:dyDescent="0.25">
      <c r="A20" s="2"/>
      <c r="C20" s="27" t="s">
        <v>19</v>
      </c>
      <c r="D20" s="20">
        <v>20.393660747742366</v>
      </c>
      <c r="E20" s="21">
        <v>-3.1431048385620164E-2</v>
      </c>
      <c r="F20" s="22">
        <v>-3.1947137349170207E-2</v>
      </c>
      <c r="G20" s="23">
        <v>2.2178125765865975E-2</v>
      </c>
      <c r="H20" s="24">
        <v>245.02578507911204</v>
      </c>
      <c r="I20" s="25">
        <v>-8.6611987221684172E-3</v>
      </c>
      <c r="J20" s="26">
        <v>-9.3033256320540492E-3</v>
      </c>
      <c r="K20" s="25">
        <v>-3.0274956042496082E-2</v>
      </c>
      <c r="L20" s="25">
        <v>-2.7050908575773192E-2</v>
      </c>
    </row>
    <row r="21" spans="1:22" s="4" customFormat="1" x14ac:dyDescent="0.25">
      <c r="C21" s="94" t="s">
        <v>20</v>
      </c>
      <c r="D21" s="95">
        <v>165.49357704116039</v>
      </c>
      <c r="E21" s="96">
        <v>-7.590456999430617E-3</v>
      </c>
      <c r="F21" s="97">
        <v>-6.5415114017747245E-3</v>
      </c>
      <c r="G21" s="15">
        <v>9.7473820367556474E-2</v>
      </c>
      <c r="H21" s="98">
        <v>1864.1721736123941</v>
      </c>
      <c r="I21" s="99">
        <v>2.3596372085750161E-3</v>
      </c>
      <c r="J21" s="100">
        <v>1.9674779505116646E-3</v>
      </c>
      <c r="K21" s="99">
        <v>-2.2275973135708727E-2</v>
      </c>
      <c r="L21" s="99">
        <v>-3.0295356639384319E-2</v>
      </c>
    </row>
    <row r="22" spans="1:22" s="4" customFormat="1" ht="12.75" customHeight="1" x14ac:dyDescent="0.25">
      <c r="C22" s="35" t="s">
        <v>21</v>
      </c>
      <c r="D22" s="20">
        <v>123.63787994724069</v>
      </c>
      <c r="E22" s="21">
        <v>-4.4951007328096759E-3</v>
      </c>
      <c r="F22" s="22">
        <v>-8.3205033745059609E-4</v>
      </c>
      <c r="G22" s="23">
        <v>0.11911956589870365</v>
      </c>
      <c r="H22" s="24">
        <v>1409.6332361465447</v>
      </c>
      <c r="I22" s="25">
        <v>1.5076296139580059E-3</v>
      </c>
      <c r="J22" s="26">
        <v>1.3063018195349496E-3</v>
      </c>
      <c r="K22" s="25">
        <v>-3.9456878446863297E-2</v>
      </c>
      <c r="L22" s="25">
        <v>-4.620510597701899E-2</v>
      </c>
    </row>
    <row r="23" spans="1:22" s="4" customFormat="1" ht="12.75" customHeight="1" x14ac:dyDescent="0.25">
      <c r="C23" s="36" t="s">
        <v>22</v>
      </c>
      <c r="D23" s="20">
        <v>115.8900302617526</v>
      </c>
      <c r="E23" s="21">
        <v>6.8196210121322931E-3</v>
      </c>
      <c r="F23" s="22">
        <v>9.447565400213298E-3</v>
      </c>
      <c r="G23" s="23">
        <v>0.13026164942958252</v>
      </c>
      <c r="H23" s="24">
        <v>1314.70234768775</v>
      </c>
      <c r="I23" s="25">
        <v>1.3909112633762266E-2</v>
      </c>
      <c r="J23" s="26">
        <v>1.3331095650094049E-2</v>
      </c>
      <c r="K23" s="25">
        <v>-3.5741456190526599E-2</v>
      </c>
      <c r="L23" s="25">
        <v>-4.2710084966797734E-2</v>
      </c>
    </row>
    <row r="24" spans="1:22" s="4" customFormat="1" ht="12.75" customHeight="1" x14ac:dyDescent="0.25">
      <c r="A24" s="2"/>
      <c r="C24" s="29" t="s">
        <v>23</v>
      </c>
      <c r="D24" s="37">
        <v>7.7478496854881049</v>
      </c>
      <c r="E24" s="21">
        <v>-0.14775412962399503</v>
      </c>
      <c r="F24" s="22">
        <v>-0.13397749808574422</v>
      </c>
      <c r="G24" s="23">
        <v>3.1776819471900364E-3</v>
      </c>
      <c r="H24" s="24">
        <v>94.930888458794598</v>
      </c>
      <c r="I24" s="25">
        <v>-0.14356597515204983</v>
      </c>
      <c r="J24" s="26">
        <v>-0.13967214196321887</v>
      </c>
      <c r="K24" s="25">
        <v>-8.9032485660948013E-2</v>
      </c>
      <c r="L24" s="25">
        <v>-9.3557114101337047E-2</v>
      </c>
    </row>
    <row r="25" spans="1:22" s="4" customFormat="1" ht="12.75" customHeight="1" x14ac:dyDescent="0.25">
      <c r="C25" s="54" t="s">
        <v>24</v>
      </c>
      <c r="D25" s="55">
        <v>41.855697093919702</v>
      </c>
      <c r="E25" s="86">
        <v>-1.6622468705458804E-2</v>
      </c>
      <c r="F25" s="87">
        <v>-2.3797785967616503E-2</v>
      </c>
      <c r="G25" s="46">
        <v>3.5093505340281661E-2</v>
      </c>
      <c r="H25" s="88">
        <v>454.53893746584959</v>
      </c>
      <c r="I25" s="56">
        <v>5.0111585443999296E-3</v>
      </c>
      <c r="J25" s="89">
        <v>4.0275816735377834E-3</v>
      </c>
      <c r="K25" s="56">
        <v>3.32120720066027E-2</v>
      </c>
      <c r="L25" s="56">
        <v>2.2794295761624728E-2</v>
      </c>
    </row>
    <row r="26" spans="1:22" s="4" customFormat="1" ht="12.75" customHeight="1" x14ac:dyDescent="0.25">
      <c r="C26" s="11" t="s">
        <v>25</v>
      </c>
      <c r="D26" s="55">
        <v>397.9568044631954</v>
      </c>
      <c r="E26" s="86">
        <v>-7.1097445043009078E-3</v>
      </c>
      <c r="F26" s="87">
        <v>-4.4515730566671019E-3</v>
      </c>
      <c r="G26" s="46">
        <v>6.6167492114062254E-2</v>
      </c>
      <c r="H26" s="88">
        <v>4375.4882852034834</v>
      </c>
      <c r="I26" s="56">
        <v>-1.2716763848201529E-2</v>
      </c>
      <c r="J26" s="89">
        <v>-1.1457638830504324E-2</v>
      </c>
      <c r="K26" s="56">
        <v>-1.9674843110340623E-2</v>
      </c>
      <c r="L26" s="56">
        <v>-2.8678793195491159E-2</v>
      </c>
    </row>
    <row r="27" spans="1:22" s="4" customFormat="1" ht="12.75" hidden="1" customHeight="1" x14ac:dyDescent="0.25">
      <c r="C27" s="101"/>
      <c r="D27" s="102"/>
      <c r="E27" s="22"/>
      <c r="F27" s="103"/>
      <c r="G27" s="103"/>
      <c r="H27" s="102"/>
      <c r="I27" s="22"/>
      <c r="J27" s="103"/>
      <c r="K27" s="22"/>
      <c r="L27" s="103"/>
    </row>
    <row r="28" spans="1:22" s="4" customFormat="1" ht="12.75" hidden="1" customHeight="1" x14ac:dyDescent="0.25">
      <c r="C28" s="101"/>
      <c r="D28" s="102"/>
      <c r="E28" s="22"/>
      <c r="F28" s="103"/>
      <c r="G28" s="103"/>
      <c r="H28" s="102"/>
      <c r="I28" s="22"/>
      <c r="J28" s="103"/>
      <c r="K28" s="22"/>
      <c r="L28" s="103"/>
    </row>
    <row r="29" spans="1:22" s="4" customFormat="1" ht="12.75" hidden="1" customHeight="1" x14ac:dyDescent="0.25">
      <c r="C29" s="101"/>
      <c r="D29" s="102"/>
      <c r="E29" s="22"/>
      <c r="F29" s="103"/>
      <c r="G29" s="103"/>
      <c r="H29" s="102"/>
      <c r="I29" s="22"/>
      <c r="J29" s="103"/>
      <c r="K29" s="22"/>
      <c r="L29" s="103"/>
    </row>
    <row r="30" spans="1:22" s="4" customFormat="1" ht="12.75" customHeight="1" x14ac:dyDescent="0.25">
      <c r="C30" s="47" t="s">
        <v>26</v>
      </c>
      <c r="D30" s="7">
        <v>69.795275270000005</v>
      </c>
      <c r="E30" s="8">
        <v>2.8804202595070549E-2</v>
      </c>
      <c r="F30" s="8">
        <v>3.5009511901846535E-2</v>
      </c>
      <c r="G30" s="8">
        <v>8.4680728925410342E-2</v>
      </c>
      <c r="H30" s="49">
        <v>724.85769501999994</v>
      </c>
      <c r="I30" s="104">
        <v>-3.0088705747302047E-3</v>
      </c>
      <c r="J30" s="8">
        <v>2.2124286271484772E-2</v>
      </c>
      <c r="K30" s="105">
        <v>4.4323289371577479E-2</v>
      </c>
      <c r="L30" s="8">
        <v>3.7434663323421047E-2</v>
      </c>
    </row>
    <row r="31" spans="1:22" s="4" customFormat="1" ht="12.75" customHeight="1" x14ac:dyDescent="0.25">
      <c r="C31" s="35" t="s">
        <v>27</v>
      </c>
      <c r="D31" s="50">
        <v>61.967206659999995</v>
      </c>
      <c r="E31" s="82">
        <v>3.8136380949062243E-2</v>
      </c>
      <c r="F31" s="82">
        <v>4.5406705879985632E-2</v>
      </c>
      <c r="G31" s="82">
        <v>9.0394389946848008E-2</v>
      </c>
      <c r="H31" s="50">
        <v>637.38069858999995</v>
      </c>
      <c r="I31" s="83">
        <v>2.0183636591650789E-2</v>
      </c>
      <c r="J31" s="82">
        <v>2.2034931125417323E-2</v>
      </c>
      <c r="K31" s="83">
        <v>5.086637381487491E-2</v>
      </c>
      <c r="L31" s="82">
        <v>4.3794752649343627E-2</v>
      </c>
      <c r="N31" s="52"/>
      <c r="O31" s="52"/>
      <c r="P31" s="52"/>
      <c r="Q31" s="52"/>
      <c r="R31" s="52"/>
      <c r="S31" s="52"/>
      <c r="T31" s="52"/>
      <c r="U31" s="52"/>
      <c r="V31" s="52"/>
    </row>
    <row r="32" spans="1:22" s="4" customFormat="1" ht="12.75" customHeight="1" x14ac:dyDescent="0.25">
      <c r="C32" s="53" t="s">
        <v>28</v>
      </c>
      <c r="D32" s="20">
        <v>49.725642919999999</v>
      </c>
      <c r="E32" s="25">
        <v>2.9287012994784201E-2</v>
      </c>
      <c r="F32" s="25">
        <v>3.3906003868609425E-2</v>
      </c>
      <c r="G32" s="25">
        <v>7.9357172043128088E-2</v>
      </c>
      <c r="H32" s="20">
        <v>512.69724181999993</v>
      </c>
      <c r="I32" s="26">
        <v>6.1347844866930235E-3</v>
      </c>
      <c r="J32" s="25">
        <v>7.7811978732715836E-3</v>
      </c>
      <c r="K32" s="26">
        <v>3.7179263611571756E-2</v>
      </c>
      <c r="L32" s="25">
        <v>2.9731329451261335E-2</v>
      </c>
      <c r="N32" s="52"/>
      <c r="O32" s="52"/>
      <c r="P32" s="52"/>
      <c r="Q32" s="52"/>
      <c r="R32" s="52"/>
      <c r="S32" s="52"/>
      <c r="T32" s="52"/>
      <c r="U32" s="52"/>
      <c r="V32" s="52"/>
    </row>
    <row r="33" spans="2:22" s="4" customFormat="1" ht="12.75" customHeight="1" x14ac:dyDescent="0.25">
      <c r="C33" s="53" t="s">
        <v>29</v>
      </c>
      <c r="D33" s="20">
        <v>5.6139578700000001</v>
      </c>
      <c r="E33" s="25">
        <v>0.18931022785490703</v>
      </c>
      <c r="F33" s="25">
        <v>0.20870719483905242</v>
      </c>
      <c r="G33" s="25">
        <v>0.21276732491404782</v>
      </c>
      <c r="H33" s="20">
        <v>57.965462269999989</v>
      </c>
      <c r="I33" s="26">
        <v>0.1648158854748536</v>
      </c>
      <c r="J33" s="25">
        <v>0.17646078355723582</v>
      </c>
      <c r="K33" s="26">
        <v>0.20247926126985827</v>
      </c>
      <c r="L33" s="25">
        <v>0.19552158544454667</v>
      </c>
      <c r="N33" s="52"/>
      <c r="O33" s="52"/>
      <c r="P33" s="52"/>
      <c r="Q33" s="52"/>
      <c r="R33" s="52"/>
      <c r="S33" s="52"/>
      <c r="T33" s="52"/>
      <c r="U33" s="52"/>
      <c r="V33" s="52"/>
    </row>
    <row r="34" spans="2:22" s="4" customFormat="1" ht="12.75" customHeight="1" x14ac:dyDescent="0.25">
      <c r="C34" s="53" t="s">
        <v>30</v>
      </c>
      <c r="D34" s="20">
        <v>6.62760587</v>
      </c>
      <c r="E34" s="25">
        <v>-4.8195022026149559E-3</v>
      </c>
      <c r="F34" s="25">
        <v>2.6943564788806107E-3</v>
      </c>
      <c r="G34" s="25">
        <v>9.407261418400048E-2</v>
      </c>
      <c r="H34" s="20">
        <v>66.717994499999989</v>
      </c>
      <c r="I34" s="26">
        <v>1.9594728309526133E-2</v>
      </c>
      <c r="J34" s="25">
        <v>1.633199005122421E-2</v>
      </c>
      <c r="K34" s="26">
        <v>4.4013080274425187E-2</v>
      </c>
      <c r="L34" s="25">
        <v>3.0748349840872269E-2</v>
      </c>
      <c r="N34" s="52"/>
      <c r="O34" s="52"/>
      <c r="P34" s="52"/>
      <c r="Q34" s="52"/>
      <c r="R34" s="52"/>
      <c r="S34" s="52"/>
      <c r="T34" s="52"/>
      <c r="U34" s="52"/>
      <c r="V34" s="52"/>
    </row>
    <row r="35" spans="2:22" s="4" customFormat="1" ht="12.75" customHeight="1" x14ac:dyDescent="0.25">
      <c r="C35" s="54" t="s">
        <v>31</v>
      </c>
      <c r="D35" s="55">
        <v>7.8280686100000008</v>
      </c>
      <c r="E35" s="106">
        <v>-3.9520859830862176E-2</v>
      </c>
      <c r="F35" s="106">
        <v>-3.7184707564442698E-2</v>
      </c>
      <c r="G35" s="106">
        <v>4.4793143025037896E-2</v>
      </c>
      <c r="H35" s="55">
        <v>87.476794299999995</v>
      </c>
      <c r="I35" s="87">
        <v>2.1332131866166559E-2</v>
      </c>
      <c r="J35" s="106">
        <v>2.2775308991412668E-2</v>
      </c>
      <c r="K35" s="87">
        <v>-1.7796731039630975E-3</v>
      </c>
      <c r="L35" s="106">
        <v>-7.6584039429722361E-3</v>
      </c>
      <c r="N35" s="52"/>
      <c r="O35" s="52"/>
      <c r="P35" s="52"/>
      <c r="Q35" s="52"/>
      <c r="R35" s="52"/>
      <c r="S35" s="52"/>
      <c r="T35" s="52"/>
      <c r="U35" s="52"/>
      <c r="V35" s="52"/>
    </row>
    <row r="36" spans="2:22" s="4" customFormat="1" ht="12.75" customHeight="1" x14ac:dyDescent="0.25">
      <c r="B36" s="58"/>
      <c r="C36" s="59"/>
      <c r="D36" s="59"/>
      <c r="E36" s="59"/>
      <c r="F36" s="59"/>
      <c r="G36" s="59"/>
      <c r="H36" s="59"/>
      <c r="I36" s="59"/>
      <c r="J36" s="59"/>
      <c r="K36" s="59"/>
      <c r="L36" s="59"/>
    </row>
    <row r="37" spans="2:22" s="4" customFormat="1" ht="40.5" customHeight="1" x14ac:dyDescent="0.25">
      <c r="B37" s="58"/>
      <c r="C37" s="168" t="s">
        <v>48</v>
      </c>
      <c r="D37" s="171" t="s">
        <v>1</v>
      </c>
      <c r="E37" s="172"/>
      <c r="F37" s="172"/>
      <c r="G37" s="171" t="s">
        <v>2</v>
      </c>
      <c r="H37" s="172"/>
      <c r="I37" s="172"/>
      <c r="J37" s="173"/>
      <c r="K37" s="171" t="s">
        <v>3</v>
      </c>
      <c r="L37" s="173"/>
    </row>
    <row r="38" spans="2:22" s="4" customFormat="1" ht="50.25" customHeight="1" x14ac:dyDescent="0.25">
      <c r="B38" s="58"/>
      <c r="C38" s="169"/>
      <c r="D38" s="174" t="str">
        <f>D5</f>
        <v>Données brutes  mars 2023</v>
      </c>
      <c r="E38" s="176" t="str">
        <f>E5</f>
        <v>Taux de croissance  mars 2023 / mars 2022</v>
      </c>
      <c r="F38" s="182"/>
      <c r="G38" s="178" t="str">
        <f>G5</f>
        <v>Rappel :
Taux ACM CVS-CJO à fin mars 2022</v>
      </c>
      <c r="H38" s="180" t="str">
        <f>H5</f>
        <v>Données brutes avril 2022 - mars 2023</v>
      </c>
      <c r="I38" s="176" t="str">
        <f>I5</f>
        <v>Taux ACM (avril 2022 - mars 2023 / avril 2021 - mars 2022)</v>
      </c>
      <c r="J38" s="182"/>
      <c r="K38" s="176" t="str">
        <f>K5</f>
        <v>( janv à mars 2023 ) /
( janv à mars 2022 )</v>
      </c>
      <c r="L38" s="182"/>
    </row>
    <row r="39" spans="2:22" s="4" customFormat="1" ht="40.5" customHeight="1" x14ac:dyDescent="0.25">
      <c r="B39" s="58"/>
      <c r="C39" s="170"/>
      <c r="D39" s="175"/>
      <c r="E39" s="5" t="s">
        <v>4</v>
      </c>
      <c r="F39" s="5" t="s">
        <v>5</v>
      </c>
      <c r="G39" s="179"/>
      <c r="H39" s="181"/>
      <c r="I39" s="5" t="s">
        <v>4</v>
      </c>
      <c r="J39" s="5" t="s">
        <v>5</v>
      </c>
      <c r="K39" s="5" t="s">
        <v>4</v>
      </c>
      <c r="L39" s="5" t="s">
        <v>5</v>
      </c>
    </row>
    <row r="40" spans="2:22" s="4" customFormat="1" ht="12.75" customHeight="1" x14ac:dyDescent="0.25">
      <c r="B40" s="58"/>
      <c r="C40" s="6" t="s">
        <v>6</v>
      </c>
      <c r="D40" s="7">
        <v>214.48887964852341</v>
      </c>
      <c r="E40" s="8">
        <v>-1.6312611547370293E-2</v>
      </c>
      <c r="F40" s="9">
        <v>-1.3488780692552327E-2</v>
      </c>
      <c r="G40" s="8">
        <v>2.3432447204399409E-2</v>
      </c>
      <c r="H40" s="62">
        <v>2418.6511674903327</v>
      </c>
      <c r="I40" s="8">
        <v>-1.7127011497406919E-2</v>
      </c>
      <c r="J40" s="9">
        <v>-1.5603500323369102E-2</v>
      </c>
      <c r="K40" s="8">
        <v>-1.7264959415540626E-2</v>
      </c>
      <c r="L40" s="8">
        <v>-2.4521133130375294E-2</v>
      </c>
    </row>
    <row r="41" spans="2:22" s="4" customFormat="1" ht="12.75" customHeight="1" x14ac:dyDescent="0.25">
      <c r="B41" s="58"/>
      <c r="C41" s="11" t="s">
        <v>7</v>
      </c>
      <c r="D41" s="12">
        <v>128.23065302671941</v>
      </c>
      <c r="E41" s="13">
        <v>-1.6841626294942902E-2</v>
      </c>
      <c r="F41" s="14">
        <v>-1.2241950185912009E-2</v>
      </c>
      <c r="G41" s="15">
        <v>2.8935935055769413E-3</v>
      </c>
      <c r="H41" s="16">
        <v>1438.5370122646677</v>
      </c>
      <c r="I41" s="17">
        <v>-2.8204961076356949E-2</v>
      </c>
      <c r="J41" s="18">
        <v>-2.5025526382735586E-2</v>
      </c>
      <c r="K41" s="17">
        <v>-2.3662269861120855E-2</v>
      </c>
      <c r="L41" s="17">
        <v>-3.0131672611552363E-2</v>
      </c>
    </row>
    <row r="42" spans="2:22" s="4" customFormat="1" ht="12.75" customHeight="1" x14ac:dyDescent="0.25">
      <c r="B42" s="58"/>
      <c r="C42" s="19" t="s">
        <v>8</v>
      </c>
      <c r="D42" s="20">
        <v>44.189296638437163</v>
      </c>
      <c r="E42" s="21">
        <v>2.3482970538672987E-3</v>
      </c>
      <c r="F42" s="22">
        <v>1.3997284727216064E-2</v>
      </c>
      <c r="G42" s="23">
        <v>1.918266112924627E-2</v>
      </c>
      <c r="H42" s="24">
        <v>455.43082508174365</v>
      </c>
      <c r="I42" s="25">
        <v>-5.8098426620527555E-3</v>
      </c>
      <c r="J42" s="26">
        <v>-4.4590122015889522E-3</v>
      </c>
      <c r="K42" s="25">
        <v>2.3578044374955143E-2</v>
      </c>
      <c r="L42" s="25">
        <v>9.8994083704091462E-3</v>
      </c>
    </row>
    <row r="43" spans="2:22" s="4" customFormat="1" ht="12.75" customHeight="1" x14ac:dyDescent="0.25">
      <c r="B43" s="58"/>
      <c r="C43" s="27" t="s">
        <v>9</v>
      </c>
      <c r="D43" s="20">
        <v>11.595808106774403</v>
      </c>
      <c r="E43" s="21">
        <v>-3.3159699488208849E-2</v>
      </c>
      <c r="F43" s="22">
        <v>-1.4820433007987521E-2</v>
      </c>
      <c r="G43" s="23">
        <v>-5.5359915245368763E-2</v>
      </c>
      <c r="H43" s="24">
        <v>129.94049703332757</v>
      </c>
      <c r="I43" s="25">
        <v>-5.3585775403128255E-2</v>
      </c>
      <c r="J43" s="26">
        <v>-5.2664176576028843E-2</v>
      </c>
      <c r="K43" s="25">
        <v>-1.6556963750805509E-2</v>
      </c>
      <c r="L43" s="25">
        <v>-2.1162244073410941E-2</v>
      </c>
    </row>
    <row r="44" spans="2:22" s="4" customFormat="1" ht="12.75" customHeight="1" x14ac:dyDescent="0.25">
      <c r="B44" s="58"/>
      <c r="C44" s="27" t="s">
        <v>10</v>
      </c>
      <c r="D44" s="20">
        <v>25.422032143045602</v>
      </c>
      <c r="E44" s="21">
        <v>1.2531661215783751E-2</v>
      </c>
      <c r="F44" s="22">
        <v>2.5766253394466476E-2</v>
      </c>
      <c r="G44" s="23">
        <v>4.1327188477798149E-2</v>
      </c>
      <c r="H44" s="24">
        <v>256.34770790734899</v>
      </c>
      <c r="I44" s="25">
        <v>1.2831404189541873E-2</v>
      </c>
      <c r="J44" s="26">
        <v>1.5545098608162666E-2</v>
      </c>
      <c r="K44" s="25">
        <v>3.9710656164555713E-2</v>
      </c>
      <c r="L44" s="25">
        <v>2.4695620464111334E-2</v>
      </c>
    </row>
    <row r="45" spans="2:22" s="4" customFormat="1" ht="12.75" customHeight="1" x14ac:dyDescent="0.25">
      <c r="B45" s="58"/>
      <c r="C45" s="27" t="s">
        <v>11</v>
      </c>
      <c r="D45" s="20">
        <v>6.9977582573487398</v>
      </c>
      <c r="E45" s="21">
        <v>2.5401329408932138E-2</v>
      </c>
      <c r="F45" s="22">
        <v>2.3160624138120145E-2</v>
      </c>
      <c r="G45" s="23">
        <v>0.10667556361196362</v>
      </c>
      <c r="H45" s="24">
        <v>67.450743891879341</v>
      </c>
      <c r="I45" s="25">
        <v>2.0263770179929974E-2</v>
      </c>
      <c r="J45" s="26">
        <v>1.7435641472396846E-2</v>
      </c>
      <c r="K45" s="25">
        <v>3.5782311245386555E-2</v>
      </c>
      <c r="L45" s="25">
        <v>1.2859564153117731E-2</v>
      </c>
    </row>
    <row r="46" spans="2:22" s="4" customFormat="1" ht="12.75" customHeight="1" x14ac:dyDescent="0.25">
      <c r="B46" s="58"/>
      <c r="C46" s="77" t="s">
        <v>12</v>
      </c>
      <c r="D46" s="50">
        <v>51.210718261684512</v>
      </c>
      <c r="E46" s="78">
        <v>-1.8251712760113392E-2</v>
      </c>
      <c r="F46" s="79">
        <v>-2.1634497214469639E-2</v>
      </c>
      <c r="G46" s="80">
        <v>-1.0052852382410826E-2</v>
      </c>
      <c r="H46" s="81">
        <v>597.44448460338754</v>
      </c>
      <c r="I46" s="82">
        <v>-3.4087930412302181E-2</v>
      </c>
      <c r="J46" s="83">
        <v>-2.998333806749931E-2</v>
      </c>
      <c r="K46" s="82">
        <v>-3.1027082053048827E-2</v>
      </c>
      <c r="L46" s="82">
        <v>-3.3756904469921856E-2</v>
      </c>
    </row>
    <row r="47" spans="2:22" s="4" customFormat="1" ht="12.75" customHeight="1" x14ac:dyDescent="0.25">
      <c r="B47" s="58"/>
      <c r="C47" s="29" t="s">
        <v>13</v>
      </c>
      <c r="D47" s="20">
        <v>11.7808732635909</v>
      </c>
      <c r="E47" s="21">
        <v>1.9476508123518865E-2</v>
      </c>
      <c r="F47" s="22">
        <v>1.9339375415510895E-2</v>
      </c>
      <c r="G47" s="23">
        <v>6.2728714558391685E-2</v>
      </c>
      <c r="H47" s="24">
        <v>122.6616077918975</v>
      </c>
      <c r="I47" s="25">
        <v>-4.6394547134425146E-3</v>
      </c>
      <c r="J47" s="26">
        <v>-8.1493212721484021E-4</v>
      </c>
      <c r="K47" s="25">
        <v>5.09522833036129E-2</v>
      </c>
      <c r="L47" s="25">
        <v>3.3030044589708707E-2</v>
      </c>
    </row>
    <row r="48" spans="2:22" s="4" customFormat="1" ht="12.75" customHeight="1" x14ac:dyDescent="0.25">
      <c r="B48" s="58"/>
      <c r="C48" s="85" t="s">
        <v>14</v>
      </c>
      <c r="D48" s="55">
        <v>37.936641615646693</v>
      </c>
      <c r="E48" s="86">
        <v>-3.2270050079329482E-2</v>
      </c>
      <c r="F48" s="87">
        <v>-3.5131841282585952E-2</v>
      </c>
      <c r="G48" s="46">
        <v>-2.9648009725112612E-2</v>
      </c>
      <c r="H48" s="88">
        <v>460.47611165288555</v>
      </c>
      <c r="I48" s="56">
        <v>-4.3819338242771844E-2</v>
      </c>
      <c r="J48" s="89">
        <v>-3.9721554306329843E-2</v>
      </c>
      <c r="K48" s="56">
        <v>-5.732813489884081E-2</v>
      </c>
      <c r="L48" s="56">
        <v>-5.3846031720894416E-2</v>
      </c>
    </row>
    <row r="49" spans="2:22" s="4" customFormat="1" ht="12.75" customHeight="1" x14ac:dyDescent="0.25">
      <c r="B49" s="58"/>
      <c r="C49" s="90" t="s">
        <v>15</v>
      </c>
      <c r="D49" s="50">
        <v>7.3682978631021907</v>
      </c>
      <c r="E49" s="78">
        <v>-0.21757738096974555</v>
      </c>
      <c r="F49" s="79">
        <v>-0.2145642053633865</v>
      </c>
      <c r="G49" s="80">
        <v>-6.3619897058965313E-2</v>
      </c>
      <c r="H49" s="81">
        <v>88.685435872953306</v>
      </c>
      <c r="I49" s="82">
        <v>-0.19963339253588952</v>
      </c>
      <c r="J49" s="83">
        <v>-0.19602835446269806</v>
      </c>
      <c r="K49" s="82">
        <v>-0.27628119844439258</v>
      </c>
      <c r="L49" s="82">
        <v>-0.28458755595405549</v>
      </c>
    </row>
    <row r="50" spans="2:22" s="4" customFormat="1" ht="12.75" customHeight="1" x14ac:dyDescent="0.25">
      <c r="B50" s="58"/>
      <c r="C50" s="91" t="s">
        <v>16</v>
      </c>
      <c r="D50" s="55">
        <v>15.035259497630701</v>
      </c>
      <c r="E50" s="86">
        <v>5.2130719014400029E-2</v>
      </c>
      <c r="F50" s="87">
        <v>6.9383327118585525E-2</v>
      </c>
      <c r="G50" s="92">
        <v>0.10393671665925752</v>
      </c>
      <c r="H50" s="88">
        <v>161.91275691928013</v>
      </c>
      <c r="I50" s="93">
        <v>1.7460918542571147E-2</v>
      </c>
      <c r="J50" s="89">
        <v>2.1554158307065086E-2</v>
      </c>
      <c r="K50" s="56">
        <v>5.5213432095768677E-2</v>
      </c>
      <c r="L50" s="56">
        <v>4.7503183373165836E-2</v>
      </c>
    </row>
    <row r="51" spans="2:22" s="4" customFormat="1" ht="12.75" customHeight="1" x14ac:dyDescent="0.25">
      <c r="B51" s="58"/>
      <c r="C51" s="19" t="s">
        <v>17</v>
      </c>
      <c r="D51" s="20">
        <v>7.9845717078575698</v>
      </c>
      <c r="E51" s="21">
        <v>-1.0903158635508725E-2</v>
      </c>
      <c r="F51" s="22">
        <v>-5.2765092719327944E-3</v>
      </c>
      <c r="G51" s="23">
        <v>-6.6423267967632982E-2</v>
      </c>
      <c r="H51" s="24">
        <v>107.33774673471679</v>
      </c>
      <c r="I51" s="25">
        <v>9.4848618720015931E-3</v>
      </c>
      <c r="J51" s="26">
        <v>1.3446621165884132E-2</v>
      </c>
      <c r="K51" s="25">
        <v>-3.9477571386098198E-2</v>
      </c>
      <c r="L51" s="25">
        <v>-3.3307330341427743E-2</v>
      </c>
    </row>
    <row r="52" spans="2:22" s="4" customFormat="1" ht="12.75" customHeight="1" x14ac:dyDescent="0.25">
      <c r="B52" s="58"/>
      <c r="C52" s="27" t="s">
        <v>18</v>
      </c>
      <c r="D52" s="20">
        <v>5.2918388387359991</v>
      </c>
      <c r="E52" s="21">
        <v>1.5194416137886746E-2</v>
      </c>
      <c r="F52" s="22">
        <v>1.4133038481314086E-2</v>
      </c>
      <c r="G52" s="23">
        <v>-8.4746970374101838E-2</v>
      </c>
      <c r="H52" s="24">
        <v>68.503279974869528</v>
      </c>
      <c r="I52" s="25">
        <v>1.6334955123030737E-2</v>
      </c>
      <c r="J52" s="26">
        <v>2.4831419323382953E-2</v>
      </c>
      <c r="K52" s="25">
        <v>-3.7329179976928417E-2</v>
      </c>
      <c r="L52" s="25">
        <v>-3.3301853053537611E-2</v>
      </c>
    </row>
    <row r="53" spans="2:22" s="4" customFormat="1" ht="12.75" customHeight="1" x14ac:dyDescent="0.25">
      <c r="B53" s="58"/>
      <c r="C53" s="27" t="s">
        <v>19</v>
      </c>
      <c r="D53" s="20">
        <v>2.6927328691215702</v>
      </c>
      <c r="E53" s="21">
        <v>-5.846938665577639E-2</v>
      </c>
      <c r="F53" s="22">
        <v>-3.8491383230670695E-2</v>
      </c>
      <c r="G53" s="23">
        <v>-3.3298078073883297E-2</v>
      </c>
      <c r="H53" s="24">
        <v>38.83446675984726</v>
      </c>
      <c r="I53" s="25">
        <v>-2.3761155502952658E-3</v>
      </c>
      <c r="J53" s="26">
        <v>-6.0392162783784453E-3</v>
      </c>
      <c r="K53" s="25">
        <v>-4.3425213636953508E-2</v>
      </c>
      <c r="L53" s="25">
        <v>-3.3317114551774774E-2</v>
      </c>
    </row>
    <row r="54" spans="2:22" s="4" customFormat="1" ht="12.75" customHeight="1" x14ac:dyDescent="0.25">
      <c r="B54" s="58"/>
      <c r="C54" s="94" t="s">
        <v>20</v>
      </c>
      <c r="D54" s="95">
        <v>86.258226621803999</v>
      </c>
      <c r="E54" s="96">
        <v>-1.5525130228494222E-2</v>
      </c>
      <c r="F54" s="97">
        <v>-1.5301894086288348E-2</v>
      </c>
      <c r="G54" s="15">
        <v>5.6059752544798336E-2</v>
      </c>
      <c r="H54" s="98">
        <v>980.11415522566517</v>
      </c>
      <c r="I54" s="99">
        <v>-4.0246846274649695E-4</v>
      </c>
      <c r="J54" s="100">
        <v>-1.389521225416801E-3</v>
      </c>
      <c r="K54" s="99">
        <v>-7.4641958875667491E-3</v>
      </c>
      <c r="L54" s="99">
        <v>-1.6251406904455035E-2</v>
      </c>
    </row>
    <row r="55" spans="2:22" s="4" customFormat="1" ht="12.75" customHeight="1" x14ac:dyDescent="0.25">
      <c r="B55" s="58"/>
      <c r="C55" s="35" t="s">
        <v>21</v>
      </c>
      <c r="D55" s="20">
        <v>63.2482077997986</v>
      </c>
      <c r="E55" s="21">
        <v>-6.6841657911831387E-3</v>
      </c>
      <c r="F55" s="22">
        <v>-3.9678282804235243E-3</v>
      </c>
      <c r="G55" s="23">
        <v>7.2143863219375159E-2</v>
      </c>
      <c r="H55" s="24">
        <v>725.96091969252109</v>
      </c>
      <c r="I55" s="25">
        <v>6.8696988740282183E-3</v>
      </c>
      <c r="J55" s="26">
        <v>6.6533899811889174E-3</v>
      </c>
      <c r="K55" s="25">
        <v>-1.1344624846064355E-2</v>
      </c>
      <c r="L55" s="25">
        <v>-1.9056215972296009E-2</v>
      </c>
    </row>
    <row r="56" spans="2:22" s="4" customFormat="1" ht="12.75" customHeight="1" x14ac:dyDescent="0.25">
      <c r="B56" s="58"/>
      <c r="C56" s="36" t="s">
        <v>22</v>
      </c>
      <c r="D56" s="20">
        <v>59.772588419876797</v>
      </c>
      <c r="E56" s="21">
        <v>3.7493192750617244E-3</v>
      </c>
      <c r="F56" s="22">
        <v>6.1533691464508156E-3</v>
      </c>
      <c r="G56" s="23">
        <v>8.452793492555033E-2</v>
      </c>
      <c r="H56" s="24">
        <v>684.22018825935379</v>
      </c>
      <c r="I56" s="25">
        <v>2.2626541140136514E-2</v>
      </c>
      <c r="J56" s="26">
        <v>2.1837453564581333E-2</v>
      </c>
      <c r="K56" s="25">
        <v>-5.9056669888882807E-3</v>
      </c>
      <c r="L56" s="25">
        <v>-1.4034893672397408E-2</v>
      </c>
    </row>
    <row r="57" spans="2:22" s="4" customFormat="1" ht="12.75" customHeight="1" x14ac:dyDescent="0.25">
      <c r="B57" s="58"/>
      <c r="C57" s="29" t="s">
        <v>23</v>
      </c>
      <c r="D57" s="37">
        <v>3.4756193799218011</v>
      </c>
      <c r="E57" s="21">
        <v>-0.15732246516278736</v>
      </c>
      <c r="F57" s="22">
        <v>-0.1558092687721746</v>
      </c>
      <c r="G57" s="23">
        <v>-6.5947981070804129E-2</v>
      </c>
      <c r="H57" s="24">
        <v>41.740731433167198</v>
      </c>
      <c r="I57" s="25">
        <v>-0.19615925329650397</v>
      </c>
      <c r="J57" s="26">
        <v>-0.18993699131416042</v>
      </c>
      <c r="K57" s="25">
        <v>-9.222096271834368E-2</v>
      </c>
      <c r="L57" s="25">
        <v>-9.5993072098366272E-2</v>
      </c>
    </row>
    <row r="58" spans="2:22" s="4" customFormat="1" ht="12.75" customHeight="1" x14ac:dyDescent="0.25">
      <c r="B58" s="58"/>
      <c r="C58" s="54" t="s">
        <v>24</v>
      </c>
      <c r="D58" s="55">
        <v>23.010018822005396</v>
      </c>
      <c r="E58" s="86">
        <v>-3.9035046596296641E-2</v>
      </c>
      <c r="F58" s="87">
        <v>-4.6180368627238844E-2</v>
      </c>
      <c r="G58" s="46">
        <v>1.3815399381534643E-2</v>
      </c>
      <c r="H58" s="88">
        <v>254.15323553314411</v>
      </c>
      <c r="I58" s="56">
        <v>-2.0607747656550157E-2</v>
      </c>
      <c r="J58" s="89">
        <v>-2.3729310202180831E-2</v>
      </c>
      <c r="K58" s="56">
        <v>3.5129369782849196E-3</v>
      </c>
      <c r="L58" s="56">
        <v>-8.0496777831861044E-3</v>
      </c>
    </row>
    <row r="59" spans="2:22" s="4" customFormat="1" ht="12.75" customHeight="1" x14ac:dyDescent="0.25">
      <c r="B59" s="58"/>
      <c r="C59" s="11" t="s">
        <v>25</v>
      </c>
      <c r="D59" s="55">
        <v>206.50430794066583</v>
      </c>
      <c r="E59" s="86">
        <v>-1.6520582324512256E-2</v>
      </c>
      <c r="F59" s="87">
        <v>-1.3861650723798524E-2</v>
      </c>
      <c r="G59" s="46">
        <v>2.790139410853798E-2</v>
      </c>
      <c r="H59" s="88">
        <v>2311.3134207556163</v>
      </c>
      <c r="I59" s="56">
        <v>-1.8328820109325683E-2</v>
      </c>
      <c r="J59" s="89">
        <v>-1.6915718371213861E-2</v>
      </c>
      <c r="K59" s="56">
        <v>-1.6150152257261685E-2</v>
      </c>
      <c r="L59" s="56">
        <v>-2.4114048364900609E-2</v>
      </c>
    </row>
    <row r="60" spans="2:22" s="4" customFormat="1" ht="12.75" hidden="1" customHeight="1" x14ac:dyDescent="0.25">
      <c r="B60" s="58"/>
      <c r="C60" s="101"/>
      <c r="D60" s="102"/>
      <c r="E60" s="22"/>
      <c r="F60" s="103"/>
      <c r="G60" s="103"/>
      <c r="H60" s="103"/>
      <c r="I60" s="22"/>
      <c r="J60" s="103"/>
      <c r="K60" s="103"/>
      <c r="L60" s="103"/>
    </row>
    <row r="61" spans="2:22" s="4" customFormat="1" ht="12.75" hidden="1" customHeight="1" x14ac:dyDescent="0.25">
      <c r="B61" s="58"/>
      <c r="C61" s="101"/>
      <c r="D61" s="102"/>
      <c r="E61" s="22"/>
      <c r="F61" s="103"/>
      <c r="G61" s="103"/>
      <c r="H61" s="103"/>
      <c r="I61" s="22"/>
      <c r="J61" s="103"/>
      <c r="K61" s="103"/>
      <c r="L61" s="103"/>
    </row>
    <row r="62" spans="2:22" s="4" customFormat="1" ht="12.75" hidden="1" customHeight="1" x14ac:dyDescent="0.25">
      <c r="B62" s="58"/>
      <c r="C62" s="101"/>
      <c r="D62" s="102"/>
      <c r="E62" s="22"/>
      <c r="F62" s="103"/>
      <c r="G62" s="103"/>
      <c r="H62" s="103"/>
      <c r="I62" s="22"/>
      <c r="J62" s="103"/>
      <c r="K62" s="103"/>
      <c r="L62" s="103"/>
    </row>
    <row r="63" spans="2:22" s="4" customFormat="1" ht="12.75" customHeight="1" x14ac:dyDescent="0.25">
      <c r="C63" s="47" t="s">
        <v>26</v>
      </c>
      <c r="D63" s="7">
        <v>35.603730090000006</v>
      </c>
      <c r="E63" s="104">
        <v>-9.1227322333851113E-3</v>
      </c>
      <c r="F63" s="8">
        <v>-2.4659194714585775E-3</v>
      </c>
      <c r="G63" s="107">
        <v>6.2294698663962977E-2</v>
      </c>
      <c r="H63" s="49">
        <v>380.15590531000004</v>
      </c>
      <c r="I63" s="104">
        <v>-1.6107935693727149E-2</v>
      </c>
      <c r="J63" s="8">
        <v>-2.0196721780758597E-3</v>
      </c>
      <c r="K63" s="105">
        <v>1.2314817627527619E-2</v>
      </c>
      <c r="L63" s="8">
        <v>5.2974615608458731E-3</v>
      </c>
    </row>
    <row r="64" spans="2:22" s="4" customFormat="1" ht="12.75" customHeight="1" x14ac:dyDescent="0.25">
      <c r="C64" s="35" t="s">
        <v>27</v>
      </c>
      <c r="D64" s="50">
        <v>31.511448429999998</v>
      </c>
      <c r="E64" s="83">
        <v>2.011983192577782E-3</v>
      </c>
      <c r="F64" s="82">
        <v>9.9984916385613687E-3</v>
      </c>
      <c r="G64" s="83">
        <v>6.8523474612289803E-2</v>
      </c>
      <c r="H64" s="50">
        <v>332.15153711999994</v>
      </c>
      <c r="I64" s="83">
        <v>-4.0528409076057148E-3</v>
      </c>
      <c r="J64" s="82">
        <v>-2.3515236390531102E-3</v>
      </c>
      <c r="K64" s="83">
        <v>2.0695646584580674E-2</v>
      </c>
      <c r="L64" s="82">
        <v>1.328000032806198E-2</v>
      </c>
      <c r="N64" s="52"/>
      <c r="O64" s="52"/>
      <c r="P64" s="52"/>
      <c r="Q64" s="52"/>
      <c r="R64" s="52"/>
      <c r="S64" s="52"/>
      <c r="T64" s="52"/>
      <c r="U64" s="52"/>
      <c r="V64" s="52"/>
    </row>
    <row r="65" spans="2:22" s="4" customFormat="1" ht="12.75" customHeight="1" x14ac:dyDescent="0.25">
      <c r="C65" s="53" t="s">
        <v>28</v>
      </c>
      <c r="D65" s="20">
        <v>25.307772059999998</v>
      </c>
      <c r="E65" s="26">
        <v>5.0290637162961893E-3</v>
      </c>
      <c r="F65" s="25">
        <v>1.1781774775487808E-2</v>
      </c>
      <c r="G65" s="26">
        <v>5.4353107998521777E-2</v>
      </c>
      <c r="H65" s="20">
        <v>265.66087705000001</v>
      </c>
      <c r="I65" s="26">
        <v>-1.4716745855694158E-2</v>
      </c>
      <c r="J65" s="25">
        <v>-1.2702085253890938E-2</v>
      </c>
      <c r="K65" s="26">
        <v>1.3079818093546081E-2</v>
      </c>
      <c r="L65" s="25">
        <v>5.2966324765770789E-3</v>
      </c>
      <c r="N65" s="52"/>
      <c r="O65" s="52"/>
      <c r="P65" s="52"/>
      <c r="Q65" s="52"/>
      <c r="R65" s="52"/>
      <c r="S65" s="52"/>
      <c r="T65" s="52"/>
      <c r="U65" s="52"/>
      <c r="V65" s="52"/>
    </row>
    <row r="66" spans="2:22" s="4" customFormat="1" ht="12.75" customHeight="1" x14ac:dyDescent="0.25">
      <c r="C66" s="53" t="s">
        <v>29</v>
      </c>
      <c r="D66" s="20">
        <v>2.31034293</v>
      </c>
      <c r="E66" s="26">
        <v>7.0366394438768021E-2</v>
      </c>
      <c r="F66" s="25">
        <v>9.1902366268166835E-2</v>
      </c>
      <c r="G66" s="26">
        <v>0.18771183102962508</v>
      </c>
      <c r="H66" s="20">
        <v>26.071908680000003</v>
      </c>
      <c r="I66" s="26">
        <v>0.14077075394969274</v>
      </c>
      <c r="J66" s="25">
        <v>0.14508529699755113</v>
      </c>
      <c r="K66" s="26">
        <v>0.1072287581953888</v>
      </c>
      <c r="L66" s="25">
        <v>0.10397695253733352</v>
      </c>
      <c r="N66" s="52"/>
      <c r="O66" s="52"/>
      <c r="P66" s="52"/>
      <c r="Q66" s="52"/>
      <c r="R66" s="52"/>
      <c r="S66" s="52"/>
      <c r="T66" s="52"/>
      <c r="U66" s="52"/>
      <c r="V66" s="52"/>
    </row>
    <row r="67" spans="2:22" s="4" customFormat="1" ht="12.75" customHeight="1" x14ac:dyDescent="0.25">
      <c r="C67" s="53" t="s">
        <v>30</v>
      </c>
      <c r="D67" s="20">
        <v>3.8933334400000001</v>
      </c>
      <c r="E67" s="26">
        <v>-5.2389713128217608E-2</v>
      </c>
      <c r="F67" s="25">
        <v>-4.9254764573179122E-2</v>
      </c>
      <c r="G67" s="26">
        <v>0.10435908452857112</v>
      </c>
      <c r="H67" s="20">
        <v>40.41875138999999</v>
      </c>
      <c r="I67" s="26">
        <v>-1.4647637820906501E-2</v>
      </c>
      <c r="J67" s="25">
        <v>-1.6350974880631197E-2</v>
      </c>
      <c r="K67" s="26">
        <v>2.2537969159617033E-2</v>
      </c>
      <c r="L67" s="25">
        <v>1.1439051764168262E-2</v>
      </c>
      <c r="N67" s="52"/>
      <c r="O67" s="52"/>
      <c r="P67" s="52"/>
      <c r="Q67" s="52"/>
      <c r="R67" s="52"/>
      <c r="S67" s="52"/>
      <c r="T67" s="52"/>
      <c r="U67" s="52"/>
      <c r="V67" s="52"/>
    </row>
    <row r="68" spans="2:22" s="4" customFormat="1" ht="12.75" customHeight="1" x14ac:dyDescent="0.25">
      <c r="C68" s="54" t="s">
        <v>31</v>
      </c>
      <c r="D68" s="55">
        <v>4.0922816600000003</v>
      </c>
      <c r="E68" s="87">
        <v>-8.7226515490197665E-2</v>
      </c>
      <c r="F68" s="106">
        <v>-8.4996394118873275E-2</v>
      </c>
      <c r="G68" s="87">
        <v>2.1031602555686923E-2</v>
      </c>
      <c r="H68" s="55">
        <v>48.004238230000006</v>
      </c>
      <c r="I68" s="87">
        <v>-9.0504953327241733E-4</v>
      </c>
      <c r="J68" s="106">
        <v>2.8096280492251324E-4</v>
      </c>
      <c r="K68" s="87">
        <v>-4.3403899300176518E-2</v>
      </c>
      <c r="L68" s="106">
        <v>-4.8745808791594736E-2</v>
      </c>
      <c r="N68" s="52"/>
      <c r="O68" s="52"/>
      <c r="P68" s="52"/>
      <c r="Q68" s="52"/>
      <c r="R68" s="52"/>
      <c r="S68" s="52"/>
      <c r="T68" s="52"/>
      <c r="U68" s="52"/>
      <c r="V68" s="52"/>
    </row>
    <row r="69" spans="2:22" s="4" customFormat="1" ht="12.75" customHeight="1" x14ac:dyDescent="0.25">
      <c r="B69" s="58"/>
      <c r="C69" s="59"/>
      <c r="D69" s="63"/>
      <c r="E69" s="60"/>
      <c r="F69" s="60"/>
      <c r="G69" s="60"/>
      <c r="H69" s="61"/>
      <c r="I69" s="60"/>
      <c r="J69" s="60"/>
      <c r="K69" s="60"/>
      <c r="L69" s="60"/>
    </row>
    <row r="70" spans="2:22" s="4" customFormat="1" ht="38.25" customHeight="1" x14ac:dyDescent="0.25">
      <c r="B70" s="58"/>
      <c r="C70" s="168" t="s">
        <v>49</v>
      </c>
      <c r="D70" s="171" t="s">
        <v>1</v>
      </c>
      <c r="E70" s="172"/>
      <c r="F70" s="172"/>
      <c r="G70" s="171" t="s">
        <v>2</v>
      </c>
      <c r="H70" s="172"/>
      <c r="I70" s="172"/>
      <c r="J70" s="173"/>
      <c r="K70" s="171" t="s">
        <v>3</v>
      </c>
      <c r="L70" s="173"/>
    </row>
    <row r="71" spans="2:22" s="4" customFormat="1" ht="48.75" customHeight="1" x14ac:dyDescent="0.25">
      <c r="B71" s="58"/>
      <c r="C71" s="169"/>
      <c r="D71" s="174" t="str">
        <f>D38</f>
        <v>Données brutes  mars 2023</v>
      </c>
      <c r="E71" s="176" t="str">
        <f>E38</f>
        <v>Taux de croissance  mars 2023 / mars 2022</v>
      </c>
      <c r="F71" s="182"/>
      <c r="G71" s="178" t="str">
        <f>G38</f>
        <v>Rappel :
Taux ACM CVS-CJO à fin mars 2022</v>
      </c>
      <c r="H71" s="180" t="str">
        <f>H38</f>
        <v>Données brutes avril 2022 - mars 2023</v>
      </c>
      <c r="I71" s="176" t="str">
        <f>I38</f>
        <v>Taux ACM (avril 2022 - mars 2023 / avril 2021 - mars 2022)</v>
      </c>
      <c r="J71" s="182"/>
      <c r="K71" s="176" t="str">
        <f>K38</f>
        <v>( janv à mars 2023 ) /
( janv à mars 2022 )</v>
      </c>
      <c r="L71" s="182"/>
    </row>
    <row r="72" spans="2:22" s="4" customFormat="1" ht="38.25" customHeight="1" x14ac:dyDescent="0.25">
      <c r="B72" s="58"/>
      <c r="C72" s="170"/>
      <c r="D72" s="175"/>
      <c r="E72" s="5" t="s">
        <v>4</v>
      </c>
      <c r="F72" s="5" t="s">
        <v>5</v>
      </c>
      <c r="G72" s="179"/>
      <c r="H72" s="181"/>
      <c r="I72" s="5" t="s">
        <v>4</v>
      </c>
      <c r="J72" s="5" t="s">
        <v>5</v>
      </c>
      <c r="K72" s="5" t="s">
        <v>4</v>
      </c>
      <c r="L72" s="5" t="s">
        <v>5</v>
      </c>
    </row>
    <row r="73" spans="2:22" s="4" customFormat="1" ht="12.75" customHeight="1" x14ac:dyDescent="0.25">
      <c r="B73" s="58"/>
      <c r="C73" s="6" t="s">
        <v>6</v>
      </c>
      <c r="D73" s="7">
        <v>242.69289715440678</v>
      </c>
      <c r="E73" s="8">
        <v>-9.0977506964152743E-3</v>
      </c>
      <c r="F73" s="9">
        <v>-6.7514349203340318E-3</v>
      </c>
      <c r="G73" s="8">
        <v>9.5759909494735229E-2</v>
      </c>
      <c r="H73" s="62">
        <v>2652.0021574172279</v>
      </c>
      <c r="I73" s="8">
        <v>-5.6080314607841464E-3</v>
      </c>
      <c r="J73" s="9">
        <v>-4.3479079216706129E-3</v>
      </c>
      <c r="K73" s="8">
        <v>-4.6458811679155443E-2</v>
      </c>
      <c r="L73" s="8">
        <v>-5.3377944763038809E-2</v>
      </c>
    </row>
    <row r="74" spans="2:22" s="4" customFormat="1" ht="12.75" customHeight="1" x14ac:dyDescent="0.25">
      <c r="B74" s="58"/>
      <c r="C74" s="11" t="s">
        <v>7</v>
      </c>
      <c r="D74" s="12">
        <v>163.45754673505039</v>
      </c>
      <c r="E74" s="13">
        <v>-1.4010957169841465E-2</v>
      </c>
      <c r="F74" s="14">
        <v>-1.1719371732804573E-2</v>
      </c>
      <c r="G74" s="15">
        <v>7.1938006234248286E-2</v>
      </c>
      <c r="H74" s="16">
        <v>1767.9441390304992</v>
      </c>
      <c r="I74" s="17">
        <v>-1.1041901724326619E-2</v>
      </c>
      <c r="J74" s="18">
        <v>-9.2913642849222766E-3</v>
      </c>
      <c r="K74" s="17">
        <v>-5.0517985913831831E-2</v>
      </c>
      <c r="L74" s="17">
        <v>-5.7389825518486925E-2</v>
      </c>
    </row>
    <row r="75" spans="2:22" s="4" customFormat="1" ht="12.75" customHeight="1" x14ac:dyDescent="0.25">
      <c r="B75" s="58"/>
      <c r="C75" s="19" t="s">
        <v>8</v>
      </c>
      <c r="D75" s="20">
        <v>55.329785991108018</v>
      </c>
      <c r="E75" s="21">
        <v>2.3895472252932093E-2</v>
      </c>
      <c r="F75" s="22">
        <v>2.9561216098452858E-2</v>
      </c>
      <c r="G75" s="23">
        <v>7.6880641500049807E-2</v>
      </c>
      <c r="H75" s="24">
        <v>559.8019736142885</v>
      </c>
      <c r="I75" s="25">
        <v>2.0281105618573214E-2</v>
      </c>
      <c r="J75" s="26">
        <v>2.0471292689008491E-2</v>
      </c>
      <c r="K75" s="25">
        <v>4.7843444883897357E-2</v>
      </c>
      <c r="L75" s="25">
        <v>3.0589655146645134E-2</v>
      </c>
    </row>
    <row r="76" spans="2:22" s="4" customFormat="1" ht="12.75" customHeight="1" x14ac:dyDescent="0.25">
      <c r="B76" s="58"/>
      <c r="C76" s="27" t="s">
        <v>9</v>
      </c>
      <c r="D76" s="20">
        <v>13.587870936193465</v>
      </c>
      <c r="E76" s="21">
        <v>-3.2498623524689685E-2</v>
      </c>
      <c r="F76" s="22">
        <v>-1.7978448420268744E-2</v>
      </c>
      <c r="G76" s="23">
        <v>5.855372708634965E-2</v>
      </c>
      <c r="H76" s="24">
        <v>148.46593490822636</v>
      </c>
      <c r="I76" s="25">
        <v>-2.155010421378234E-2</v>
      </c>
      <c r="J76" s="26">
        <v>-2.2955274325717756E-2</v>
      </c>
      <c r="K76" s="25">
        <v>-1.4172651949043824E-2</v>
      </c>
      <c r="L76" s="25">
        <v>-2.0681656621187261E-2</v>
      </c>
    </row>
    <row r="77" spans="2:22" s="4" customFormat="1" ht="12.75" customHeight="1" x14ac:dyDescent="0.25">
      <c r="B77" s="58"/>
      <c r="C77" s="27" t="s">
        <v>10</v>
      </c>
      <c r="D77" s="20">
        <v>31.19056560286683</v>
      </c>
      <c r="E77" s="21">
        <v>4.6530351076071064E-2</v>
      </c>
      <c r="F77" s="22">
        <v>5.1170874700800395E-2</v>
      </c>
      <c r="G77" s="23">
        <v>7.5710351168578605E-2</v>
      </c>
      <c r="H77" s="24">
        <v>306.80137409050303</v>
      </c>
      <c r="I77" s="25">
        <v>3.8376324718025767E-2</v>
      </c>
      <c r="J77" s="26">
        <v>3.8052669436229758E-2</v>
      </c>
      <c r="K77" s="25">
        <v>7.4303938146756954E-2</v>
      </c>
      <c r="L77" s="25">
        <v>5.1715216562067345E-2</v>
      </c>
    </row>
    <row r="78" spans="2:22" s="4" customFormat="1" ht="12.75" customHeight="1" x14ac:dyDescent="0.25">
      <c r="B78" s="58"/>
      <c r="C78" s="27" t="s">
        <v>11</v>
      </c>
      <c r="D78" s="20">
        <v>9.6295101062264905</v>
      </c>
      <c r="E78" s="21">
        <v>3.6698335924177261E-2</v>
      </c>
      <c r="F78" s="22">
        <v>3.5860050795753828E-2</v>
      </c>
      <c r="G78" s="23">
        <v>0.10838464939073922</v>
      </c>
      <c r="H78" s="24">
        <v>94.799812981484166</v>
      </c>
      <c r="I78" s="25">
        <v>2.8621687417144992E-2</v>
      </c>
      <c r="J78" s="26">
        <v>3.2716340537235267E-2</v>
      </c>
      <c r="K78" s="25">
        <v>5.9150510429116787E-2</v>
      </c>
      <c r="L78" s="25">
        <v>4.3674268184084264E-2</v>
      </c>
    </row>
    <row r="79" spans="2:22" s="4" customFormat="1" ht="12.75" customHeight="1" x14ac:dyDescent="0.25">
      <c r="B79" s="58"/>
      <c r="C79" s="77" t="s">
        <v>12</v>
      </c>
      <c r="D79" s="50">
        <v>31.724217342825458</v>
      </c>
      <c r="E79" s="78">
        <v>1.9596892335197236E-2</v>
      </c>
      <c r="F79" s="79">
        <v>1.8420962509682282E-2</v>
      </c>
      <c r="G79" s="80">
        <v>7.5266502043365824E-2</v>
      </c>
      <c r="H79" s="81">
        <v>348.51971015181556</v>
      </c>
      <c r="I79" s="82">
        <v>-9.4735949787487783E-3</v>
      </c>
      <c r="J79" s="83">
        <v>-5.627820322466337E-3</v>
      </c>
      <c r="K79" s="82">
        <v>-1.8040698112105846E-2</v>
      </c>
      <c r="L79" s="82">
        <v>-2.3636323135958981E-2</v>
      </c>
    </row>
    <row r="80" spans="2:22" s="4" customFormat="1" ht="12.75" customHeight="1" x14ac:dyDescent="0.25">
      <c r="B80" s="58"/>
      <c r="C80" s="29" t="s">
        <v>13</v>
      </c>
      <c r="D80" s="20">
        <v>10.109258331475202</v>
      </c>
      <c r="E80" s="21">
        <v>6.8182647259295459E-2</v>
      </c>
      <c r="F80" s="22">
        <v>8.2955179033594728E-2</v>
      </c>
      <c r="G80" s="23">
        <v>0.11791562664222055</v>
      </c>
      <c r="H80" s="24">
        <v>100.3468566210807</v>
      </c>
      <c r="I80" s="25">
        <v>3.3697803125667836E-2</v>
      </c>
      <c r="J80" s="26">
        <v>3.8096127767678567E-2</v>
      </c>
      <c r="K80" s="25">
        <v>8.7911357547439062E-2</v>
      </c>
      <c r="L80" s="25">
        <v>7.5216641549064267E-2</v>
      </c>
    </row>
    <row r="81" spans="2:12" s="4" customFormat="1" ht="12.75" customHeight="1" x14ac:dyDescent="0.25">
      <c r="B81" s="58"/>
      <c r="C81" s="85" t="s">
        <v>14</v>
      </c>
      <c r="D81" s="55">
        <v>19.2573963903208</v>
      </c>
      <c r="E81" s="86">
        <v>-1.2597453294276084E-2</v>
      </c>
      <c r="F81" s="87">
        <v>-1.4295022921597123E-2</v>
      </c>
      <c r="G81" s="46">
        <v>5.6868769011897413E-2</v>
      </c>
      <c r="H81" s="88">
        <v>226.62584374691548</v>
      </c>
      <c r="I81" s="56">
        <v>-3.3928777616445527E-2</v>
      </c>
      <c r="J81" s="89">
        <v>-2.9672368942536331E-2</v>
      </c>
      <c r="K81" s="56">
        <v>-7.7740651863551169E-2</v>
      </c>
      <c r="L81" s="56">
        <v>-7.2994001154742971E-2</v>
      </c>
    </row>
    <row r="82" spans="2:12" s="4" customFormat="1" ht="12.75" customHeight="1" x14ac:dyDescent="0.25">
      <c r="B82" s="58"/>
      <c r="C82" s="90" t="s">
        <v>15</v>
      </c>
      <c r="D82" s="50">
        <v>8.14431243883433</v>
      </c>
      <c r="E82" s="78">
        <v>-0.28987210118945428</v>
      </c>
      <c r="F82" s="79">
        <v>-0.29213402693476553</v>
      </c>
      <c r="G82" s="80">
        <v>5.787419010903494E-2</v>
      </c>
      <c r="H82" s="81">
        <v>100.58745723571654</v>
      </c>
      <c r="I82" s="82">
        <v>-0.28176194680690714</v>
      </c>
      <c r="J82" s="83">
        <v>-0.27939324317751046</v>
      </c>
      <c r="K82" s="82">
        <v>-0.38694183029556328</v>
      </c>
      <c r="L82" s="82">
        <v>-0.39486443457517395</v>
      </c>
    </row>
    <row r="83" spans="2:12" s="4" customFormat="1" ht="12.75" customHeight="1" x14ac:dyDescent="0.25">
      <c r="B83" s="58"/>
      <c r="C83" s="91" t="s">
        <v>16</v>
      </c>
      <c r="D83" s="55">
        <v>14.3385825929116</v>
      </c>
      <c r="E83" s="86">
        <v>0.12944756777413513</v>
      </c>
      <c r="F83" s="87">
        <v>0.14528706619994902</v>
      </c>
      <c r="G83" s="92">
        <v>0.18521504370314323</v>
      </c>
      <c r="H83" s="88">
        <v>143.0551942515271</v>
      </c>
      <c r="I83" s="93">
        <v>7.9480120126439902E-2</v>
      </c>
      <c r="J83" s="89">
        <v>8.1515902028850951E-2</v>
      </c>
      <c r="K83" s="56">
        <v>0.12891353190224586</v>
      </c>
      <c r="L83" s="56">
        <v>0.11866722351176628</v>
      </c>
    </row>
    <row r="84" spans="2:12" s="4" customFormat="1" ht="12.75" customHeight="1" x14ac:dyDescent="0.25">
      <c r="B84" s="58"/>
      <c r="C84" s="19" t="s">
        <v>17</v>
      </c>
      <c r="D84" s="20">
        <v>51.240400631877201</v>
      </c>
      <c r="E84" s="21">
        <v>-5.2645423354157894E-2</v>
      </c>
      <c r="F84" s="22">
        <v>-5.0392666786413742E-2</v>
      </c>
      <c r="G84" s="23">
        <v>3.8858499846396555E-2</v>
      </c>
      <c r="H84" s="24">
        <v>587.82729296935975</v>
      </c>
      <c r="I84" s="25">
        <v>-2.9720441186872337E-3</v>
      </c>
      <c r="J84" s="26">
        <v>-1.0879359059945415E-3</v>
      </c>
      <c r="K84" s="25">
        <v>-0.11841351547671231</v>
      </c>
      <c r="L84" s="25">
        <v>-0.11743914861660654</v>
      </c>
    </row>
    <row r="85" spans="2:12" s="4" customFormat="1" ht="12.75" customHeight="1" x14ac:dyDescent="0.25">
      <c r="B85" s="58"/>
      <c r="C85" s="27" t="s">
        <v>18</v>
      </c>
      <c r="D85" s="20">
        <v>33.539472753256398</v>
      </c>
      <c r="E85" s="21">
        <v>-6.5554420625652643E-2</v>
      </c>
      <c r="F85" s="22">
        <v>-6.0721641564701279E-2</v>
      </c>
      <c r="G85" s="23">
        <v>4.1939986111329874E-2</v>
      </c>
      <c r="H85" s="24">
        <v>381.63597465009485</v>
      </c>
      <c r="I85" s="25">
        <v>7.762290494868207E-4</v>
      </c>
      <c r="J85" s="26">
        <v>3.7515424625242932E-3</v>
      </c>
      <c r="K85" s="25">
        <v>-0.1623994945652969</v>
      </c>
      <c r="L85" s="25">
        <v>-0.15990905209101769</v>
      </c>
    </row>
    <row r="86" spans="2:12" s="4" customFormat="1" ht="12.75" customHeight="1" x14ac:dyDescent="0.25">
      <c r="B86" s="58"/>
      <c r="C86" s="27" t="s">
        <v>19</v>
      </c>
      <c r="D86" s="20">
        <v>17.700927878620799</v>
      </c>
      <c r="E86" s="21">
        <v>-2.7181187135951856E-2</v>
      </c>
      <c r="F86" s="22">
        <v>-3.0733966537116131E-2</v>
      </c>
      <c r="G86" s="23">
        <v>3.3284831255125935E-2</v>
      </c>
      <c r="H86" s="24">
        <v>206.19131831926481</v>
      </c>
      <c r="I86" s="25">
        <v>-9.8360915537101246E-3</v>
      </c>
      <c r="J86" s="26">
        <v>-9.9147119969545949E-3</v>
      </c>
      <c r="K86" s="25">
        <v>-2.7880970142247996E-2</v>
      </c>
      <c r="L86" s="25">
        <v>-2.5875545437065273E-2</v>
      </c>
    </row>
    <row r="87" spans="2:12" s="4" customFormat="1" ht="12.75" customHeight="1" x14ac:dyDescent="0.25">
      <c r="B87" s="58"/>
      <c r="C87" s="94" t="s">
        <v>20</v>
      </c>
      <c r="D87" s="95">
        <v>79.235350419356394</v>
      </c>
      <c r="E87" s="96">
        <v>1.1941891822511153E-3</v>
      </c>
      <c r="F87" s="97">
        <v>3.2743740537752863E-3</v>
      </c>
      <c r="G87" s="15">
        <v>0.14765296781183768</v>
      </c>
      <c r="H87" s="98">
        <v>884.05801838672915</v>
      </c>
      <c r="I87" s="99">
        <v>5.4397531250127695E-3</v>
      </c>
      <c r="J87" s="100">
        <v>5.7103461132508304E-3</v>
      </c>
      <c r="K87" s="99">
        <v>-3.7873254756972341E-2</v>
      </c>
      <c r="L87" s="99">
        <v>-4.5315018544229146E-2</v>
      </c>
    </row>
    <row r="88" spans="2:12" s="4" customFormat="1" ht="12.75" customHeight="1" x14ac:dyDescent="0.25">
      <c r="B88" s="58"/>
      <c r="C88" s="35" t="s">
        <v>21</v>
      </c>
      <c r="D88" s="20">
        <v>60.389672147442099</v>
      </c>
      <c r="E88" s="21">
        <v>-2.1920483136329549E-3</v>
      </c>
      <c r="F88" s="22">
        <v>2.4899836421921062E-3</v>
      </c>
      <c r="G88" s="23">
        <v>0.17304952037014343</v>
      </c>
      <c r="H88" s="24">
        <v>683.67231645402353</v>
      </c>
      <c r="I88" s="25">
        <v>-4.1239429799314609E-3</v>
      </c>
      <c r="J88" s="26">
        <v>-4.3043178644021074E-3</v>
      </c>
      <c r="K88" s="25">
        <v>-6.7155176905510872E-2</v>
      </c>
      <c r="L88" s="25">
        <v>-7.3407923453038704E-2</v>
      </c>
    </row>
    <row r="89" spans="2:12" s="4" customFormat="1" ht="12.75" customHeight="1" x14ac:dyDescent="0.25">
      <c r="B89" s="58"/>
      <c r="C89" s="36" t="s">
        <v>22</v>
      </c>
      <c r="D89" s="20">
        <v>56.117441841875802</v>
      </c>
      <c r="E89" s="21">
        <v>1.0110628978523328E-2</v>
      </c>
      <c r="F89" s="22">
        <v>1.3009261654308713E-2</v>
      </c>
      <c r="G89" s="23">
        <v>0.18343480735934303</v>
      </c>
      <c r="H89" s="24">
        <v>630.48215942839636</v>
      </c>
      <c r="I89" s="25">
        <v>4.6152938166077462E-3</v>
      </c>
      <c r="J89" s="26">
        <v>4.267593674528003E-3</v>
      </c>
      <c r="K89" s="25">
        <v>-6.5561663685591909E-2</v>
      </c>
      <c r="L89" s="25">
        <v>-7.1907317336609156E-2</v>
      </c>
    </row>
    <row r="90" spans="2:12" s="4" customFormat="1" ht="12.75" customHeight="1" x14ac:dyDescent="0.25">
      <c r="B90" s="58"/>
      <c r="C90" s="29" t="s">
        <v>23</v>
      </c>
      <c r="D90" s="37">
        <v>4.2722303055663033</v>
      </c>
      <c r="E90" s="21">
        <v>-0.13980814241671602</v>
      </c>
      <c r="F90" s="22">
        <v>-0.11622151198903474</v>
      </c>
      <c r="G90" s="23">
        <v>7.2772190667000913E-2</v>
      </c>
      <c r="H90" s="24">
        <v>53.190157025627407</v>
      </c>
      <c r="I90" s="25">
        <v>-9.7213372477392701E-2</v>
      </c>
      <c r="J90" s="26">
        <v>-9.5610202903500197E-2</v>
      </c>
      <c r="K90" s="25">
        <v>-8.6438977576397624E-2</v>
      </c>
      <c r="L90" s="25">
        <v>-9.159516008068791E-2</v>
      </c>
    </row>
    <row r="91" spans="2:12" s="4" customFormat="1" ht="12.75" customHeight="1" x14ac:dyDescent="0.25">
      <c r="B91" s="58"/>
      <c r="C91" s="54" t="s">
        <v>24</v>
      </c>
      <c r="D91" s="55">
        <v>18.845678271914302</v>
      </c>
      <c r="E91" s="86">
        <v>1.2201681918733609E-2</v>
      </c>
      <c r="F91" s="87">
        <v>5.9558469920442114E-3</v>
      </c>
      <c r="G91" s="46">
        <v>6.5265524871831238E-2</v>
      </c>
      <c r="H91" s="88">
        <v>200.38570193270547</v>
      </c>
      <c r="I91" s="56">
        <v>3.9498252134297029E-2</v>
      </c>
      <c r="J91" s="89">
        <v>4.1485467199705361E-2</v>
      </c>
      <c r="K91" s="56">
        <v>7.2039767324602044E-2</v>
      </c>
      <c r="L91" s="56">
        <v>6.3871728148466866E-2</v>
      </c>
    </row>
    <row r="92" spans="2:12" s="4" customFormat="1" ht="12.75" customHeight="1" x14ac:dyDescent="0.25">
      <c r="B92" s="58"/>
      <c r="C92" s="11" t="s">
        <v>25</v>
      </c>
      <c r="D92" s="55">
        <v>191.45249652252957</v>
      </c>
      <c r="E92" s="86">
        <v>3.2449689796876235E-3</v>
      </c>
      <c r="F92" s="87">
        <v>6.1799860897864267E-3</v>
      </c>
      <c r="G92" s="46">
        <v>0.1131040548383726</v>
      </c>
      <c r="H92" s="88">
        <v>2064.1748644478685</v>
      </c>
      <c r="I92" s="56">
        <v>-6.3561492730818125E-3</v>
      </c>
      <c r="J92" s="89">
        <v>-5.2753021386443555E-3</v>
      </c>
      <c r="K92" s="56">
        <v>-2.3465516629294858E-2</v>
      </c>
      <c r="L92" s="56">
        <v>-3.3692414443418861E-2</v>
      </c>
    </row>
    <row r="93" spans="2:12" s="4" customFormat="1" ht="12.75" hidden="1" customHeight="1" x14ac:dyDescent="0.25">
      <c r="B93" s="58"/>
      <c r="C93" s="91"/>
      <c r="D93" s="55"/>
      <c r="E93" s="86"/>
      <c r="F93" s="87"/>
      <c r="G93" s="108"/>
      <c r="H93" s="88"/>
      <c r="I93" s="56"/>
      <c r="J93" s="89"/>
      <c r="K93" s="56"/>
      <c r="L93" s="56"/>
    </row>
    <row r="94" spans="2:12" s="4" customFormat="1" ht="12.75" hidden="1" customHeight="1" x14ac:dyDescent="0.25">
      <c r="B94" s="58"/>
      <c r="C94" s="91"/>
      <c r="D94" s="55"/>
      <c r="E94" s="86"/>
      <c r="F94" s="87"/>
      <c r="G94" s="108"/>
      <c r="H94" s="88"/>
      <c r="I94" s="56"/>
      <c r="J94" s="89"/>
      <c r="K94" s="56"/>
      <c r="L94" s="56"/>
    </row>
    <row r="95" spans="2:12" s="4" customFormat="1" ht="12.75" hidden="1" customHeight="1" x14ac:dyDescent="0.25">
      <c r="B95" s="58"/>
      <c r="C95" s="91"/>
      <c r="D95" s="55"/>
      <c r="E95" s="86"/>
      <c r="F95" s="87"/>
      <c r="G95" s="108"/>
      <c r="H95" s="88"/>
      <c r="I95" s="56"/>
      <c r="J95" s="89"/>
      <c r="K95" s="56"/>
      <c r="L95" s="56"/>
    </row>
    <row r="96" spans="2:12" s="4" customFormat="1" ht="12.75" customHeight="1" x14ac:dyDescent="0.25">
      <c r="C96" s="47" t="s">
        <v>26</v>
      </c>
      <c r="D96" s="7">
        <v>34.191545179999999</v>
      </c>
      <c r="E96" s="8">
        <v>7.1511438502601665E-2</v>
      </c>
      <c r="F96" s="8">
        <v>7.7947142405287329E-2</v>
      </c>
      <c r="G96" s="107">
        <v>0.11188667140167707</v>
      </c>
      <c r="H96" s="49">
        <v>344.70178970999996</v>
      </c>
      <c r="I96" s="8">
        <v>1.1847964720693271E-2</v>
      </c>
      <c r="J96" s="8">
        <v>5.0157936727134089E-2</v>
      </c>
      <c r="K96" s="8">
        <v>8.1039619241540573E-2</v>
      </c>
      <c r="L96" s="8">
        <v>7.4326970207139187E-2</v>
      </c>
    </row>
    <row r="97" spans="2:22" s="4" customFormat="1" ht="12.75" customHeight="1" x14ac:dyDescent="0.25">
      <c r="C97" s="35" t="s">
        <v>27</v>
      </c>
      <c r="D97" s="50">
        <v>30.455758230000001</v>
      </c>
      <c r="E97" s="83">
        <v>7.8360892537772786E-2</v>
      </c>
      <c r="F97" s="82">
        <v>8.5449252578115642E-2</v>
      </c>
      <c r="G97" s="83">
        <v>0.11658312023540218</v>
      </c>
      <c r="H97" s="50">
        <v>305.22916147000001</v>
      </c>
      <c r="I97" s="83">
        <v>4.7934571196683429E-2</v>
      </c>
      <c r="J97" s="82">
        <v>4.9978969015505692E-2</v>
      </c>
      <c r="K97" s="83">
        <v>8.4918726955540258E-2</v>
      </c>
      <c r="L97" s="82">
        <v>7.8390631132746691E-2</v>
      </c>
      <c r="N97" s="52"/>
      <c r="O97" s="52"/>
      <c r="P97" s="52"/>
      <c r="Q97" s="52"/>
      <c r="R97" s="52"/>
      <c r="S97" s="52"/>
      <c r="T97" s="52"/>
      <c r="U97" s="52"/>
      <c r="V97" s="52"/>
    </row>
    <row r="98" spans="2:22" s="4" customFormat="1" ht="12.75" customHeight="1" x14ac:dyDescent="0.25">
      <c r="C98" s="53" t="s">
        <v>28</v>
      </c>
      <c r="D98" s="20">
        <v>24.417870860000001</v>
      </c>
      <c r="E98" s="26">
        <v>5.5696543709447432E-2</v>
      </c>
      <c r="F98" s="25">
        <v>5.8308715142205259E-2</v>
      </c>
      <c r="G98" s="26">
        <v>0.10890839855608236</v>
      </c>
      <c r="H98" s="20">
        <v>247.03636476999998</v>
      </c>
      <c r="I98" s="26">
        <v>2.9566161240880184E-2</v>
      </c>
      <c r="J98" s="25">
        <v>3.0798524790760951E-2</v>
      </c>
      <c r="K98" s="26">
        <v>6.3943208566668019E-2</v>
      </c>
      <c r="L98" s="25">
        <v>5.7003712485850455E-2</v>
      </c>
      <c r="N98" s="52"/>
      <c r="O98" s="52"/>
      <c r="P98" s="52"/>
      <c r="Q98" s="52"/>
      <c r="R98" s="52"/>
      <c r="S98" s="52"/>
      <c r="T98" s="52"/>
      <c r="U98" s="52"/>
      <c r="V98" s="52"/>
    </row>
    <row r="99" spans="2:22" s="4" customFormat="1" ht="12.75" customHeight="1" x14ac:dyDescent="0.25">
      <c r="C99" s="53" t="s">
        <v>29</v>
      </c>
      <c r="D99" s="20">
        <v>3.3036149400000001</v>
      </c>
      <c r="E99" s="26">
        <v>0.28952362774565921</v>
      </c>
      <c r="F99" s="25">
        <v>0.3101255247074497</v>
      </c>
      <c r="G99" s="26">
        <v>0.23510619682011513</v>
      </c>
      <c r="H99" s="20">
        <v>31.893553590000003</v>
      </c>
      <c r="I99" s="26">
        <v>0.18523817001132037</v>
      </c>
      <c r="J99" s="25">
        <v>0.20336098432552774</v>
      </c>
      <c r="K99" s="26">
        <v>0.2844223192565809</v>
      </c>
      <c r="L99" s="25">
        <v>0.27442529513902714</v>
      </c>
      <c r="N99" s="52"/>
      <c r="O99" s="52"/>
      <c r="P99" s="52"/>
      <c r="Q99" s="52"/>
      <c r="R99" s="52"/>
      <c r="S99" s="52"/>
      <c r="T99" s="52"/>
      <c r="U99" s="52"/>
      <c r="V99" s="52"/>
    </row>
    <row r="100" spans="2:22" s="4" customFormat="1" ht="12.75" customHeight="1" x14ac:dyDescent="0.25">
      <c r="C100" s="53" t="s">
        <v>30</v>
      </c>
      <c r="D100" s="20">
        <v>2.7342724300000003</v>
      </c>
      <c r="E100" s="26">
        <v>7.1792315372700699E-2</v>
      </c>
      <c r="F100" s="25">
        <v>9.1267589406434535E-2</v>
      </c>
      <c r="G100" s="26">
        <v>7.7249589316004119E-2</v>
      </c>
      <c r="H100" s="20">
        <v>26.299243109999999</v>
      </c>
      <c r="I100" s="26">
        <v>7.7122415173432657E-2</v>
      </c>
      <c r="J100" s="25">
        <v>7.1128528855270989E-2</v>
      </c>
      <c r="K100" s="26">
        <v>7.7403047578393114E-2</v>
      </c>
      <c r="L100" s="25">
        <v>6.1807937349257713E-2</v>
      </c>
      <c r="N100" s="52"/>
      <c r="O100" s="52"/>
      <c r="P100" s="52"/>
      <c r="Q100" s="52"/>
      <c r="R100" s="52"/>
      <c r="S100" s="52"/>
      <c r="T100" s="52"/>
      <c r="U100" s="52"/>
      <c r="V100" s="52"/>
    </row>
    <row r="101" spans="2:22" s="4" customFormat="1" ht="12.75" customHeight="1" x14ac:dyDescent="0.25">
      <c r="C101" s="35" t="s">
        <v>31</v>
      </c>
      <c r="D101" s="20">
        <v>3.7357869500000001</v>
      </c>
      <c r="E101" s="22">
        <v>1.8807875971459165E-2</v>
      </c>
      <c r="F101" s="109">
        <v>2.2820388439179995E-2</v>
      </c>
      <c r="G101" s="22">
        <v>7.6842108937869691E-2</v>
      </c>
      <c r="H101" s="20">
        <v>39.47255607000001</v>
      </c>
      <c r="I101" s="22">
        <v>4.9746751459141869E-2</v>
      </c>
      <c r="J101" s="109">
        <v>5.1542665639830565E-2</v>
      </c>
      <c r="K101" s="22">
        <v>5.1787704919582511E-2</v>
      </c>
      <c r="L101" s="106">
        <v>4.3885213160071102E-2</v>
      </c>
      <c r="N101" s="52"/>
      <c r="O101" s="52"/>
      <c r="P101" s="52"/>
      <c r="Q101" s="52"/>
      <c r="R101" s="52"/>
      <c r="S101" s="52"/>
      <c r="T101" s="52"/>
      <c r="U101" s="52"/>
      <c r="V101" s="52"/>
    </row>
    <row r="102" spans="2:22" s="4" customFormat="1" ht="12.75" customHeight="1" x14ac:dyDescent="0.25">
      <c r="B102" s="58"/>
      <c r="C102" s="110"/>
      <c r="D102" s="111"/>
      <c r="E102" s="112"/>
      <c r="F102" s="112"/>
      <c r="G102" s="112"/>
      <c r="H102" s="112"/>
      <c r="I102" s="112"/>
      <c r="J102" s="112"/>
      <c r="K102" s="112"/>
      <c r="L102" s="64" t="s">
        <v>39</v>
      </c>
    </row>
    <row r="103" spans="2:22" s="4" customFormat="1" ht="12.75" hidden="1" customHeight="1" x14ac:dyDescent="0.25">
      <c r="B103" s="58"/>
      <c r="C103" s="101"/>
      <c r="D103" s="102"/>
      <c r="E103" s="22"/>
      <c r="F103" s="103"/>
      <c r="G103" s="103"/>
      <c r="H103" s="103"/>
      <c r="I103" s="22"/>
      <c r="J103" s="103"/>
      <c r="K103" s="103"/>
      <c r="L103" s="103"/>
    </row>
    <row r="104" spans="2:22" s="4" customFormat="1" ht="12.75" hidden="1" customHeight="1" x14ac:dyDescent="0.25">
      <c r="B104" s="58"/>
      <c r="C104" s="101"/>
      <c r="D104" s="102"/>
      <c r="E104" s="22"/>
      <c r="F104" s="103"/>
      <c r="G104" s="103"/>
      <c r="H104" s="103"/>
      <c r="I104" s="22"/>
      <c r="J104" s="103"/>
      <c r="K104" s="103"/>
      <c r="L104" s="103"/>
    </row>
    <row r="105" spans="2:22" s="4" customFormat="1" ht="12.75" hidden="1" customHeight="1" x14ac:dyDescent="0.25">
      <c r="B105" s="58"/>
      <c r="C105" s="101"/>
      <c r="D105" s="102"/>
      <c r="E105" s="22"/>
      <c r="F105" s="103"/>
      <c r="G105" s="103"/>
      <c r="H105" s="103"/>
      <c r="I105" s="22"/>
      <c r="J105" s="103"/>
      <c r="K105" s="103"/>
      <c r="L105" s="103"/>
    </row>
    <row r="106" spans="2:22" s="4" customFormat="1" ht="12.75" hidden="1" customHeight="1" x14ac:dyDescent="0.25">
      <c r="B106" s="58"/>
      <c r="C106" s="59"/>
      <c r="D106" s="63"/>
      <c r="E106" s="60"/>
      <c r="F106" s="60"/>
      <c r="G106" s="60"/>
      <c r="H106" s="61"/>
      <c r="I106" s="60"/>
      <c r="J106" s="60"/>
      <c r="K106" s="60"/>
      <c r="L106" s="60"/>
    </row>
    <row r="107" spans="2:22" x14ac:dyDescent="0.25">
      <c r="C107" s="65" t="s">
        <v>34</v>
      </c>
    </row>
    <row r="108" spans="2:22" ht="48.75" customHeight="1" x14ac:dyDescent="0.25">
      <c r="C108" s="183" t="s">
        <v>35</v>
      </c>
      <c r="D108" s="183"/>
      <c r="E108" s="183"/>
      <c r="F108" s="183"/>
      <c r="G108" s="183"/>
      <c r="H108" s="183"/>
      <c r="I108" s="183"/>
      <c r="J108" s="183"/>
      <c r="K108" s="183"/>
      <c r="L108" s="183"/>
    </row>
    <row r="109" spans="2:22" ht="48.75" customHeight="1" x14ac:dyDescent="0.25">
      <c r="C109" s="183"/>
      <c r="D109" s="183"/>
      <c r="E109" s="183"/>
      <c r="F109" s="183"/>
      <c r="G109" s="183"/>
      <c r="H109" s="183"/>
      <c r="I109" s="183"/>
      <c r="J109" s="183"/>
      <c r="K109" s="183"/>
      <c r="L109" s="183"/>
    </row>
  </sheetData>
  <mergeCells count="32">
    <mergeCell ref="C108:L108"/>
    <mergeCell ref="C109:L109"/>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AA2C-5EDC-486B-B47A-91AE712505AE}">
  <sheetPr>
    <tabColor rgb="FF0000FF"/>
    <pageSetUpPr fitToPage="1"/>
  </sheetPr>
  <dimension ref="A1:AG58"/>
  <sheetViews>
    <sheetView showGridLines="0" zoomScale="80" zoomScaleNormal="80" workbookViewId="0"/>
  </sheetViews>
  <sheetFormatPr baseColWidth="10" defaultColWidth="11.453125" defaultRowHeight="14" x14ac:dyDescent="0.3"/>
  <cols>
    <col min="1" max="1" width="3.26953125" style="115" customWidth="1"/>
    <col min="2" max="2" width="30.7265625" style="115" customWidth="1"/>
    <col min="3" max="3" width="18.26953125" style="115" customWidth="1"/>
    <col min="4" max="4" width="11.7265625" style="115" customWidth="1"/>
    <col min="5" max="5" width="11.453125" style="115" customWidth="1"/>
    <col min="6" max="6" width="11.453125" style="115"/>
    <col min="7" max="15" width="11.453125" style="115" customWidth="1"/>
    <col min="16" max="16" width="12.26953125" style="115" customWidth="1"/>
    <col min="17" max="17" width="12.453125" style="115" customWidth="1"/>
    <col min="18" max="16384" width="11.453125" style="115"/>
  </cols>
  <sheetData>
    <row r="1" spans="1:18" ht="15.5" x14ac:dyDescent="0.3">
      <c r="A1" s="113" t="s">
        <v>50</v>
      </c>
      <c r="B1" s="114"/>
      <c r="C1" s="114"/>
      <c r="D1" s="114"/>
      <c r="E1" s="114"/>
      <c r="F1" s="114"/>
      <c r="G1" s="114"/>
      <c r="H1" s="114"/>
      <c r="I1" s="114"/>
      <c r="J1" s="114"/>
      <c r="K1" s="114"/>
      <c r="L1" s="114"/>
      <c r="M1" s="114"/>
    </row>
    <row r="3" spans="1:18" ht="30" customHeight="1" x14ac:dyDescent="0.3">
      <c r="D3" s="116">
        <v>44562</v>
      </c>
      <c r="E3" s="116">
        <v>44593</v>
      </c>
      <c r="F3" s="116">
        <v>44621</v>
      </c>
      <c r="G3" s="116">
        <v>44652</v>
      </c>
      <c r="H3" s="116">
        <v>44682</v>
      </c>
      <c r="I3" s="116">
        <v>44713</v>
      </c>
      <c r="J3" s="116">
        <v>44743</v>
      </c>
      <c r="K3" s="116">
        <v>44774</v>
      </c>
      <c r="L3" s="116">
        <v>44805</v>
      </c>
      <c r="M3" s="116">
        <v>44835</v>
      </c>
      <c r="N3" s="116">
        <v>44866</v>
      </c>
      <c r="O3" s="116">
        <v>44896</v>
      </c>
      <c r="P3" s="116" t="s">
        <v>51</v>
      </c>
      <c r="Q3" s="116">
        <v>44927</v>
      </c>
      <c r="R3" s="116">
        <v>44958</v>
      </c>
    </row>
    <row r="4" spans="1:18" x14ac:dyDescent="0.3">
      <c r="B4" s="117" t="s">
        <v>52</v>
      </c>
      <c r="C4" s="118"/>
      <c r="D4" s="119">
        <v>4.5594397767079187E-5</v>
      </c>
      <c r="E4" s="119">
        <v>2.002406804488821E-4</v>
      </c>
      <c r="F4" s="119">
        <v>1.6624410623333752E-4</v>
      </c>
      <c r="G4" s="119">
        <v>4.2315717299512556E-5</v>
      </c>
      <c r="H4" s="119">
        <v>1.7080282828652038E-4</v>
      </c>
      <c r="I4" s="119">
        <v>1.8379214336472494E-4</v>
      </c>
      <c r="J4" s="119">
        <v>1.8515954489428665E-5</v>
      </c>
      <c r="K4" s="119">
        <v>7.0535356355705403E-7</v>
      </c>
      <c r="L4" s="119">
        <v>-1.7422120451970891E-4</v>
      </c>
      <c r="M4" s="119">
        <v>1.6958672588263113E-4</v>
      </c>
      <c r="N4" s="119">
        <v>-5.8379262753094352E-5</v>
      </c>
      <c r="O4" s="119">
        <v>-4.9875386328834814E-4</v>
      </c>
      <c r="P4" s="119">
        <v>2.467911860470906E-5</v>
      </c>
      <c r="Q4" s="119">
        <v>-2.5717403735616706E-3</v>
      </c>
      <c r="R4" s="119">
        <v>-3.7014162030546416E-3</v>
      </c>
    </row>
    <row r="5" spans="1:18" x14ac:dyDescent="0.3">
      <c r="B5" s="120" t="s">
        <v>53</v>
      </c>
      <c r="C5" s="121"/>
      <c r="D5" s="122">
        <v>1.4932503489650806E-4</v>
      </c>
      <c r="E5" s="122">
        <v>2.7756243092036392E-4</v>
      </c>
      <c r="F5" s="122">
        <v>1.5367524481391115E-4</v>
      </c>
      <c r="G5" s="122">
        <v>7.8086060510740296E-5</v>
      </c>
      <c r="H5" s="122">
        <v>2.9249848355639152E-4</v>
      </c>
      <c r="I5" s="122">
        <v>4.231819472422238E-4</v>
      </c>
      <c r="J5" s="122">
        <v>2.6761332684688277E-4</v>
      </c>
      <c r="K5" s="122">
        <v>1.2613641277803289E-4</v>
      </c>
      <c r="L5" s="122">
        <v>-4.6285071228391317E-5</v>
      </c>
      <c r="M5" s="122">
        <v>3.1351277650815135E-4</v>
      </c>
      <c r="N5" s="122">
        <v>1.2470310789991501E-5</v>
      </c>
      <c r="O5" s="122">
        <v>-5.7058962865264018E-4</v>
      </c>
      <c r="P5" s="122">
        <v>1.2761793245941178E-4</v>
      </c>
      <c r="Q5" s="122">
        <v>-2.6402205324608241E-3</v>
      </c>
      <c r="R5" s="122">
        <v>-5.3218891164811266E-3</v>
      </c>
    </row>
    <row r="6" spans="1:18" x14ac:dyDescent="0.3">
      <c r="B6" s="123" t="s">
        <v>54</v>
      </c>
      <c r="C6" s="124"/>
      <c r="D6" s="125">
        <v>4.554862078842703E-6</v>
      </c>
      <c r="E6" s="125">
        <v>2.359627202497272E-5</v>
      </c>
      <c r="F6" s="125">
        <v>4.0445118514753631E-5</v>
      </c>
      <c r="G6" s="125">
        <v>9.0538170892884295E-5</v>
      </c>
      <c r="H6" s="125">
        <v>1.3568981630718291E-4</v>
      </c>
      <c r="I6" s="125">
        <v>2.2199906501518818E-4</v>
      </c>
      <c r="J6" s="125">
        <v>3.5959119189898914E-4</v>
      </c>
      <c r="K6" s="125">
        <v>3.0749199866075827E-4</v>
      </c>
      <c r="L6" s="125">
        <v>4.9682007362039649E-4</v>
      </c>
      <c r="M6" s="125">
        <v>7.7619234609516141E-4</v>
      </c>
      <c r="N6" s="125">
        <v>7.1196060133171812E-4</v>
      </c>
      <c r="O6" s="125">
        <v>1.3149134914660632E-3</v>
      </c>
      <c r="P6" s="125">
        <v>3.6603063075979492E-4</v>
      </c>
      <c r="Q6" s="125">
        <v>6.5533305970943978E-4</v>
      </c>
      <c r="R6" s="125">
        <v>4.7960057162010905E-4</v>
      </c>
    </row>
    <row r="7" spans="1:18" x14ac:dyDescent="0.3">
      <c r="B7" s="123" t="s">
        <v>55</v>
      </c>
      <c r="C7" s="124"/>
      <c r="D7" s="125">
        <v>-8.4534312728701266E-6</v>
      </c>
      <c r="E7" s="125">
        <v>9.0196452893209766E-6</v>
      </c>
      <c r="F7" s="125">
        <v>1.5349348860382861E-5</v>
      </c>
      <c r="G7" s="125">
        <v>8.2070848999249435E-5</v>
      </c>
      <c r="H7" s="125">
        <v>1.1097311088192896E-4</v>
      </c>
      <c r="I7" s="125">
        <v>1.2028231064320494E-4</v>
      </c>
      <c r="J7" s="125">
        <v>1.3545861735408948E-4</v>
      </c>
      <c r="K7" s="125">
        <v>8.6577461553050128E-5</v>
      </c>
      <c r="L7" s="125">
        <v>2.1953285612363871E-4</v>
      </c>
      <c r="M7" s="125">
        <v>1.5613598068009438E-4</v>
      </c>
      <c r="N7" s="125">
        <v>1.3316731187007491E-4</v>
      </c>
      <c r="O7" s="125">
        <v>6.3991913546224133E-4</v>
      </c>
      <c r="P7" s="125">
        <v>1.4161994454875426E-4</v>
      </c>
      <c r="Q7" s="125">
        <v>1.408802044208457E-3</v>
      </c>
      <c r="R7" s="125">
        <v>1.600839718961522E-3</v>
      </c>
    </row>
    <row r="8" spans="1:18" x14ac:dyDescent="0.3">
      <c r="B8" s="123" t="s">
        <v>56</v>
      </c>
      <c r="C8" s="124"/>
      <c r="D8" s="125">
        <v>2.4215468345856195E-5</v>
      </c>
      <c r="E8" s="125">
        <v>2.9906687896374962E-5</v>
      </c>
      <c r="F8" s="125">
        <v>1.5863707255148185E-5</v>
      </c>
      <c r="G8" s="125">
        <v>7.7514092623465203E-5</v>
      </c>
      <c r="H8" s="125">
        <v>1.466758928880818E-4</v>
      </c>
      <c r="I8" s="125">
        <v>3.4152096919570774E-4</v>
      </c>
      <c r="J8" s="125">
        <v>5.6179722771609875E-4</v>
      </c>
      <c r="K8" s="125">
        <v>5.1752141066230273E-4</v>
      </c>
      <c r="L8" s="125">
        <v>7.1796033542348425E-4</v>
      </c>
      <c r="M8" s="125">
        <v>1.3140187865710029E-3</v>
      </c>
      <c r="N8" s="125">
        <v>1.2716493961846265E-3</v>
      </c>
      <c r="O8" s="125">
        <v>2.2257539475896149E-3</v>
      </c>
      <c r="P8" s="125">
        <v>5.8348666401752958E-4</v>
      </c>
      <c r="Q8" s="125">
        <v>6.5415892089037975E-4</v>
      </c>
      <c r="R8" s="125">
        <v>6.5222264510134131E-4</v>
      </c>
    </row>
    <row r="9" spans="1:18" x14ac:dyDescent="0.3">
      <c r="B9" s="123" t="s">
        <v>57</v>
      </c>
      <c r="C9" s="124"/>
      <c r="D9" s="125">
        <v>-5.7574014263983564E-5</v>
      </c>
      <c r="E9" s="125">
        <v>1.6159501600387927E-5</v>
      </c>
      <c r="F9" s="125">
        <v>1.5267832249787894E-4</v>
      </c>
      <c r="G9" s="125">
        <v>1.5066554498743834E-4</v>
      </c>
      <c r="H9" s="125">
        <v>1.5566959033552763E-4</v>
      </c>
      <c r="I9" s="125">
        <v>-2.1434054447766471E-5</v>
      </c>
      <c r="J9" s="125">
        <v>1.0221073660021673E-4</v>
      </c>
      <c r="K9" s="125">
        <v>-1.2119500515994641E-4</v>
      </c>
      <c r="L9" s="125">
        <v>2.5080823744305647E-4</v>
      </c>
      <c r="M9" s="125">
        <v>9.6237872121873735E-5</v>
      </c>
      <c r="N9" s="125">
        <v>-2.0640119884263175E-4</v>
      </c>
      <c r="O9" s="125">
        <v>-4.0524061150259971E-4</v>
      </c>
      <c r="P9" s="125">
        <v>1.9639859108133706E-5</v>
      </c>
      <c r="Q9" s="125">
        <v>-5.2306331803742001E-4</v>
      </c>
      <c r="R9" s="125">
        <v>-1.5135188279417067E-3</v>
      </c>
    </row>
    <row r="10" spans="1:18" x14ac:dyDescent="0.3">
      <c r="B10" s="126" t="s">
        <v>58</v>
      </c>
      <c r="C10" s="127"/>
      <c r="D10" s="125">
        <v>-1.3106502320880953E-4</v>
      </c>
      <c r="E10" s="125">
        <v>-2.688469626543899E-5</v>
      </c>
      <c r="F10" s="125">
        <v>-5.5432372492947302E-5</v>
      </c>
      <c r="G10" s="125">
        <v>2.3009214952174339E-4</v>
      </c>
      <c r="H10" s="125">
        <v>6.3954363440199558E-4</v>
      </c>
      <c r="I10" s="125">
        <v>4.7850999658405335E-4</v>
      </c>
      <c r="J10" s="125">
        <v>5.1985638828799807E-5</v>
      </c>
      <c r="K10" s="125">
        <v>-1.9069146710959384E-4</v>
      </c>
      <c r="L10" s="125">
        <v>-1.1713134291213567E-4</v>
      </c>
      <c r="M10" s="125">
        <v>-3.6962508345061984E-4</v>
      </c>
      <c r="N10" s="125">
        <v>-6.2500462977843618E-4</v>
      </c>
      <c r="O10" s="125">
        <v>-1.4983305413787118E-3</v>
      </c>
      <c r="P10" s="125">
        <v>-1.3024303063879916E-4</v>
      </c>
      <c r="Q10" s="125">
        <v>-3.5921998165784341E-3</v>
      </c>
      <c r="R10" s="125">
        <v>-7.7342677590083175E-3</v>
      </c>
    </row>
    <row r="11" spans="1:18" x14ac:dyDescent="0.3">
      <c r="B11" s="123" t="s">
        <v>59</v>
      </c>
      <c r="C11" s="124"/>
      <c r="D11" s="125">
        <v>5.0834697917556682E-5</v>
      </c>
      <c r="E11" s="125">
        <v>1.2020210078667048E-4</v>
      </c>
      <c r="F11" s="125">
        <v>1.3751931572758558E-4</v>
      </c>
      <c r="G11" s="125">
        <v>7.1589600595167724E-5</v>
      </c>
      <c r="H11" s="125">
        <v>1.7193414177274491E-4</v>
      </c>
      <c r="I11" s="125">
        <v>1.5856426660021405E-4</v>
      </c>
      <c r="J11" s="125">
        <v>-1.6503998024353095E-4</v>
      </c>
      <c r="K11" s="125">
        <v>-5.2037844984054171E-4</v>
      </c>
      <c r="L11" s="125">
        <v>-5.8111193429466468E-4</v>
      </c>
      <c r="M11" s="125">
        <v>-3.9782800367127447E-4</v>
      </c>
      <c r="N11" s="125">
        <v>-1.194640918732004E-3</v>
      </c>
      <c r="O11" s="125">
        <v>-2.5579050663160352E-3</v>
      </c>
      <c r="P11" s="125">
        <v>-3.7844257952834859E-4</v>
      </c>
      <c r="Q11" s="125">
        <v>-5.3076121072404003E-3</v>
      </c>
      <c r="R11" s="125">
        <v>-1.016674988997246E-2</v>
      </c>
    </row>
    <row r="12" spans="1:18" x14ac:dyDescent="0.3">
      <c r="B12" s="123" t="s">
        <v>60</v>
      </c>
      <c r="C12" s="124"/>
      <c r="D12" s="125">
        <v>-1.894864574167876E-4</v>
      </c>
      <c r="E12" s="125">
        <v>-7.5791285630288918E-5</v>
      </c>
      <c r="F12" s="125">
        <v>-1.328186812964427E-4</v>
      </c>
      <c r="G12" s="125">
        <v>2.6653185087988085E-4</v>
      </c>
      <c r="H12" s="125">
        <v>7.7767877705259281E-4</v>
      </c>
      <c r="I12" s="125">
        <v>5.7043457758920724E-4</v>
      </c>
      <c r="J12" s="125">
        <v>1.1744315345496581E-4</v>
      </c>
      <c r="K12" s="125">
        <v>-1.0194971901489325E-4</v>
      </c>
      <c r="L12" s="125">
        <v>1.9281959584338537E-5</v>
      </c>
      <c r="M12" s="125">
        <v>-3.7662394547910427E-4</v>
      </c>
      <c r="N12" s="125">
        <v>-4.4399254109517283E-4</v>
      </c>
      <c r="O12" s="125">
        <v>-1.1863337866729884E-3</v>
      </c>
      <c r="P12" s="125">
        <v>-6.1443313316811299E-5</v>
      </c>
      <c r="Q12" s="125">
        <v>-2.9565874902280909E-3</v>
      </c>
      <c r="R12" s="125">
        <v>-7.0981634324333021E-3</v>
      </c>
    </row>
    <row r="13" spans="1:18" x14ac:dyDescent="0.3">
      <c r="B13" s="126" t="s">
        <v>61</v>
      </c>
      <c r="C13" s="127"/>
      <c r="D13" s="125">
        <v>2.2668918796675541E-4</v>
      </c>
      <c r="E13" s="125">
        <v>1.0952957089971349E-5</v>
      </c>
      <c r="F13" s="125">
        <v>-2.5583376789373169E-4</v>
      </c>
      <c r="G13" s="125">
        <v>-7.5438901668722913E-5</v>
      </c>
      <c r="H13" s="125">
        <v>-3.2180061992426179E-4</v>
      </c>
      <c r="I13" s="125">
        <v>-5.1884813070723901E-5</v>
      </c>
      <c r="J13" s="125">
        <v>-2.1426994746520656E-4</v>
      </c>
      <c r="K13" s="125">
        <v>-3.8343894372716569E-4</v>
      </c>
      <c r="L13" s="125">
        <v>-2.7793053326352624E-4</v>
      </c>
      <c r="M13" s="125">
        <v>-1.7637021471564873E-3</v>
      </c>
      <c r="N13" s="125">
        <v>-2.4404297882679726E-3</v>
      </c>
      <c r="O13" s="125">
        <v>-4.0681710881832478E-3</v>
      </c>
      <c r="P13" s="125">
        <v>-6.9971434980975467E-4</v>
      </c>
      <c r="Q13" s="125">
        <v>-6.7946576950136395E-3</v>
      </c>
      <c r="R13" s="125">
        <v>-1.1854361919079182E-2</v>
      </c>
    </row>
    <row r="14" spans="1:18" x14ac:dyDescent="0.3">
      <c r="B14" s="126" t="s">
        <v>62</v>
      </c>
      <c r="C14" s="127"/>
      <c r="D14" s="125">
        <v>-3.6897859988294091E-4</v>
      </c>
      <c r="E14" s="125">
        <v>4.4976416561537391E-4</v>
      </c>
      <c r="F14" s="125">
        <v>5.5748126751842264E-4</v>
      </c>
      <c r="G14" s="125">
        <v>-9.2549485696924449E-5</v>
      </c>
      <c r="H14" s="125">
        <v>5.3833275705805761E-4</v>
      </c>
      <c r="I14" s="125">
        <v>1.7040858729333586E-3</v>
      </c>
      <c r="J14" s="125">
        <v>2.3133981712630813E-4</v>
      </c>
      <c r="K14" s="125">
        <v>-1.9943108534873355E-3</v>
      </c>
      <c r="L14" s="125">
        <v>-1.3513883578513131E-3</v>
      </c>
      <c r="M14" s="125">
        <v>3.2777361731062271E-4</v>
      </c>
      <c r="N14" s="125">
        <v>1.2988928839541281E-4</v>
      </c>
      <c r="O14" s="125">
        <v>5.7439602771491849E-5</v>
      </c>
      <c r="P14" s="125">
        <v>2.9314429128790565E-5</v>
      </c>
      <c r="Q14" s="125">
        <v>-5.2769463586412879E-3</v>
      </c>
      <c r="R14" s="125">
        <v>-1.0133819433999269E-2</v>
      </c>
    </row>
    <row r="15" spans="1:18" x14ac:dyDescent="0.3">
      <c r="B15" s="126" t="s">
        <v>63</v>
      </c>
      <c r="C15" s="127"/>
      <c r="D15" s="125">
        <v>7.3673283336650464E-4</v>
      </c>
      <c r="E15" s="125">
        <v>1.0526236279229106E-3</v>
      </c>
      <c r="F15" s="125">
        <v>6.3237214358458083E-4</v>
      </c>
      <c r="G15" s="125">
        <v>2.1146329035826028E-5</v>
      </c>
      <c r="H15" s="125">
        <v>1.5371513472661746E-4</v>
      </c>
      <c r="I15" s="125">
        <v>2.4774163898722001E-4</v>
      </c>
      <c r="J15" s="125">
        <v>5.9804180981548605E-4</v>
      </c>
      <c r="K15" s="125">
        <v>1.4706918724836093E-3</v>
      </c>
      <c r="L15" s="125">
        <v>-7.6705587482184256E-5</v>
      </c>
      <c r="M15" s="125">
        <v>1.2019242287117926E-3</v>
      </c>
      <c r="N15" s="125">
        <v>5.3680370902942087E-4</v>
      </c>
      <c r="O15" s="125">
        <v>-1.1596614630519086E-3</v>
      </c>
      <c r="P15" s="125">
        <v>4.7173951784396095E-4</v>
      </c>
      <c r="Q15" s="125">
        <v>-4.1371073000714409E-3</v>
      </c>
      <c r="R15" s="125">
        <v>-7.2310113410258836E-3</v>
      </c>
    </row>
    <row r="16" spans="1:18" x14ac:dyDescent="0.3">
      <c r="B16" s="123" t="s">
        <v>64</v>
      </c>
      <c r="C16" s="124"/>
      <c r="D16" s="125">
        <v>5.5867544163312743E-4</v>
      </c>
      <c r="E16" s="125">
        <v>6.0756502231629206E-4</v>
      </c>
      <c r="F16" s="125">
        <v>7.6257547497782241E-4</v>
      </c>
      <c r="G16" s="125">
        <v>4.4540408763449335E-4</v>
      </c>
      <c r="H16" s="125">
        <v>1.4133029434448829E-3</v>
      </c>
      <c r="I16" s="125">
        <v>1.0426274128452206E-3</v>
      </c>
      <c r="J16" s="125">
        <v>8.0488401334677384E-4</v>
      </c>
      <c r="K16" s="125">
        <v>1.6565163577899611E-3</v>
      </c>
      <c r="L16" s="125">
        <v>7.0900144374519414E-4</v>
      </c>
      <c r="M16" s="125">
        <v>1.2120643780719753E-3</v>
      </c>
      <c r="N16" s="125">
        <v>5.0932615884802246E-4</v>
      </c>
      <c r="O16" s="125">
        <v>-1.0439505014294692E-3</v>
      </c>
      <c r="P16" s="125">
        <v>7.1291820222030289E-4</v>
      </c>
      <c r="Q16" s="125">
        <v>-9.8467677461285819E-3</v>
      </c>
      <c r="R16" s="125">
        <v>-1.4372849380971164E-2</v>
      </c>
    </row>
    <row r="17" spans="1:33" x14ac:dyDescent="0.3">
      <c r="B17" s="123" t="s">
        <v>65</v>
      </c>
      <c r="C17" s="124"/>
      <c r="D17" s="128">
        <v>1.0970189943044772E-3</v>
      </c>
      <c r="E17" s="128">
        <v>1.9919081990817933E-3</v>
      </c>
      <c r="F17" s="128">
        <v>3.7828339526302379E-4</v>
      </c>
      <c r="G17" s="128">
        <v>-7.9655576606429968E-4</v>
      </c>
      <c r="H17" s="128">
        <v>-2.0388264527599897E-3</v>
      </c>
      <c r="I17" s="128">
        <v>-1.2315335503892966E-3</v>
      </c>
      <c r="J17" s="128">
        <v>2.1196005012935615E-4</v>
      </c>
      <c r="K17" s="128">
        <v>1.1577309959176496E-3</v>
      </c>
      <c r="L17" s="128">
        <v>-1.4884736832717627E-3</v>
      </c>
      <c r="M17" s="128">
        <v>1.1835838291969214E-3</v>
      </c>
      <c r="N17" s="128">
        <v>5.8859332431682176E-4</v>
      </c>
      <c r="O17" s="128">
        <v>-1.4112338172301842E-3</v>
      </c>
      <c r="P17" s="128">
        <v>1.3193475639328156E-5</v>
      </c>
      <c r="Q17" s="128">
        <v>5.3182219464376068E-3</v>
      </c>
      <c r="R17" s="128">
        <v>6.4910106560129854E-3</v>
      </c>
    </row>
    <row r="18" spans="1:33" x14ac:dyDescent="0.3">
      <c r="B18" s="129" t="s">
        <v>66</v>
      </c>
      <c r="C18" s="130"/>
      <c r="D18" s="131">
        <v>-1.4909024537723692E-4</v>
      </c>
      <c r="E18" s="131">
        <v>6.1845048400011038E-5</v>
      </c>
      <c r="F18" s="131">
        <v>1.8857041872188951E-4</v>
      </c>
      <c r="G18" s="131">
        <v>-2.1069400081841216E-5</v>
      </c>
      <c r="H18" s="131">
        <v>-4.9260101976589254E-5</v>
      </c>
      <c r="I18" s="131">
        <v>-2.3587719220385939E-4</v>
      </c>
      <c r="J18" s="131">
        <v>-3.9947499676917797E-4</v>
      </c>
      <c r="K18" s="131">
        <v>-1.9347366119648601E-4</v>
      </c>
      <c r="L18" s="131">
        <v>-3.9635166113283216E-4</v>
      </c>
      <c r="M18" s="131">
        <v>-8.1598886408795757E-5</v>
      </c>
      <c r="N18" s="131">
        <v>-1.7761751543199367E-4</v>
      </c>
      <c r="O18" s="131">
        <v>-3.8687910613943721E-4</v>
      </c>
      <c r="P18" s="131">
        <v>-1.531821076854456E-4</v>
      </c>
      <c r="Q18" s="131">
        <v>-2.4447474676951853E-3</v>
      </c>
      <c r="R18" s="131">
        <v>-8.7787060941213468E-4</v>
      </c>
    </row>
    <row r="19" spans="1:33" x14ac:dyDescent="0.3">
      <c r="B19" s="126" t="s">
        <v>67</v>
      </c>
      <c r="C19" s="127"/>
      <c r="D19" s="125">
        <v>-1.0477597662272853E-4</v>
      </c>
      <c r="E19" s="125">
        <v>-2.0166285417788643E-5</v>
      </c>
      <c r="F19" s="125">
        <v>3.9414878890253746E-5</v>
      </c>
      <c r="G19" s="125">
        <v>-2.9079276006038768E-6</v>
      </c>
      <c r="H19" s="125">
        <v>2.9219925338441755E-5</v>
      </c>
      <c r="I19" s="125">
        <v>-9.38912076768883E-5</v>
      </c>
      <c r="J19" s="125">
        <v>-2.536296114997727E-4</v>
      </c>
      <c r="K19" s="125">
        <v>-8.6840190827164321E-5</v>
      </c>
      <c r="L19" s="125">
        <v>2.0410041601248707E-6</v>
      </c>
      <c r="M19" s="125">
        <v>-8.7373040502103372E-5</v>
      </c>
      <c r="N19" s="125">
        <v>1.057115433029665E-4</v>
      </c>
      <c r="O19" s="125">
        <v>-1.0822867887450016E-6</v>
      </c>
      <c r="P19" s="125">
        <v>-3.904780699148791E-5</v>
      </c>
      <c r="Q19" s="125">
        <v>-9.003327811518691E-5</v>
      </c>
      <c r="R19" s="125">
        <v>4.0982541149769958E-4</v>
      </c>
    </row>
    <row r="20" spans="1:33" ht="15" customHeight="1" x14ac:dyDescent="0.3">
      <c r="B20" s="123" t="s">
        <v>68</v>
      </c>
      <c r="C20" s="124"/>
      <c r="D20" s="125">
        <v>-1.0626318416750991E-5</v>
      </c>
      <c r="E20" s="125">
        <v>-3.1402092468546527E-6</v>
      </c>
      <c r="F20" s="125">
        <v>3.2113646982745436E-5</v>
      </c>
      <c r="G20" s="125">
        <v>-3.3653191963134432E-6</v>
      </c>
      <c r="H20" s="125">
        <v>-1.0600168946495181E-5</v>
      </c>
      <c r="I20" s="125">
        <v>-4.0268041572089075E-5</v>
      </c>
      <c r="J20" s="125">
        <v>-2.6013971509142308E-6</v>
      </c>
      <c r="K20" s="125">
        <v>-5.2179750160696869E-5</v>
      </c>
      <c r="L20" s="125">
        <v>-5.0521166773398463E-6</v>
      </c>
      <c r="M20" s="125">
        <v>-6.2469439135903748E-5</v>
      </c>
      <c r="N20" s="125">
        <v>-2.2180232435164982E-6</v>
      </c>
      <c r="O20" s="125">
        <v>-8.1080512112530201E-5</v>
      </c>
      <c r="P20" s="125">
        <v>-2.0205444420717811E-5</v>
      </c>
      <c r="Q20" s="125">
        <v>-4.4677094581679899E-4</v>
      </c>
      <c r="R20" s="125">
        <v>-4.0890596958220726E-4</v>
      </c>
    </row>
    <row r="21" spans="1:33" x14ac:dyDescent="0.3">
      <c r="B21" s="123" t="s">
        <v>69</v>
      </c>
      <c r="C21" s="124"/>
      <c r="D21" s="125">
        <v>-1.4824713894341368E-3</v>
      </c>
      <c r="E21" s="125">
        <v>-2.3718453173993126E-4</v>
      </c>
      <c r="F21" s="125">
        <v>1.3186715053570275E-4</v>
      </c>
      <c r="G21" s="125">
        <v>2.7417815571251225E-6</v>
      </c>
      <c r="H21" s="125">
        <v>5.6009988380067988E-4</v>
      </c>
      <c r="I21" s="125">
        <v>-8.3677571691875841E-4</v>
      </c>
      <c r="J21" s="125">
        <v>-3.6792474042897094E-3</v>
      </c>
      <c r="K21" s="125">
        <v>-5.8521163983282776E-4</v>
      </c>
      <c r="L21" s="125">
        <v>9.9863696651159017E-5</v>
      </c>
      <c r="M21" s="125">
        <v>-4.3958526363685468E-4</v>
      </c>
      <c r="N21" s="125">
        <v>1.6698206689682582E-3</v>
      </c>
      <c r="O21" s="125">
        <v>1.1173021648731574E-3</v>
      </c>
      <c r="P21" s="125">
        <v>-2.9618570835598934E-4</v>
      </c>
      <c r="Q21" s="125">
        <v>4.8624316794050326E-3</v>
      </c>
      <c r="R21" s="125">
        <v>1.1675499357273411E-2</v>
      </c>
    </row>
    <row r="22" spans="1:33" x14ac:dyDescent="0.3">
      <c r="B22" s="132" t="s">
        <v>70</v>
      </c>
      <c r="C22" s="133"/>
      <c r="D22" s="134">
        <v>-3.0413439024401523E-4</v>
      </c>
      <c r="E22" s="134">
        <v>3.3459291901727362E-4</v>
      </c>
      <c r="F22" s="134">
        <v>6.2404925837822312E-4</v>
      </c>
      <c r="G22" s="134">
        <v>-7.6299532258516933E-5</v>
      </c>
      <c r="H22" s="134">
        <v>-2.8643064369926474E-4</v>
      </c>
      <c r="I22" s="134">
        <v>-6.66500093231992E-4</v>
      </c>
      <c r="J22" s="134">
        <v>-8.417793832208309E-4</v>
      </c>
      <c r="K22" s="134">
        <v>-5.3123484466488513E-4</v>
      </c>
      <c r="L22" s="134">
        <v>-1.62138797601874E-3</v>
      </c>
      <c r="M22" s="134">
        <v>-6.2951702768376805E-5</v>
      </c>
      <c r="N22" s="134">
        <v>-1.1131546254355973E-3</v>
      </c>
      <c r="O22" s="134">
        <v>-1.6632361267698847E-3</v>
      </c>
      <c r="P22" s="134">
        <v>-5.1358012495150707E-4</v>
      </c>
      <c r="Q22" s="134">
        <v>-9.405849058331972E-3</v>
      </c>
      <c r="R22" s="134">
        <v>-4.8247993825482061E-3</v>
      </c>
    </row>
    <row r="23" spans="1:33" x14ac:dyDescent="0.3">
      <c r="B23" s="135"/>
      <c r="C23" s="135"/>
      <c r="D23" s="136"/>
      <c r="E23" s="136"/>
      <c r="F23" s="136"/>
      <c r="G23" s="136"/>
      <c r="H23" s="136"/>
      <c r="I23" s="136"/>
      <c r="J23" s="136"/>
      <c r="K23" s="136"/>
      <c r="L23" s="136"/>
      <c r="M23" s="136"/>
      <c r="N23" s="136"/>
      <c r="O23" s="136"/>
      <c r="P23" s="136"/>
      <c r="Q23" s="136"/>
    </row>
    <row r="24" spans="1:33" x14ac:dyDescent="0.3">
      <c r="R24" s="137"/>
      <c r="S24" s="137"/>
      <c r="T24" s="138"/>
    </row>
    <row r="25" spans="1:33" ht="15.5" x14ac:dyDescent="0.3">
      <c r="A25" s="113" t="s">
        <v>71</v>
      </c>
      <c r="B25" s="114"/>
      <c r="C25" s="114"/>
      <c r="D25" s="114"/>
      <c r="E25" s="114"/>
      <c r="F25" s="114"/>
      <c r="G25" s="114"/>
      <c r="H25" s="114"/>
      <c r="I25" s="114"/>
      <c r="J25" s="114"/>
      <c r="K25" s="114"/>
      <c r="L25" s="114"/>
      <c r="M25" s="114"/>
      <c r="X25"/>
    </row>
    <row r="27" spans="1:33" ht="13.5" customHeight="1" x14ac:dyDescent="0.3">
      <c r="B27" s="139" t="s">
        <v>72</v>
      </c>
      <c r="C27" s="139"/>
      <c r="D27" s="139"/>
      <c r="E27" s="139"/>
      <c r="F27" s="139"/>
      <c r="G27" s="139"/>
      <c r="H27" s="139"/>
      <c r="I27" s="139"/>
      <c r="J27" s="139"/>
      <c r="K27" s="139"/>
      <c r="L27" s="139"/>
      <c r="M27" s="139"/>
    </row>
    <row r="28" spans="1:33" ht="13.5" customHeight="1" thickBot="1" x14ac:dyDescent="0.35">
      <c r="B28" s="139"/>
      <c r="C28" s="139"/>
      <c r="D28" s="139"/>
      <c r="E28" s="139"/>
      <c r="F28" s="139"/>
      <c r="G28" s="139"/>
      <c r="H28" s="139"/>
      <c r="I28" s="139"/>
      <c r="J28" s="139"/>
      <c r="K28" s="139"/>
      <c r="L28" s="139"/>
      <c r="P28" s="139"/>
    </row>
    <row r="29" spans="1:33" ht="32.25" customHeight="1" thickBot="1" x14ac:dyDescent="0.35">
      <c r="D29" s="185" t="s">
        <v>73</v>
      </c>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7"/>
    </row>
    <row r="30" spans="1:33" s="140" customFormat="1" ht="23.25" customHeight="1" thickBot="1" x14ac:dyDescent="0.35">
      <c r="C30" s="141" t="s">
        <v>74</v>
      </c>
      <c r="D30" s="142" t="s">
        <v>75</v>
      </c>
      <c r="E30" s="143">
        <v>44287</v>
      </c>
      <c r="F30" s="143">
        <v>44317</v>
      </c>
      <c r="G30" s="143">
        <v>44348</v>
      </c>
      <c r="H30" s="143">
        <v>44378</v>
      </c>
      <c r="I30" s="143">
        <v>44409</v>
      </c>
      <c r="J30" s="143">
        <v>44440</v>
      </c>
      <c r="K30" s="143">
        <v>44470</v>
      </c>
      <c r="L30" s="143">
        <v>44501</v>
      </c>
      <c r="M30" s="143">
        <v>44531</v>
      </c>
      <c r="N30" s="144" t="s">
        <v>76</v>
      </c>
      <c r="O30" s="143">
        <v>44562</v>
      </c>
      <c r="P30" s="143">
        <v>44593</v>
      </c>
      <c r="Q30" s="143">
        <v>44621</v>
      </c>
      <c r="R30" s="143">
        <v>44652</v>
      </c>
      <c r="S30" s="143">
        <v>44682</v>
      </c>
      <c r="T30" s="143">
        <v>44713</v>
      </c>
      <c r="U30" s="143">
        <v>44743</v>
      </c>
      <c r="V30" s="143">
        <v>44774</v>
      </c>
      <c r="W30" s="143">
        <v>44805</v>
      </c>
      <c r="X30" s="143">
        <v>44835</v>
      </c>
      <c r="Y30" s="143">
        <v>44866</v>
      </c>
      <c r="Z30" s="143">
        <v>44896</v>
      </c>
      <c r="AA30" s="144" t="s">
        <v>77</v>
      </c>
      <c r="AB30" s="143">
        <v>44927</v>
      </c>
      <c r="AC30" s="143">
        <v>44958</v>
      </c>
      <c r="AD30" s="143">
        <v>44986</v>
      </c>
      <c r="AE30" s="143">
        <v>45017</v>
      </c>
      <c r="AF30" s="143">
        <v>45047</v>
      </c>
      <c r="AG30" s="144" t="s">
        <v>78</v>
      </c>
    </row>
    <row r="31" spans="1:33" x14ac:dyDescent="0.3">
      <c r="C31" s="145">
        <v>44197</v>
      </c>
      <c r="D31" s="146">
        <v>425.99261833178747</v>
      </c>
      <c r="E31" s="147">
        <v>0.43147163076361039</v>
      </c>
      <c r="F31" s="147">
        <v>6.063281843180846</v>
      </c>
      <c r="G31" s="147">
        <v>0.4630018367786306</v>
      </c>
      <c r="H31" s="147">
        <v>-0.19880151643621957</v>
      </c>
      <c r="I31" s="147">
        <v>8.680869345158726E-2</v>
      </c>
      <c r="J31" s="147">
        <v>0.1970117750403233</v>
      </c>
      <c r="K31" s="147">
        <v>9.2593527671681386E-2</v>
      </c>
      <c r="L31" s="147">
        <v>5.9413380676517136E-2</v>
      </c>
      <c r="M31" s="147">
        <v>-9.8440382431363105E-2</v>
      </c>
      <c r="N31" s="148">
        <f>SUM(E31:M31)</f>
        <v>7.0963407886956134</v>
      </c>
      <c r="O31" s="147">
        <v>0.10787322281129264</v>
      </c>
      <c r="P31" s="147">
        <v>6.5487057234690838E-2</v>
      </c>
      <c r="Q31" s="147">
        <v>8.6195708606737753E-2</v>
      </c>
      <c r="R31" s="147">
        <v>-1.9582907525546034E-2</v>
      </c>
      <c r="S31" s="147">
        <v>-1.8976993567889622E-2</v>
      </c>
      <c r="T31" s="147">
        <v>3.697821454949235E-2</v>
      </c>
      <c r="U31" s="147">
        <v>-1.5299170732930634E-2</v>
      </c>
      <c r="V31" s="147">
        <v>-2.6012213161379805E-2</v>
      </c>
      <c r="W31" s="147">
        <v>6.0310729135153451E-3</v>
      </c>
      <c r="X31" s="147">
        <v>-6.1184634888320488E-2</v>
      </c>
      <c r="Y31" s="147">
        <v>0.14432793321782356</v>
      </c>
      <c r="Z31" s="147">
        <v>-0.12131222651561302</v>
      </c>
      <c r="AA31" s="148">
        <f>SUM(O31:Z31)</f>
        <v>0.18452506294187287</v>
      </c>
      <c r="AB31" s="147">
        <v>2.883996259555488E-2</v>
      </c>
      <c r="AC31" s="147">
        <v>3.4965955649511216E-2</v>
      </c>
      <c r="AD31" s="147">
        <v>-0.27169253166965746</v>
      </c>
      <c r="AE31" s="147">
        <v>8.0873699999983728E-2</v>
      </c>
      <c r="AF31" s="147">
        <v>3.4213489999956437E-2</v>
      </c>
      <c r="AG31" s="148">
        <f t="shared" ref="AG31:AG58" si="0">N31+AA31+SUM(AB31:AF31)</f>
        <v>7.188066428212835</v>
      </c>
    </row>
    <row r="32" spans="1:33" x14ac:dyDescent="0.3">
      <c r="C32" s="145">
        <v>44228</v>
      </c>
      <c r="D32" s="146">
        <v>393.12977532361197</v>
      </c>
      <c r="E32" s="147"/>
      <c r="F32" s="147">
        <v>-0.83878466104800964</v>
      </c>
      <c r="G32" s="147">
        <v>0.35502169146860751</v>
      </c>
      <c r="H32" s="147">
        <v>-0.13793452779674453</v>
      </c>
      <c r="I32" s="147">
        <v>0.14450850980534824</v>
      </c>
      <c r="J32" s="147">
        <v>0.17717074264692201</v>
      </c>
      <c r="K32" s="147">
        <v>-3.8054471157693115E-2</v>
      </c>
      <c r="L32" s="147">
        <v>0.10701240715758331</v>
      </c>
      <c r="M32" s="147">
        <v>0.15131407406806829</v>
      </c>
      <c r="N32" s="148">
        <f t="shared" ref="N32:N39" si="1">SUM(E32:M32)</f>
        <v>-7.9746234855917919E-2</v>
      </c>
      <c r="O32" s="147">
        <v>6.4730242056157294E-2</v>
      </c>
      <c r="P32" s="147">
        <v>1.1816365210847835E-2</v>
      </c>
      <c r="Q32" s="147">
        <v>0.16893030697542599</v>
      </c>
      <c r="R32" s="147">
        <v>1.8680411596960766E-4</v>
      </c>
      <c r="S32" s="147">
        <v>-1.5735312120455092E-3</v>
      </c>
      <c r="T32" s="147">
        <v>4.0130247435740785E-2</v>
      </c>
      <c r="U32" s="147">
        <v>-1.164188693445567E-2</v>
      </c>
      <c r="V32" s="147">
        <v>2.8491030291661446E-2</v>
      </c>
      <c r="W32" s="147">
        <v>-3.6679733144637794E-2</v>
      </c>
      <c r="X32" s="147">
        <v>-7.4876612466141523E-3</v>
      </c>
      <c r="Y32" s="147">
        <v>-2.7460695962020054E-2</v>
      </c>
      <c r="Z32" s="147">
        <v>-2.2577446356194741E-2</v>
      </c>
      <c r="AA32" s="148">
        <f t="shared" ref="AA32:AA42" si="2">SUM(O32:Z32)</f>
        <v>0.20686404122983504</v>
      </c>
      <c r="AB32" s="147">
        <v>6.1590906757942321E-3</v>
      </c>
      <c r="AC32" s="147">
        <v>1.3612226523036952E-2</v>
      </c>
      <c r="AD32" s="147">
        <v>-2.5587893047713806E-3</v>
      </c>
      <c r="AE32" s="147">
        <v>-0.11469561787964722</v>
      </c>
      <c r="AF32" s="147">
        <v>1.319197000003669E-2</v>
      </c>
      <c r="AG32" s="148">
        <f t="shared" si="0"/>
        <v>4.2826686388366397E-2</v>
      </c>
    </row>
    <row r="33" spans="3:33" x14ac:dyDescent="0.3">
      <c r="C33" s="145">
        <v>44256</v>
      </c>
      <c r="D33" s="146">
        <v>456.5083311375779</v>
      </c>
      <c r="E33" s="147"/>
      <c r="F33" s="147"/>
      <c r="G33" s="147">
        <v>1.1258264906819022</v>
      </c>
      <c r="H33" s="147">
        <v>-0.35634130293624366</v>
      </c>
      <c r="I33" s="147">
        <v>0.1204478836010594</v>
      </c>
      <c r="J33" s="147">
        <v>0.23735907514571863</v>
      </c>
      <c r="K33" s="147">
        <v>0.1685140187320826</v>
      </c>
      <c r="L33" s="147">
        <v>-4.4661601472228085E-2</v>
      </c>
      <c r="M33" s="147">
        <v>0.26513271484924417</v>
      </c>
      <c r="N33" s="148">
        <f t="shared" si="1"/>
        <v>1.5162772786015353</v>
      </c>
      <c r="O33" s="147">
        <v>1.2606488659230308E-3</v>
      </c>
      <c r="P33" s="147">
        <v>7.7948490783626312E-2</v>
      </c>
      <c r="Q33" s="147">
        <v>0.61418507127257271</v>
      </c>
      <c r="R33" s="147">
        <v>-4.960198929489934E-2</v>
      </c>
      <c r="S33" s="147">
        <v>-5.8976970940932461E-2</v>
      </c>
      <c r="T33" s="147">
        <v>2.733561957143138E-2</v>
      </c>
      <c r="U33" s="147">
        <v>-4.0021413111048787E-2</v>
      </c>
      <c r="V33" s="147">
        <v>-3.5019213330883758E-2</v>
      </c>
      <c r="W33" s="147">
        <v>2.4361275370949897E-2</v>
      </c>
      <c r="X33" s="147">
        <v>-7.6714396079580638E-2</v>
      </c>
      <c r="Y33" s="147">
        <v>-4.6580303221105623E-2</v>
      </c>
      <c r="Z33" s="147">
        <v>-2.1920799665622326E-3</v>
      </c>
      <c r="AA33" s="148">
        <f t="shared" si="2"/>
        <v>0.43598473991949049</v>
      </c>
      <c r="AB33" s="147">
        <v>-4.0414897715493225E-2</v>
      </c>
      <c r="AC33" s="147">
        <v>5.599102886833407E-3</v>
      </c>
      <c r="AD33" s="147">
        <v>-9.4017507510670839E-3</v>
      </c>
      <c r="AE33" s="147">
        <v>1.7327443937517728E-2</v>
      </c>
      <c r="AF33" s="147">
        <v>-0.18077946445635007</v>
      </c>
      <c r="AG33" s="148">
        <f t="shared" si="0"/>
        <v>1.7445924524224665</v>
      </c>
    </row>
    <row r="34" spans="3:33" x14ac:dyDescent="0.3">
      <c r="C34" s="145">
        <v>44287</v>
      </c>
      <c r="D34" s="146">
        <v>430.01119017959803</v>
      </c>
      <c r="E34" s="147"/>
      <c r="F34" s="147"/>
      <c r="G34" s="147"/>
      <c r="H34" s="147">
        <v>-1.2256496318237282</v>
      </c>
      <c r="I34" s="147">
        <v>0.14567613961469306</v>
      </c>
      <c r="J34" s="147">
        <v>0.38790767841800289</v>
      </c>
      <c r="K34" s="147">
        <v>0.15760507296670312</v>
      </c>
      <c r="L34" s="147">
        <v>0.11805300581903566</v>
      </c>
      <c r="M34" s="147">
        <v>0.16448960988464023</v>
      </c>
      <c r="N34" s="148">
        <f t="shared" si="1"/>
        <v>-0.25191812512065326</v>
      </c>
      <c r="O34" s="147">
        <v>4.9435345782399054E-2</v>
      </c>
      <c r="P34" s="147">
        <v>-2.8891996992683744E-2</v>
      </c>
      <c r="Q34" s="147">
        <v>0.54696290063242259</v>
      </c>
      <c r="R34" s="147">
        <v>-5.6502680347364276E-2</v>
      </c>
      <c r="S34" s="147">
        <v>0.17122233983280921</v>
      </c>
      <c r="T34" s="147">
        <v>7.3350365422982122E-2</v>
      </c>
      <c r="U34" s="147">
        <v>-1.2584878869688509E-2</v>
      </c>
      <c r="V34" s="147">
        <v>3.3840493428954233E-2</v>
      </c>
      <c r="W34" s="147">
        <v>-8.200103877913989E-2</v>
      </c>
      <c r="X34" s="147">
        <v>-1.390060492366274E-2</v>
      </c>
      <c r="Y34" s="147">
        <v>2.6187911159524901E-2</v>
      </c>
      <c r="Z34" s="147">
        <v>3.1176785363641102E-2</v>
      </c>
      <c r="AA34" s="148">
        <f t="shared" si="2"/>
        <v>0.73829494171019405</v>
      </c>
      <c r="AB34" s="147">
        <v>-2.2451092880146462E-2</v>
      </c>
      <c r="AC34" s="147">
        <v>2.3018698861335452E-2</v>
      </c>
      <c r="AD34" s="147">
        <v>-1.4411896569470173E-2</v>
      </c>
      <c r="AE34" s="147">
        <v>3.1679827540074257E-3</v>
      </c>
      <c r="AF34" s="147">
        <v>-6.3836604585844725E-2</v>
      </c>
      <c r="AG34" s="148">
        <f t="shared" si="0"/>
        <v>0.41186390416942231</v>
      </c>
    </row>
    <row r="35" spans="3:33" x14ac:dyDescent="0.3">
      <c r="C35" s="145">
        <v>44317</v>
      </c>
      <c r="D35" s="146">
        <v>411.89871048536617</v>
      </c>
      <c r="E35" s="147"/>
      <c r="F35" s="147"/>
      <c r="G35" s="147"/>
      <c r="H35" s="147"/>
      <c r="I35" s="147">
        <v>8.4665055517461951E-2</v>
      </c>
      <c r="J35" s="147">
        <v>0.44601586751542754</v>
      </c>
      <c r="K35" s="147">
        <v>0.20856984310512416</v>
      </c>
      <c r="L35" s="147">
        <v>0.13690375648923236</v>
      </c>
      <c r="M35" s="147">
        <v>0.24459720360169968</v>
      </c>
      <c r="N35" s="148">
        <f t="shared" si="1"/>
        <v>1.1207517262289457</v>
      </c>
      <c r="O35" s="147">
        <v>1.6759651626330196E-3</v>
      </c>
      <c r="P35" s="147">
        <v>0.12835922021218948</v>
      </c>
      <c r="Q35" s="147">
        <v>-1.7623857552223399E-2</v>
      </c>
      <c r="R35" s="147">
        <v>2.7739754638901104E-2</v>
      </c>
      <c r="S35" s="147">
        <v>0.19670072877369194</v>
      </c>
      <c r="T35" s="147">
        <v>5.8058942992545326E-2</v>
      </c>
      <c r="U35" s="147">
        <v>-1.2945944559476175E-2</v>
      </c>
      <c r="V35" s="147">
        <v>5.3029742177216121E-2</v>
      </c>
      <c r="W35" s="147">
        <v>3.810129061241696E-2</v>
      </c>
      <c r="X35" s="147">
        <v>1.3682653278181078E-2</v>
      </c>
      <c r="Y35" s="147">
        <v>1.0839888740463266E-2</v>
      </c>
      <c r="Z35" s="147">
        <v>7.7341967499876318E-2</v>
      </c>
      <c r="AA35" s="148">
        <f t="shared" si="2"/>
        <v>0.57496035197641504</v>
      </c>
      <c r="AB35" s="147">
        <v>2.4587555736843569E-3</v>
      </c>
      <c r="AC35" s="147">
        <v>-1.5907264226484585E-3</v>
      </c>
      <c r="AD35" s="147">
        <v>-1.3804764006977166E-3</v>
      </c>
      <c r="AE35" s="147">
        <v>2.1419706743586175E-3</v>
      </c>
      <c r="AF35" s="147">
        <v>8.8054591014383732E-3</v>
      </c>
      <c r="AG35" s="148">
        <f t="shared" si="0"/>
        <v>1.7061470607314959</v>
      </c>
    </row>
    <row r="36" spans="3:33" x14ac:dyDescent="0.3">
      <c r="C36" s="145">
        <v>44348</v>
      </c>
      <c r="D36" s="146">
        <v>429.48509566716609</v>
      </c>
      <c r="E36" s="147"/>
      <c r="F36" s="147"/>
      <c r="G36" s="147"/>
      <c r="H36" s="147"/>
      <c r="I36" s="147"/>
      <c r="J36" s="147">
        <v>-0.34999392141969565</v>
      </c>
      <c r="K36" s="147">
        <v>0.13477922103163564</v>
      </c>
      <c r="L36" s="147">
        <v>0.70744696136546281</v>
      </c>
      <c r="M36" s="147">
        <v>0.12038257216903503</v>
      </c>
      <c r="N36" s="148">
        <f t="shared" si="1"/>
        <v>0.61261483314643783</v>
      </c>
      <c r="O36" s="147">
        <v>0.13712648425610041</v>
      </c>
      <c r="P36" s="147">
        <v>0.22384092145290424</v>
      </c>
      <c r="Q36" s="147">
        <v>0.19253397709991305</v>
      </c>
      <c r="R36" s="147">
        <v>6.6720049856201058E-2</v>
      </c>
      <c r="S36" s="147">
        <v>9.1917538663665255E-2</v>
      </c>
      <c r="T36" s="147">
        <v>0.2260498874322252</v>
      </c>
      <c r="U36" s="147">
        <v>6.745463120137174E-2</v>
      </c>
      <c r="V36" s="147">
        <v>3.5458773453683534E-2</v>
      </c>
      <c r="W36" s="147">
        <v>-3.9844010405545305E-3</v>
      </c>
      <c r="X36" s="147">
        <v>9.2589583845722245E-2</v>
      </c>
      <c r="Y36" s="147">
        <v>-7.7621501070552767E-3</v>
      </c>
      <c r="Z36" s="147">
        <v>3.1870181432736899E-2</v>
      </c>
      <c r="AA36" s="148">
        <f t="shared" si="2"/>
        <v>1.1538154775469138</v>
      </c>
      <c r="AB36" s="147">
        <v>2.3599409696203111E-2</v>
      </c>
      <c r="AC36" s="147">
        <v>2.2401448590130713E-2</v>
      </c>
      <c r="AD36" s="147">
        <v>1.6570084117688566E-2</v>
      </c>
      <c r="AE36" s="147">
        <v>7.4995055324507121E-3</v>
      </c>
      <c r="AF36" s="147">
        <v>1.0831318063026174E-2</v>
      </c>
      <c r="AG36" s="148">
        <f t="shared" si="0"/>
        <v>1.8473320766928509</v>
      </c>
    </row>
    <row r="37" spans="3:33" x14ac:dyDescent="0.3">
      <c r="C37" s="145">
        <v>44378</v>
      </c>
      <c r="D37" s="146">
        <v>411.88190880399611</v>
      </c>
      <c r="E37" s="147"/>
      <c r="F37" s="147"/>
      <c r="G37" s="147"/>
      <c r="H37" s="147"/>
      <c r="I37" s="147"/>
      <c r="J37" s="147"/>
      <c r="K37" s="147">
        <v>-0.93336281000586041</v>
      </c>
      <c r="L37" s="147">
        <v>0.95473462253983143</v>
      </c>
      <c r="M37" s="147">
        <v>0.2431095385661024</v>
      </c>
      <c r="N37" s="148">
        <f t="shared" si="1"/>
        <v>0.26448135110007343</v>
      </c>
      <c r="O37" s="147">
        <v>0.1462202230082994</v>
      </c>
      <c r="P37" s="147">
        <v>0.28032273422348908</v>
      </c>
      <c r="Q37" s="147">
        <v>0.16803330386682092</v>
      </c>
      <c r="R37" s="147">
        <v>0.1201054389613887</v>
      </c>
      <c r="S37" s="147">
        <v>0.21515699277682643</v>
      </c>
      <c r="T37" s="147">
        <v>0.17954977894066815</v>
      </c>
      <c r="U37" s="147">
        <v>8.6398501714711529E-2</v>
      </c>
      <c r="V37" s="147">
        <v>9.0983714895344292E-2</v>
      </c>
      <c r="W37" s="147">
        <v>7.7384852173111085E-2</v>
      </c>
      <c r="X37" s="147">
        <v>-1.6843114136918302E-2</v>
      </c>
      <c r="Y37" s="147">
        <v>2.4599983328471353E-2</v>
      </c>
      <c r="Z37" s="147">
        <v>2.9072500989286709E-3</v>
      </c>
      <c r="AA37" s="148">
        <f t="shared" si="2"/>
        <v>1.3748196598511413</v>
      </c>
      <c r="AB37" s="147">
        <v>-1.7142134413120402E-2</v>
      </c>
      <c r="AC37" s="147">
        <v>3.5639133060271888E-2</v>
      </c>
      <c r="AD37" s="147">
        <v>3.1738394571220852E-2</v>
      </c>
      <c r="AE37" s="147">
        <v>1.1054361742196761E-2</v>
      </c>
      <c r="AF37" s="147">
        <v>1.6952958573142496E-2</v>
      </c>
      <c r="AG37" s="148">
        <f t="shared" si="0"/>
        <v>1.7175437244849263</v>
      </c>
    </row>
    <row r="38" spans="3:33" x14ac:dyDescent="0.3">
      <c r="C38" s="145">
        <v>44409</v>
      </c>
      <c r="D38" s="146">
        <v>377.92187648389017</v>
      </c>
      <c r="E38" s="147"/>
      <c r="F38" s="147"/>
      <c r="G38" s="147"/>
      <c r="H38" s="147"/>
      <c r="I38" s="147"/>
      <c r="J38" s="147"/>
      <c r="K38" s="147"/>
      <c r="L38" s="147">
        <v>0.25923010299533189</v>
      </c>
      <c r="M38" s="147">
        <v>0.79986172791325316</v>
      </c>
      <c r="N38" s="148">
        <f t="shared" si="1"/>
        <v>1.0590918309085851</v>
      </c>
      <c r="O38" s="147">
        <v>0.21905861034946383</v>
      </c>
      <c r="P38" s="147">
        <v>0.21183179113711503</v>
      </c>
      <c r="Q38" s="147">
        <v>0.14291775630431403</v>
      </c>
      <c r="R38" s="147">
        <v>0.12326358383990055</v>
      </c>
      <c r="S38" s="147">
        <v>0.22656130632105942</v>
      </c>
      <c r="T38" s="147">
        <v>0.13471591076421419</v>
      </c>
      <c r="U38" s="147">
        <v>0.10219956746720982</v>
      </c>
      <c r="V38" s="147">
        <v>0.10187960045260525</v>
      </c>
      <c r="W38" s="147">
        <v>0.13866063443526855</v>
      </c>
      <c r="X38" s="147">
        <v>7.9373513430311959E-2</v>
      </c>
      <c r="Y38" s="147">
        <v>-2.2963115339450724E-2</v>
      </c>
      <c r="Z38" s="147">
        <v>-6.3998190861639159E-2</v>
      </c>
      <c r="AA38" s="148">
        <f t="shared" si="2"/>
        <v>1.3935009683003727</v>
      </c>
      <c r="AB38" s="147">
        <v>1.6055876426605664E-2</v>
      </c>
      <c r="AC38" s="147">
        <v>4.254107816080932E-2</v>
      </c>
      <c r="AD38" s="147">
        <v>1.2054681976849224E-2</v>
      </c>
      <c r="AE38" s="147">
        <v>6.6723018481980034E-3</v>
      </c>
      <c r="AF38" s="147">
        <v>-1.872043838375248E-2</v>
      </c>
      <c r="AG38" s="148">
        <f t="shared" si="0"/>
        <v>2.5111962992376675</v>
      </c>
    </row>
    <row r="39" spans="3:33" x14ac:dyDescent="0.3">
      <c r="C39" s="145">
        <v>44440</v>
      </c>
      <c r="D39" s="146">
        <v>421.19619558326639</v>
      </c>
      <c r="E39" s="147"/>
      <c r="F39" s="147"/>
      <c r="G39" s="147"/>
      <c r="H39" s="147"/>
      <c r="I39" s="147"/>
      <c r="J39" s="147"/>
      <c r="K39" s="147"/>
      <c r="L39" s="147"/>
      <c r="M39" s="147">
        <v>0.88152643779807249</v>
      </c>
      <c r="N39" s="148">
        <f t="shared" si="1"/>
        <v>0.88152643779807249</v>
      </c>
      <c r="O39" s="147">
        <v>0.77945672904616004</v>
      </c>
      <c r="P39" s="147">
        <v>0.45199209606630575</v>
      </c>
      <c r="Q39" s="147">
        <v>0.56966662070755092</v>
      </c>
      <c r="R39" s="147">
        <v>0.17408958099161964</v>
      </c>
      <c r="S39" s="147">
        <v>0.2994971720906392</v>
      </c>
      <c r="T39" s="147">
        <v>0.12971528113388331</v>
      </c>
      <c r="U39" s="147">
        <v>7.8494451215249228E-2</v>
      </c>
      <c r="V39" s="147">
        <v>0.17853777456861053</v>
      </c>
      <c r="W39" s="147">
        <v>0.18198670103896575</v>
      </c>
      <c r="X39" s="147">
        <v>8.3668323234576292E-2</v>
      </c>
      <c r="Y39" s="147">
        <v>-2.0303421843664182E-2</v>
      </c>
      <c r="Z39" s="147">
        <v>3.6376865182319307E-4</v>
      </c>
      <c r="AA39" s="148">
        <f t="shared" si="2"/>
        <v>2.9071650769017197</v>
      </c>
      <c r="AB39" s="147">
        <v>2.267201323320478E-3</v>
      </c>
      <c r="AC39" s="147">
        <v>3.7590650912136425E-2</v>
      </c>
      <c r="AD39" s="147">
        <v>2.2816942436918453E-2</v>
      </c>
      <c r="AE39" s="147">
        <v>-3.0058837843057518E-2</v>
      </c>
      <c r="AF39" s="147">
        <v>1.7347125397520813E-2</v>
      </c>
      <c r="AG39" s="148">
        <f t="shared" si="0"/>
        <v>3.8386545969266308</v>
      </c>
    </row>
    <row r="40" spans="3:33" x14ac:dyDescent="0.3">
      <c r="C40" s="145">
        <v>44470</v>
      </c>
      <c r="D40" s="146">
        <v>424.24175451786834</v>
      </c>
      <c r="E40" s="147"/>
      <c r="F40" s="147"/>
      <c r="G40" s="147"/>
      <c r="H40" s="147"/>
      <c r="I40" s="147"/>
      <c r="J40" s="147"/>
      <c r="K40" s="147"/>
      <c r="L40" s="147"/>
      <c r="M40" s="147"/>
      <c r="N40" s="148"/>
      <c r="O40" s="147">
        <v>-1.5540895701235513E-2</v>
      </c>
      <c r="P40" s="147">
        <v>0.4118199164673797</v>
      </c>
      <c r="Q40" s="147">
        <v>0.76801843907338707</v>
      </c>
      <c r="R40" s="147">
        <v>0.18972764381311435</v>
      </c>
      <c r="S40" s="147">
        <v>0.15023326360352485</v>
      </c>
      <c r="T40" s="147">
        <v>0.10320243976417487</v>
      </c>
      <c r="U40" s="147">
        <v>7.85769831198877E-2</v>
      </c>
      <c r="V40" s="147">
        <v>0.14308184282089087</v>
      </c>
      <c r="W40" s="147">
        <v>0.13274298715134591</v>
      </c>
      <c r="X40" s="147">
        <v>4.3035563831040236E-2</v>
      </c>
      <c r="Y40" s="147">
        <v>6.932545092553255E-2</v>
      </c>
      <c r="Z40" s="147">
        <v>7.2457484785445558E-2</v>
      </c>
      <c r="AA40" s="148">
        <f t="shared" si="2"/>
        <v>2.1466811196544882</v>
      </c>
      <c r="AB40" s="147">
        <v>2.0195181449309985E-2</v>
      </c>
      <c r="AC40" s="147">
        <v>-3.3250773299869252E-2</v>
      </c>
      <c r="AD40" s="147">
        <v>2.3791862798304919E-2</v>
      </c>
      <c r="AE40" s="147">
        <v>-6.1624079552302646E-3</v>
      </c>
      <c r="AF40" s="147">
        <v>-2.6145320526779869E-2</v>
      </c>
      <c r="AG40" s="148">
        <f t="shared" si="0"/>
        <v>2.1251096621202237</v>
      </c>
    </row>
    <row r="41" spans="3:33" x14ac:dyDescent="0.3">
      <c r="C41" s="145">
        <v>44501</v>
      </c>
      <c r="D41" s="146">
        <v>423.43465713761111</v>
      </c>
      <c r="E41" s="147"/>
      <c r="F41" s="147"/>
      <c r="G41" s="147"/>
      <c r="H41" s="147"/>
      <c r="I41" s="147"/>
      <c r="J41" s="147"/>
      <c r="K41" s="147"/>
      <c r="L41" s="147"/>
      <c r="M41" s="147"/>
      <c r="N41" s="148"/>
      <c r="O41" s="147"/>
      <c r="P41" s="147">
        <v>0.16602012079403039</v>
      </c>
      <c r="Q41" s="147">
        <v>0.82971160580490277</v>
      </c>
      <c r="R41" s="147">
        <v>0.22955458593617095</v>
      </c>
      <c r="S41" s="147">
        <v>0.1578049574559941</v>
      </c>
      <c r="T41" s="147">
        <v>4.7961933362330456E-2</v>
      </c>
      <c r="U41" s="147">
        <v>0.1379855511149799</v>
      </c>
      <c r="V41" s="147">
        <v>0.142389142916727</v>
      </c>
      <c r="W41" s="147">
        <v>0.11928588345932667</v>
      </c>
      <c r="X41" s="147">
        <v>0.12414764826201008</v>
      </c>
      <c r="Y41" s="147">
        <v>8.7827824177168168E-2</v>
      </c>
      <c r="Z41" s="147">
        <v>0.11152839654840818</v>
      </c>
      <c r="AA41" s="148">
        <f t="shared" si="2"/>
        <v>2.1542176498320487</v>
      </c>
      <c r="AB41" s="147">
        <v>-1.6424311458820284E-2</v>
      </c>
      <c r="AC41" s="147">
        <v>6.8529885599559748E-3</v>
      </c>
      <c r="AD41" s="147">
        <v>4.5158320140956221E-2</v>
      </c>
      <c r="AE41" s="147">
        <v>3.1544103489977715E-4</v>
      </c>
      <c r="AF41" s="147">
        <v>-3.3456468816893903E-2</v>
      </c>
      <c r="AG41" s="148">
        <f t="shared" si="0"/>
        <v>2.1566636192921464</v>
      </c>
    </row>
    <row r="42" spans="3:33" ht="14.5" thickBot="1" x14ac:dyDescent="0.35">
      <c r="C42" s="145">
        <v>44531</v>
      </c>
      <c r="D42" s="146">
        <v>427.57107874480903</v>
      </c>
      <c r="E42" s="147"/>
      <c r="F42" s="147"/>
      <c r="G42" s="147"/>
      <c r="H42" s="147"/>
      <c r="I42" s="147"/>
      <c r="J42" s="147"/>
      <c r="K42" s="147"/>
      <c r="L42" s="147"/>
      <c r="M42" s="147"/>
      <c r="N42" s="148"/>
      <c r="O42" s="147"/>
      <c r="P42" s="147"/>
      <c r="Q42" s="147">
        <v>1.4761322997914021</v>
      </c>
      <c r="R42" s="147">
        <v>0.45049724927980606</v>
      </c>
      <c r="S42" s="147">
        <v>0.57849277980642455</v>
      </c>
      <c r="T42" s="147">
        <v>0.23888086478962123</v>
      </c>
      <c r="U42" s="147">
        <v>0.2211050626893325</v>
      </c>
      <c r="V42" s="147">
        <v>0.19651472956604721</v>
      </c>
      <c r="W42" s="147">
        <v>0.27671179034558691</v>
      </c>
      <c r="X42" s="147">
        <v>0.18988486733906029</v>
      </c>
      <c r="Y42" s="147">
        <v>0.12120833092728844</v>
      </c>
      <c r="Z42" s="147">
        <v>0.14516290398427145</v>
      </c>
      <c r="AA42" s="148">
        <f t="shared" si="2"/>
        <v>3.8945908785188408</v>
      </c>
      <c r="AB42" s="147">
        <v>3.7285714086181088E-2</v>
      </c>
      <c r="AC42" s="147">
        <v>4.5537491657114515E-2</v>
      </c>
      <c r="AD42" s="147">
        <v>4.2650897148462263E-2</v>
      </c>
      <c r="AE42" s="147">
        <v>1.2979285212963987E-2</v>
      </c>
      <c r="AF42" s="147">
        <v>3.398440792659585E-2</v>
      </c>
      <c r="AG42" s="148">
        <f t="shared" si="0"/>
        <v>4.0670286745501585</v>
      </c>
    </row>
    <row r="43" spans="3:33" s="139" customFormat="1" ht="14.5" thickBot="1" x14ac:dyDescent="0.35">
      <c r="C43" s="188" t="s">
        <v>79</v>
      </c>
      <c r="D43" s="189"/>
      <c r="E43" s="149">
        <f t="shared" ref="E43:AF43" si="3">SUM(E31:E42)</f>
        <v>0.43147163076361039</v>
      </c>
      <c r="F43" s="149">
        <f t="shared" si="3"/>
        <v>5.2244971821328363</v>
      </c>
      <c r="G43" s="149">
        <f t="shared" si="3"/>
        <v>1.9438500189291403</v>
      </c>
      <c r="H43" s="149">
        <f t="shared" si="3"/>
        <v>-1.918726978992936</v>
      </c>
      <c r="I43" s="149">
        <f t="shared" si="3"/>
        <v>0.58210628199014991</v>
      </c>
      <c r="J43" s="149">
        <f t="shared" si="3"/>
        <v>1.0954712173466987</v>
      </c>
      <c r="K43" s="149">
        <f t="shared" si="3"/>
        <v>-0.20935559765632661</v>
      </c>
      <c r="L43" s="149">
        <f t="shared" si="3"/>
        <v>2.2981326355707665</v>
      </c>
      <c r="M43" s="149">
        <f t="shared" si="3"/>
        <v>2.7719734964187523</v>
      </c>
      <c r="N43" s="150">
        <f>SUM(N31:N42)</f>
        <v>12.219419886502692</v>
      </c>
      <c r="O43" s="149">
        <f t="shared" si="3"/>
        <v>1.4912965756371932</v>
      </c>
      <c r="P43" s="149">
        <f t="shared" si="3"/>
        <v>2.0005467165898949</v>
      </c>
      <c r="Q43" s="149">
        <f t="shared" si="3"/>
        <v>5.5456641325832265</v>
      </c>
      <c r="R43" s="149">
        <f t="shared" si="3"/>
        <v>1.2561971142652624</v>
      </c>
      <c r="S43" s="149">
        <f t="shared" si="3"/>
        <v>2.0080595836037674</v>
      </c>
      <c r="T43" s="149">
        <f t="shared" si="3"/>
        <v>1.2959294861593094</v>
      </c>
      <c r="U43" s="149">
        <f t="shared" si="3"/>
        <v>0.67972145431514264</v>
      </c>
      <c r="V43" s="149">
        <f t="shared" si="3"/>
        <v>0.94317541807947691</v>
      </c>
      <c r="W43" s="149">
        <f t="shared" si="3"/>
        <v>0.87260131453615486</v>
      </c>
      <c r="X43" s="149">
        <f t="shared" si="3"/>
        <v>0.45025174194580586</v>
      </c>
      <c r="Y43" s="149">
        <f t="shared" si="3"/>
        <v>0.35924763600297638</v>
      </c>
      <c r="Z43" s="149">
        <f t="shared" si="3"/>
        <v>0.26272879466512222</v>
      </c>
      <c r="AA43" s="150">
        <f>SUM(AA31:AA42)</f>
        <v>17.165419968383333</v>
      </c>
      <c r="AB43" s="149">
        <f t="shared" si="3"/>
        <v>4.0428755359073421E-2</v>
      </c>
      <c r="AC43" s="149">
        <f t="shared" si="3"/>
        <v>0.23291727513861815</v>
      </c>
      <c r="AD43" s="149">
        <f t="shared" si="3"/>
        <v>-0.10466426150526331</v>
      </c>
      <c r="AE43" s="149">
        <f t="shared" si="3"/>
        <v>-8.8848709413582583E-3</v>
      </c>
      <c r="AF43" s="149">
        <f t="shared" si="3"/>
        <v>-0.18761156770790421</v>
      </c>
      <c r="AG43" s="150">
        <f t="shared" si="0"/>
        <v>29.35702518522919</v>
      </c>
    </row>
    <row r="44" spans="3:33" x14ac:dyDescent="0.3">
      <c r="C44" s="145">
        <v>44562</v>
      </c>
      <c r="D44" s="146">
        <v>478.19876147709221</v>
      </c>
      <c r="E44" s="147"/>
      <c r="F44" s="147"/>
      <c r="G44" s="147"/>
      <c r="H44" s="147"/>
      <c r="I44" s="147"/>
      <c r="J44" s="147"/>
      <c r="K44" s="147"/>
      <c r="L44" s="147"/>
      <c r="M44" s="147"/>
      <c r="N44" s="148"/>
      <c r="O44" s="147"/>
      <c r="P44" s="147"/>
      <c r="Q44" s="147"/>
      <c r="R44" s="147">
        <v>1.4206359261946773</v>
      </c>
      <c r="S44" s="147">
        <v>1.684233503239625</v>
      </c>
      <c r="T44" s="147">
        <v>0.43736266181520023</v>
      </c>
      <c r="U44" s="147">
        <v>0.31894979175933713</v>
      </c>
      <c r="V44" s="147">
        <v>0.60523290617049952</v>
      </c>
      <c r="W44" s="147">
        <v>1.0271898648607021</v>
      </c>
      <c r="X44" s="147">
        <v>0.17351103806498713</v>
      </c>
      <c r="Y44" s="147">
        <v>8.7983179937964451E-2</v>
      </c>
      <c r="Z44" s="147">
        <v>0.16916579931631759</v>
      </c>
      <c r="AA44" s="148">
        <f>SUM(R44:Z44)</f>
        <v>5.9242646713593103</v>
      </c>
      <c r="AB44" s="147">
        <v>0.23702237503187007</v>
      </c>
      <c r="AC44" s="147">
        <v>0.18533456620804145</v>
      </c>
      <c r="AD44" s="147">
        <v>0.31360507861313636</v>
      </c>
      <c r="AE44" s="147">
        <v>0.10040908889641287</v>
      </c>
      <c r="AF44" s="147">
        <v>2.2111431659425307E-2</v>
      </c>
      <c r="AG44" s="148">
        <f t="shared" si="0"/>
        <v>6.7827472117681964</v>
      </c>
    </row>
    <row r="45" spans="3:33" x14ac:dyDescent="0.3">
      <c r="C45" s="145">
        <v>44593</v>
      </c>
      <c r="D45" s="146">
        <v>397.07740198875302</v>
      </c>
      <c r="E45" s="147"/>
      <c r="F45" s="147"/>
      <c r="G45" s="147"/>
      <c r="H45" s="147"/>
      <c r="I45" s="147"/>
      <c r="J45" s="147"/>
      <c r="K45" s="147"/>
      <c r="L45" s="147"/>
      <c r="M45" s="147"/>
      <c r="N45" s="148"/>
      <c r="O45" s="147"/>
      <c r="P45" s="147"/>
      <c r="Q45" s="147"/>
      <c r="R45" s="147"/>
      <c r="S45" s="147">
        <v>1.813514437424999</v>
      </c>
      <c r="T45" s="147">
        <v>0.42905662296254832</v>
      </c>
      <c r="U45" s="147">
        <v>0.17984620789661676</v>
      </c>
      <c r="V45" s="147">
        <v>0.38706519325290856</v>
      </c>
      <c r="W45" s="147">
        <v>0.80970880446420779</v>
      </c>
      <c r="X45" s="147">
        <v>0.12362370154909286</v>
      </c>
      <c r="Y45" s="147">
        <v>0.14948150172682517</v>
      </c>
      <c r="Z45" s="147">
        <v>0.13105048879538117</v>
      </c>
      <c r="AA45" s="148">
        <f t="shared" ref="AA45:AA52" si="4">SUM(R45:Z45)</f>
        <v>4.0233469580725796</v>
      </c>
      <c r="AB45" s="147">
        <v>0.1886078074584816</v>
      </c>
      <c r="AC45" s="147">
        <v>0.1305838598665332</v>
      </c>
      <c r="AD45" s="147">
        <v>0.1895299671984958</v>
      </c>
      <c r="AE45" s="147">
        <v>9.3487504146366973E-2</v>
      </c>
      <c r="AF45" s="147">
        <v>8.0437273665324938E-2</v>
      </c>
      <c r="AG45" s="148">
        <f t="shared" si="0"/>
        <v>4.7059933704077821</v>
      </c>
    </row>
    <row r="46" spans="3:33" x14ac:dyDescent="0.3">
      <c r="C46" s="145">
        <v>44621</v>
      </c>
      <c r="D46" s="146">
        <v>457.66042682481287</v>
      </c>
      <c r="E46" s="147"/>
      <c r="F46" s="147"/>
      <c r="G46" s="147"/>
      <c r="H46" s="147"/>
      <c r="I46" s="147"/>
      <c r="J46" s="147"/>
      <c r="K46" s="147"/>
      <c r="L46" s="147"/>
      <c r="M46" s="147"/>
      <c r="N46" s="148"/>
      <c r="O46" s="147"/>
      <c r="P46" s="147"/>
      <c r="Q46" s="147"/>
      <c r="R46" s="147"/>
      <c r="S46" s="147"/>
      <c r="T46" s="147">
        <v>0.88741308245602113</v>
      </c>
      <c r="U46" s="147">
        <v>0.2778548811322139</v>
      </c>
      <c r="V46" s="147">
        <v>0.65010950474885476</v>
      </c>
      <c r="W46" s="147">
        <v>1.2952514606237742</v>
      </c>
      <c r="X46" s="147">
        <v>0.16426243608685809</v>
      </c>
      <c r="Y46" s="147">
        <v>0.65741398099578419</v>
      </c>
      <c r="Z46" s="147">
        <v>0.22529087966199768</v>
      </c>
      <c r="AA46" s="148">
        <f t="shared" si="4"/>
        <v>4.1575962257055039</v>
      </c>
      <c r="AB46" s="147">
        <v>0.36470340625260178</v>
      </c>
      <c r="AC46" s="147">
        <v>0.2897520090655803</v>
      </c>
      <c r="AD46" s="147">
        <v>0.30150583134013687</v>
      </c>
      <c r="AE46" s="147">
        <v>0.11596718538720552</v>
      </c>
      <c r="AF46" s="147">
        <v>7.6952726268586957E-2</v>
      </c>
      <c r="AG46" s="148">
        <f t="shared" si="0"/>
        <v>5.3064773840196153</v>
      </c>
    </row>
    <row r="47" spans="3:33" x14ac:dyDescent="0.3">
      <c r="C47" s="145">
        <v>44652</v>
      </c>
      <c r="D47" s="146">
        <v>416.95341731130947</v>
      </c>
      <c r="E47" s="147"/>
      <c r="F47" s="147"/>
      <c r="G47" s="147"/>
      <c r="H47" s="147"/>
      <c r="I47" s="147"/>
      <c r="J47" s="147"/>
      <c r="K47" s="147"/>
      <c r="L47" s="147"/>
      <c r="M47" s="147"/>
      <c r="N47" s="148"/>
      <c r="O47" s="147"/>
      <c r="P47" s="147"/>
      <c r="Q47" s="147"/>
      <c r="R47" s="147"/>
      <c r="S47" s="147"/>
      <c r="T47" s="147"/>
      <c r="U47" s="147">
        <v>0.44721453420430635</v>
      </c>
      <c r="V47" s="147">
        <v>0.97667714939751704</v>
      </c>
      <c r="W47" s="147">
        <v>1.1541190754447257</v>
      </c>
      <c r="X47" s="147">
        <v>0.16504131082803042</v>
      </c>
      <c r="Y47" s="147">
        <v>0.52140836492043263</v>
      </c>
      <c r="Z47" s="147">
        <v>0.23107878590002429</v>
      </c>
      <c r="AA47" s="148">
        <f t="shared" si="4"/>
        <v>3.4955392206950364</v>
      </c>
      <c r="AB47" s="147">
        <v>0.32340607431461876</v>
      </c>
      <c r="AC47" s="147">
        <v>0.24845071292673993</v>
      </c>
      <c r="AD47" s="147">
        <v>0.23856325386736899</v>
      </c>
      <c r="AE47" s="147">
        <v>0.13868796050627452</v>
      </c>
      <c r="AF47" s="147">
        <v>1.7831761369393462E-2</v>
      </c>
      <c r="AG47" s="148">
        <f t="shared" si="0"/>
        <v>4.4624789836794321</v>
      </c>
    </row>
    <row r="48" spans="3:33" x14ac:dyDescent="0.3">
      <c r="C48" s="145">
        <v>44682</v>
      </c>
      <c r="D48" s="146">
        <v>424.82968189567652</v>
      </c>
      <c r="E48" s="147"/>
      <c r="F48" s="147"/>
      <c r="G48" s="147"/>
      <c r="H48" s="147"/>
      <c r="I48" s="147"/>
      <c r="J48" s="147"/>
      <c r="K48" s="147"/>
      <c r="L48" s="147"/>
      <c r="M48" s="147"/>
      <c r="N48" s="148"/>
      <c r="O48" s="147"/>
      <c r="P48" s="147"/>
      <c r="Q48" s="147"/>
      <c r="R48" s="147"/>
      <c r="S48" s="147"/>
      <c r="T48" s="147"/>
      <c r="U48" s="147"/>
      <c r="V48" s="147">
        <v>1.4717162943145468</v>
      </c>
      <c r="W48" s="147">
        <v>1.3762436577206358</v>
      </c>
      <c r="X48" s="147">
        <v>-0.13485631758129557</v>
      </c>
      <c r="Y48" s="147">
        <v>0.15688596434756619</v>
      </c>
      <c r="Z48" s="147">
        <v>0.19744429120720497</v>
      </c>
      <c r="AA48" s="148">
        <f t="shared" si="4"/>
        <v>3.0674338900086582</v>
      </c>
      <c r="AB48" s="147">
        <v>0.2351643274571984</v>
      </c>
      <c r="AC48" s="147">
        <v>7.1606273444615454E-2</v>
      </c>
      <c r="AD48" s="147">
        <v>0.22707792452467856</v>
      </c>
      <c r="AE48" s="147">
        <v>0.20917383827810454</v>
      </c>
      <c r="AF48" s="147">
        <v>7.3212947913077642E-2</v>
      </c>
      <c r="AG48" s="148">
        <f t="shared" si="0"/>
        <v>3.8836692016263328</v>
      </c>
    </row>
    <row r="49" spans="3:33" x14ac:dyDescent="0.3">
      <c r="C49" s="145">
        <v>44713</v>
      </c>
      <c r="D49" s="146">
        <v>425.72672904521392</v>
      </c>
      <c r="E49" s="147"/>
      <c r="F49" s="147"/>
      <c r="G49" s="147"/>
      <c r="H49" s="147"/>
      <c r="I49" s="147"/>
      <c r="J49" s="147"/>
      <c r="K49" s="147"/>
      <c r="L49" s="147"/>
      <c r="M49" s="147"/>
      <c r="N49" s="148"/>
      <c r="O49" s="147"/>
      <c r="P49" s="147"/>
      <c r="Q49" s="147"/>
      <c r="R49" s="147"/>
      <c r="S49" s="147"/>
      <c r="T49" s="147"/>
      <c r="U49" s="147"/>
      <c r="V49" s="147"/>
      <c r="W49" s="147">
        <v>1.4554704988137814</v>
      </c>
      <c r="X49" s="147">
        <v>-7.7235165205138401E-2</v>
      </c>
      <c r="Y49" s="147">
        <v>0.16398710800928029</v>
      </c>
      <c r="Z49" s="147">
        <v>0.17601069838070771</v>
      </c>
      <c r="AA49" s="148">
        <f t="shared" si="4"/>
        <v>1.718233139998631</v>
      </c>
      <c r="AB49" s="147">
        <v>0.34353211346581247</v>
      </c>
      <c r="AC49" s="147">
        <v>1.7772418149320401E-2</v>
      </c>
      <c r="AD49" s="147">
        <v>0.17925866742126573</v>
      </c>
      <c r="AE49" s="147">
        <v>4.7764011772187587E-2</v>
      </c>
      <c r="AF49" s="147">
        <v>7.866915568956756E-2</v>
      </c>
      <c r="AG49" s="148">
        <f t="shared" si="0"/>
        <v>2.3852295064967848</v>
      </c>
    </row>
    <row r="50" spans="3:33" x14ac:dyDescent="0.3">
      <c r="C50" s="145">
        <v>44743</v>
      </c>
      <c r="D50" s="146">
        <v>409.27213793989142</v>
      </c>
      <c r="E50" s="147"/>
      <c r="F50" s="147"/>
      <c r="G50" s="147"/>
      <c r="H50" s="147"/>
      <c r="I50" s="147"/>
      <c r="J50" s="147"/>
      <c r="K50" s="147"/>
      <c r="L50" s="147"/>
      <c r="M50" s="147"/>
      <c r="N50" s="148"/>
      <c r="O50" s="147"/>
      <c r="P50" s="147"/>
      <c r="Q50" s="147"/>
      <c r="R50" s="147"/>
      <c r="S50" s="147"/>
      <c r="T50" s="147"/>
      <c r="U50" s="147"/>
      <c r="V50" s="147"/>
      <c r="W50" s="147"/>
      <c r="X50" s="147">
        <v>2.5244295227309976E-2</v>
      </c>
      <c r="Y50" s="147">
        <v>-5.3020795481415917E-2</v>
      </c>
      <c r="Z50" s="147">
        <v>0.12505724726810286</v>
      </c>
      <c r="AA50" s="148">
        <f t="shared" si="4"/>
        <v>9.7280747013996915E-2</v>
      </c>
      <c r="AB50" s="147">
        <v>0.29256918671507037</v>
      </c>
      <c r="AC50" s="147">
        <v>0.15557065461604225</v>
      </c>
      <c r="AD50" s="147">
        <v>0.22540712489063708</v>
      </c>
      <c r="AE50" s="147">
        <v>4.262070335869339E-2</v>
      </c>
      <c r="AF50" s="147">
        <v>7.5931260537913658E-3</v>
      </c>
      <c r="AG50" s="148">
        <f t="shared" si="0"/>
        <v>0.82104154264823137</v>
      </c>
    </row>
    <row r="51" spans="3:33" x14ac:dyDescent="0.3">
      <c r="C51" s="145">
        <v>44774</v>
      </c>
      <c r="D51" s="146">
        <v>380.95671312844439</v>
      </c>
      <c r="E51" s="147"/>
      <c r="F51" s="147"/>
      <c r="G51" s="147"/>
      <c r="H51" s="147"/>
      <c r="I51" s="147"/>
      <c r="J51" s="147"/>
      <c r="K51" s="147"/>
      <c r="L51" s="147"/>
      <c r="M51" s="147"/>
      <c r="N51" s="148"/>
      <c r="O51" s="147"/>
      <c r="P51" s="147"/>
      <c r="Q51" s="147"/>
      <c r="R51" s="147"/>
      <c r="S51" s="147"/>
      <c r="T51" s="147"/>
      <c r="U51" s="147"/>
      <c r="V51" s="147"/>
      <c r="W51" s="147"/>
      <c r="X51" s="147"/>
      <c r="Y51" s="147">
        <v>0.15161246556237984</v>
      </c>
      <c r="Z51" s="147">
        <v>-0.17157445829809603</v>
      </c>
      <c r="AA51" s="148">
        <f t="shared" si="4"/>
        <v>-1.9961992735716194E-2</v>
      </c>
      <c r="AB51" s="147">
        <v>0.28050874920143087</v>
      </c>
      <c r="AC51" s="147">
        <v>0.14468526089143552</v>
      </c>
      <c r="AD51" s="147">
        <v>9.553686450630039E-2</v>
      </c>
      <c r="AE51" s="147">
        <v>6.6075332048853852E-3</v>
      </c>
      <c r="AF51" s="147">
        <v>2.6906705494411653E-4</v>
      </c>
      <c r="AG51" s="148">
        <f t="shared" si="0"/>
        <v>0.50764548212328009</v>
      </c>
    </row>
    <row r="52" spans="3:33" x14ac:dyDescent="0.3">
      <c r="C52" s="145">
        <v>44805</v>
      </c>
      <c r="D52" s="146">
        <v>425.09175656152632</v>
      </c>
      <c r="E52" s="147"/>
      <c r="F52" s="147"/>
      <c r="G52" s="147"/>
      <c r="H52" s="147"/>
      <c r="I52" s="147"/>
      <c r="J52" s="147"/>
      <c r="K52" s="147"/>
      <c r="L52" s="147"/>
      <c r="M52" s="147"/>
      <c r="N52" s="148"/>
      <c r="O52" s="147"/>
      <c r="P52" s="147"/>
      <c r="Q52" s="147"/>
      <c r="R52" s="147"/>
      <c r="S52" s="147"/>
      <c r="T52" s="147"/>
      <c r="U52" s="147"/>
      <c r="V52" s="147"/>
      <c r="W52" s="147"/>
      <c r="X52" s="147"/>
      <c r="Y52" s="147"/>
      <c r="Z52" s="147">
        <v>-0.39731724911501942</v>
      </c>
      <c r="AA52" s="148">
        <f t="shared" si="4"/>
        <v>-0.39731724911501942</v>
      </c>
      <c r="AB52" s="147">
        <v>4.7807467696713957E-2</v>
      </c>
      <c r="AC52" s="147">
        <v>1.6167766009800744E-2</v>
      </c>
      <c r="AD52" s="147">
        <v>0.10796798164886923</v>
      </c>
      <c r="AE52" s="147">
        <v>-2.5620016905918419E-3</v>
      </c>
      <c r="AF52" s="147">
        <v>-7.4020286568895699E-2</v>
      </c>
      <c r="AG52" s="148">
        <f t="shared" si="0"/>
        <v>-0.30195632201912304</v>
      </c>
    </row>
    <row r="53" spans="3:33" x14ac:dyDescent="0.3">
      <c r="C53" s="145">
        <v>44835</v>
      </c>
      <c r="D53" s="146">
        <v>431.69773747737884</v>
      </c>
      <c r="E53" s="147"/>
      <c r="F53" s="147"/>
      <c r="G53" s="147"/>
      <c r="H53" s="147"/>
      <c r="I53" s="147"/>
      <c r="J53" s="147"/>
      <c r="K53" s="147"/>
      <c r="L53" s="147"/>
      <c r="M53" s="147"/>
      <c r="N53" s="148"/>
      <c r="O53" s="147"/>
      <c r="P53" s="147"/>
      <c r="Q53" s="147"/>
      <c r="R53" s="147"/>
      <c r="S53" s="147"/>
      <c r="T53" s="147"/>
      <c r="U53" s="147"/>
      <c r="V53" s="147"/>
      <c r="W53" s="147"/>
      <c r="X53" s="147"/>
      <c r="Y53" s="147"/>
      <c r="Z53" s="147"/>
      <c r="AA53" s="148"/>
      <c r="AB53" s="147">
        <v>0.84896095287371054</v>
      </c>
      <c r="AC53" s="147">
        <v>-0.21926738336310336</v>
      </c>
      <c r="AD53" s="147">
        <v>0.10699518245388617</v>
      </c>
      <c r="AE53" s="147">
        <v>8.933800603756481E-3</v>
      </c>
      <c r="AF53" s="147">
        <v>7.3336653557134923E-2</v>
      </c>
      <c r="AG53" s="148">
        <f t="shared" si="0"/>
        <v>0.81895920612538475</v>
      </c>
    </row>
    <row r="54" spans="3:33" x14ac:dyDescent="0.3">
      <c r="C54" s="145">
        <v>44866</v>
      </c>
      <c r="D54" s="146">
        <v>427.90160371903295</v>
      </c>
      <c r="E54" s="147"/>
      <c r="F54" s="147"/>
      <c r="G54" s="147"/>
      <c r="H54" s="147"/>
      <c r="I54" s="147"/>
      <c r="J54" s="147"/>
      <c r="K54" s="147"/>
      <c r="L54" s="147"/>
      <c r="M54" s="147"/>
      <c r="N54" s="148"/>
      <c r="O54" s="147"/>
      <c r="P54" s="147"/>
      <c r="Q54" s="147"/>
      <c r="R54" s="147"/>
      <c r="S54" s="147"/>
      <c r="T54" s="147"/>
      <c r="U54" s="147"/>
      <c r="V54" s="147"/>
      <c r="W54" s="147"/>
      <c r="X54" s="147"/>
      <c r="Y54" s="147"/>
      <c r="Z54" s="147"/>
      <c r="AA54" s="148"/>
      <c r="AB54" s="147"/>
      <c r="AC54" s="147">
        <v>-0.82327098607930793</v>
      </c>
      <c r="AD54" s="147">
        <v>0.18863228967848045</v>
      </c>
      <c r="AE54" s="147">
        <v>-0.16056077115467815</v>
      </c>
      <c r="AF54" s="147">
        <v>-2.493415699734669E-2</v>
      </c>
      <c r="AG54" s="148">
        <f t="shared" si="0"/>
        <v>-0.82013362455285232</v>
      </c>
    </row>
    <row r="55" spans="3:33" ht="14.5" thickBot="1" x14ac:dyDescent="0.35">
      <c r="C55" s="145">
        <v>44896</v>
      </c>
      <c r="D55" s="146">
        <v>412.75227960030998</v>
      </c>
      <c r="E55" s="147"/>
      <c r="F55" s="147"/>
      <c r="G55" s="147"/>
      <c r="H55" s="147"/>
      <c r="I55" s="147"/>
      <c r="J55" s="147"/>
      <c r="K55" s="147"/>
      <c r="L55" s="147"/>
      <c r="M55" s="147"/>
      <c r="N55" s="148"/>
      <c r="O55" s="147"/>
      <c r="P55" s="147"/>
      <c r="Q55" s="147"/>
      <c r="R55" s="147"/>
      <c r="S55" s="147"/>
      <c r="T55" s="147"/>
      <c r="U55" s="147"/>
      <c r="V55" s="147"/>
      <c r="W55" s="147"/>
      <c r="X55" s="147"/>
      <c r="Y55" s="147"/>
      <c r="Z55" s="147"/>
      <c r="AA55" s="148"/>
      <c r="AB55" s="147"/>
      <c r="AC55" s="147"/>
      <c r="AD55" s="147">
        <v>-0.82404501243274808</v>
      </c>
      <c r="AE55" s="147">
        <v>-0.45374939939370051</v>
      </c>
      <c r="AF55" s="147">
        <v>-0.20522448913231983</v>
      </c>
      <c r="AG55" s="148">
        <f t="shared" si="0"/>
        <v>-1.4830189009587684</v>
      </c>
    </row>
    <row r="56" spans="3:33" s="139" customFormat="1" ht="14.5" thickBot="1" x14ac:dyDescent="0.35">
      <c r="C56" s="188" t="s">
        <v>80</v>
      </c>
      <c r="D56" s="189"/>
      <c r="E56" s="149"/>
      <c r="F56" s="149"/>
      <c r="G56" s="149"/>
      <c r="H56" s="149"/>
      <c r="I56" s="149"/>
      <c r="J56" s="149"/>
      <c r="K56" s="149"/>
      <c r="L56" s="149"/>
      <c r="M56" s="149"/>
      <c r="N56" s="150"/>
      <c r="O56" s="149"/>
      <c r="P56" s="149"/>
      <c r="Q56" s="149"/>
      <c r="R56" s="149">
        <f t="shared" ref="R56:AF56" si="5">SUM(R44:R55)</f>
        <v>1.4206359261946773</v>
      </c>
      <c r="S56" s="149">
        <f t="shared" si="5"/>
        <v>3.4977479406646239</v>
      </c>
      <c r="T56" s="149">
        <f t="shared" si="5"/>
        <v>1.7538323672337697</v>
      </c>
      <c r="U56" s="149">
        <f t="shared" si="5"/>
        <v>1.2238654149924741</v>
      </c>
      <c r="V56" s="149">
        <f t="shared" si="5"/>
        <v>4.0908010478843266</v>
      </c>
      <c r="W56" s="149">
        <f t="shared" si="5"/>
        <v>7.117983361927827</v>
      </c>
      <c r="X56" s="149">
        <f t="shared" si="5"/>
        <v>0.4395912989698445</v>
      </c>
      <c r="Y56" s="149">
        <f t="shared" si="5"/>
        <v>1.8357517700188168</v>
      </c>
      <c r="Z56" s="149">
        <f t="shared" si="5"/>
        <v>0.6862064831166208</v>
      </c>
      <c r="AA56" s="150">
        <f>SUM(AA44:AA55)</f>
        <v>22.066415611002981</v>
      </c>
      <c r="AB56" s="149">
        <f t="shared" si="5"/>
        <v>3.1622824604675088</v>
      </c>
      <c r="AC56" s="149">
        <f t="shared" si="5"/>
        <v>0.21738515173569795</v>
      </c>
      <c r="AD56" s="149">
        <f t="shared" si="5"/>
        <v>1.3500351537105075</v>
      </c>
      <c r="AE56" s="149">
        <f t="shared" si="5"/>
        <v>0.14677945391491676</v>
      </c>
      <c r="AF56" s="149">
        <f t="shared" si="5"/>
        <v>0.12623521053268405</v>
      </c>
      <c r="AG56" s="150">
        <f t="shared" si="0"/>
        <v>27.069133041364296</v>
      </c>
    </row>
    <row r="57" spans="3:33" x14ac:dyDescent="0.3">
      <c r="C57" s="145">
        <v>44927</v>
      </c>
      <c r="D57" s="146">
        <v>457.90353666793322</v>
      </c>
      <c r="E57" s="147"/>
      <c r="F57" s="147"/>
      <c r="G57" s="147"/>
      <c r="H57" s="147"/>
      <c r="I57" s="147"/>
      <c r="J57" s="147"/>
      <c r="K57" s="147"/>
      <c r="L57" s="147"/>
      <c r="M57" s="147"/>
      <c r="N57" s="148"/>
      <c r="O57" s="147"/>
      <c r="P57" s="147"/>
      <c r="Q57" s="147"/>
      <c r="R57" s="147"/>
      <c r="S57" s="147"/>
      <c r="T57" s="147"/>
      <c r="U57" s="147"/>
      <c r="V57" s="147"/>
      <c r="W57" s="147"/>
      <c r="X57" s="147"/>
      <c r="Y57" s="147"/>
      <c r="Z57" s="147"/>
      <c r="AA57" s="148"/>
      <c r="AB57" s="147"/>
      <c r="AC57" s="147"/>
      <c r="AD57" s="147"/>
      <c r="AE57" s="147">
        <v>-1.5217419104387204</v>
      </c>
      <c r="AF57" s="147">
        <v>-1.1736954873363743</v>
      </c>
      <c r="AG57" s="148">
        <f t="shared" si="0"/>
        <v>-2.6954373977750947</v>
      </c>
    </row>
    <row r="58" spans="3:33" x14ac:dyDescent="0.3">
      <c r="C58" s="145">
        <v>44958</v>
      </c>
      <c r="D58" s="146">
        <v>394.26682268633789</v>
      </c>
      <c r="E58" s="147"/>
      <c r="F58" s="147"/>
      <c r="G58" s="147"/>
      <c r="H58" s="147"/>
      <c r="I58" s="147"/>
      <c r="J58" s="147"/>
      <c r="K58" s="147"/>
      <c r="L58" s="147"/>
      <c r="M58" s="147"/>
      <c r="N58" s="148"/>
      <c r="O58" s="147"/>
      <c r="P58" s="147"/>
      <c r="Q58" s="147"/>
      <c r="R58" s="147"/>
      <c r="S58" s="147"/>
      <c r="T58" s="147"/>
      <c r="U58" s="147"/>
      <c r="V58" s="147"/>
      <c r="W58" s="147"/>
      <c r="X58" s="147"/>
      <c r="Y58" s="147"/>
      <c r="Z58" s="147"/>
      <c r="AA58" s="148"/>
      <c r="AB58" s="147"/>
      <c r="AC58" s="147"/>
      <c r="AD58" s="147"/>
      <c r="AE58" s="147"/>
      <c r="AF58" s="147">
        <v>-1.4593456058181005</v>
      </c>
      <c r="AG58" s="148">
        <f t="shared" si="0"/>
        <v>-1.4593456058181005</v>
      </c>
    </row>
  </sheetData>
  <mergeCells count="3">
    <mergeCell ref="D29:AG29"/>
    <mergeCell ref="C43:D43"/>
    <mergeCell ref="C56:D56"/>
  </mergeCells>
  <conditionalFormatting sqref="Z31:Z55 E43:M43 E56:M56 AB31:AF55">
    <cfRule type="cellIs" dxfId="69" priority="69" operator="greaterThan">
      <formula>0</formula>
    </cfRule>
    <cfRule type="cellIs" dxfId="68" priority="70" operator="lessThan">
      <formula>0</formula>
    </cfRule>
  </conditionalFormatting>
  <conditionalFormatting sqref="E31:M35">
    <cfRule type="cellIs" dxfId="67" priority="67" operator="greaterThan">
      <formula>0</formula>
    </cfRule>
    <cfRule type="cellIs" dxfId="66" priority="68" operator="lessThan">
      <formula>0</formula>
    </cfRule>
  </conditionalFormatting>
  <conditionalFormatting sqref="N31:N39">
    <cfRule type="cellIs" dxfId="65" priority="65" operator="greaterThan">
      <formula>0</formula>
    </cfRule>
    <cfRule type="cellIs" dxfId="64" priority="66" operator="lessThan">
      <formula>0</formula>
    </cfRule>
  </conditionalFormatting>
  <conditionalFormatting sqref="E36:M42">
    <cfRule type="cellIs" dxfId="63" priority="63" operator="greaterThan">
      <formula>0</formula>
    </cfRule>
    <cfRule type="cellIs" dxfId="62" priority="64" operator="lessThan">
      <formula>0</formula>
    </cfRule>
  </conditionalFormatting>
  <conditionalFormatting sqref="N40:N42">
    <cfRule type="cellIs" dxfId="61" priority="61" operator="greaterThan">
      <formula>0</formula>
    </cfRule>
    <cfRule type="cellIs" dxfId="60" priority="62" operator="lessThan">
      <formula>0</formula>
    </cfRule>
  </conditionalFormatting>
  <conditionalFormatting sqref="O31:Q35">
    <cfRule type="cellIs" dxfId="59" priority="59" operator="greaterThan">
      <formula>0</formula>
    </cfRule>
    <cfRule type="cellIs" dxfId="58" priority="60" operator="lessThan">
      <formula>0</formula>
    </cfRule>
  </conditionalFormatting>
  <conditionalFormatting sqref="O36:Q42">
    <cfRule type="cellIs" dxfId="57" priority="57" operator="greaterThan">
      <formula>0</formula>
    </cfRule>
    <cfRule type="cellIs" dxfId="56" priority="58" operator="lessThan">
      <formula>0</formula>
    </cfRule>
  </conditionalFormatting>
  <conditionalFormatting sqref="O43:Q43">
    <cfRule type="cellIs" dxfId="55" priority="53" operator="greaterThan">
      <formula>0</formula>
    </cfRule>
    <cfRule type="cellIs" dxfId="54" priority="54" operator="lessThan">
      <formula>0</formula>
    </cfRule>
  </conditionalFormatting>
  <conditionalFormatting sqref="N43">
    <cfRule type="cellIs" dxfId="53" priority="55" operator="greaterThan">
      <formula>0</formula>
    </cfRule>
    <cfRule type="cellIs" dxfId="52" priority="56" operator="lessThan">
      <formula>0</formula>
    </cfRule>
  </conditionalFormatting>
  <conditionalFormatting sqref="R31:Y35">
    <cfRule type="cellIs" dxfId="51" priority="51" operator="greaterThan">
      <formula>0</formula>
    </cfRule>
    <cfRule type="cellIs" dxfId="50" priority="52" operator="lessThan">
      <formula>0</formula>
    </cfRule>
  </conditionalFormatting>
  <conditionalFormatting sqref="O44:Q55">
    <cfRule type="cellIs" dxfId="49" priority="41" operator="greaterThan">
      <formula>0</formula>
    </cfRule>
    <cfRule type="cellIs" dxfId="48" priority="42" operator="lessThan">
      <formula>0</formula>
    </cfRule>
  </conditionalFormatting>
  <conditionalFormatting sqref="E44:M55">
    <cfRule type="cellIs" dxfId="47" priority="45" operator="greaterThan">
      <formula>0</formula>
    </cfRule>
    <cfRule type="cellIs" dxfId="46" priority="46" operator="lessThan">
      <formula>0</formula>
    </cfRule>
  </conditionalFormatting>
  <conditionalFormatting sqref="R36:Y42">
    <cfRule type="cellIs" dxfId="45" priority="49" operator="greaterThan">
      <formula>0</formula>
    </cfRule>
    <cfRule type="cellIs" dxfId="44" priority="50" operator="lessThan">
      <formula>0</formula>
    </cfRule>
  </conditionalFormatting>
  <conditionalFormatting sqref="R43:Y43">
    <cfRule type="cellIs" dxfId="43" priority="47" operator="greaterThan">
      <formula>0</formula>
    </cfRule>
    <cfRule type="cellIs" dxfId="42" priority="48" operator="lessThan">
      <formula>0</formula>
    </cfRule>
  </conditionalFormatting>
  <conditionalFormatting sqref="N44:N55">
    <cfRule type="cellIs" dxfId="41" priority="43" operator="greaterThan">
      <formula>0</formula>
    </cfRule>
    <cfRule type="cellIs" dxfId="40" priority="44" operator="lessThan">
      <formula>0</formula>
    </cfRule>
  </conditionalFormatting>
  <conditionalFormatting sqref="R44:Y55">
    <cfRule type="cellIs" dxfId="39" priority="39" operator="greaterThan">
      <formula>0</formula>
    </cfRule>
    <cfRule type="cellIs" dxfId="38" priority="40" operator="lessThan">
      <formula>0</formula>
    </cfRule>
  </conditionalFormatting>
  <conditionalFormatting sqref="AA31:AA42">
    <cfRule type="cellIs" dxfId="37" priority="37" operator="greaterThan">
      <formula>0</formula>
    </cfRule>
    <cfRule type="cellIs" dxfId="36" priority="38" operator="lessThan">
      <formula>0</formula>
    </cfRule>
  </conditionalFormatting>
  <conditionalFormatting sqref="AA43">
    <cfRule type="cellIs" dxfId="35" priority="35" operator="greaterThan">
      <formula>0</formula>
    </cfRule>
    <cfRule type="cellIs" dxfId="34" priority="36" operator="lessThan">
      <formula>0</formula>
    </cfRule>
  </conditionalFormatting>
  <conditionalFormatting sqref="AA44:AA55">
    <cfRule type="cellIs" dxfId="33" priority="33" operator="greaterThan">
      <formula>0</formula>
    </cfRule>
    <cfRule type="cellIs" dxfId="32" priority="34" operator="lessThan">
      <formula>0</formula>
    </cfRule>
  </conditionalFormatting>
  <conditionalFormatting sqref="AG31:AG42">
    <cfRule type="cellIs" dxfId="31" priority="31" operator="greaterThan">
      <formula>0</formula>
    </cfRule>
    <cfRule type="cellIs" dxfId="30" priority="32" operator="lessThan">
      <formula>0</formula>
    </cfRule>
  </conditionalFormatting>
  <conditionalFormatting sqref="AG43">
    <cfRule type="cellIs" dxfId="29" priority="29" operator="greaterThan">
      <formula>0</formula>
    </cfRule>
    <cfRule type="cellIs" dxfId="28" priority="30" operator="lessThan">
      <formula>0</formula>
    </cfRule>
  </conditionalFormatting>
  <conditionalFormatting sqref="AG44:AG55">
    <cfRule type="cellIs" dxfId="27" priority="27" operator="greaterThan">
      <formula>0</formula>
    </cfRule>
    <cfRule type="cellIs" dxfId="26" priority="28" operator="lessThan">
      <formula>0</formula>
    </cfRule>
  </conditionalFormatting>
  <conditionalFormatting sqref="Z56 AB56:AF56">
    <cfRule type="cellIs" dxfId="25" priority="25" operator="greaterThan">
      <formula>0</formula>
    </cfRule>
    <cfRule type="cellIs" dxfId="24" priority="26" operator="lessThan">
      <formula>0</formula>
    </cfRule>
  </conditionalFormatting>
  <conditionalFormatting sqref="O56:Q56">
    <cfRule type="cellIs" dxfId="23" priority="21" operator="greaterThan">
      <formula>0</formula>
    </cfRule>
    <cfRule type="cellIs" dxfId="22" priority="22" operator="lessThan">
      <formula>0</formula>
    </cfRule>
  </conditionalFormatting>
  <conditionalFormatting sqref="N56">
    <cfRule type="cellIs" dxfId="21" priority="23" operator="greaterThan">
      <formula>0</formula>
    </cfRule>
    <cfRule type="cellIs" dxfId="20" priority="24" operator="lessThan">
      <formula>0</formula>
    </cfRule>
  </conditionalFormatting>
  <conditionalFormatting sqref="R56:Y56">
    <cfRule type="cellIs" dxfId="19" priority="19" operator="greaterThan">
      <formula>0</formula>
    </cfRule>
    <cfRule type="cellIs" dxfId="18" priority="20" operator="lessThan">
      <formula>0</formula>
    </cfRule>
  </conditionalFormatting>
  <conditionalFormatting sqref="AA56">
    <cfRule type="cellIs" dxfId="17" priority="17" operator="greaterThan">
      <formula>0</formula>
    </cfRule>
    <cfRule type="cellIs" dxfId="16" priority="18" operator="lessThan">
      <formula>0</formula>
    </cfRule>
  </conditionalFormatting>
  <conditionalFormatting sqref="AG56">
    <cfRule type="cellIs" dxfId="15" priority="15" operator="greaterThan">
      <formula>0</formula>
    </cfRule>
    <cfRule type="cellIs" dxfId="14" priority="16" operator="lessThan">
      <formula>0</formula>
    </cfRule>
  </conditionalFormatting>
  <conditionalFormatting sqref="Z57:Z58 AB57:AF58">
    <cfRule type="cellIs" dxfId="13" priority="13" operator="greaterThan">
      <formula>0</formula>
    </cfRule>
    <cfRule type="cellIs" dxfId="12" priority="14" operator="lessThan">
      <formula>0</formula>
    </cfRule>
  </conditionalFormatting>
  <conditionalFormatting sqref="O57:Q58">
    <cfRule type="cellIs" dxfId="11" priority="7" operator="greaterThan">
      <formula>0</formula>
    </cfRule>
    <cfRule type="cellIs" dxfId="10" priority="8" operator="lessThan">
      <formula>0</formula>
    </cfRule>
  </conditionalFormatting>
  <conditionalFormatting sqref="E57:M58">
    <cfRule type="cellIs" dxfId="9" priority="11" operator="greaterThan">
      <formula>0</formula>
    </cfRule>
    <cfRule type="cellIs" dxfId="8" priority="12" operator="lessThan">
      <formula>0</formula>
    </cfRule>
  </conditionalFormatting>
  <conditionalFormatting sqref="N57:N58">
    <cfRule type="cellIs" dxfId="7" priority="9" operator="greaterThan">
      <formula>0</formula>
    </cfRule>
    <cfRule type="cellIs" dxfId="6" priority="10" operator="lessThan">
      <formula>0</formula>
    </cfRule>
  </conditionalFormatting>
  <conditionalFormatting sqref="R57:Y58">
    <cfRule type="cellIs" dxfId="5" priority="5" operator="greaterThan">
      <formula>0</formula>
    </cfRule>
    <cfRule type="cellIs" dxfId="4" priority="6" operator="lessThan">
      <formula>0</formula>
    </cfRule>
  </conditionalFormatting>
  <conditionalFormatting sqref="AA57:AA58">
    <cfRule type="cellIs" dxfId="3" priority="3" operator="greaterThan">
      <formula>0</formula>
    </cfRule>
    <cfRule type="cellIs" dxfId="2" priority="4" operator="lessThan">
      <formula>0</formula>
    </cfRule>
  </conditionalFormatting>
  <conditionalFormatting sqref="AG57:AG58">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Date_rbts</vt:lpstr>
      <vt:lpstr>Date_rbts_hors_covid</vt:lpstr>
      <vt:lpstr>Graph_yc_hors_covid</vt:lpstr>
      <vt:lpstr>Date_soins</vt:lpstr>
      <vt:lpstr>Révisions_date_soins</vt:lpstr>
      <vt:lpstr>Date_rbts!Zone_d_impression</vt:lpstr>
      <vt:lpstr>Date_rbts_hors_covid!Zone_d_impression</vt:lpstr>
      <vt:lpstr>Date_soins!Zone_d_impression</vt:lpstr>
      <vt:lpstr>Graph_yc_hors_covid!Zone_d_impression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Hengel</dc:creator>
  <cp:lastModifiedBy>Claudine Gaillard</cp:lastModifiedBy>
  <dcterms:created xsi:type="dcterms:W3CDTF">2023-06-15T13:45:26Z</dcterms:created>
  <dcterms:modified xsi:type="dcterms:W3CDTF">2023-06-28T07:11:37Z</dcterms:modified>
</cp:coreProperties>
</file>