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drawings/drawing13.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14.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6.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7.xml" ContentType="application/vnd.openxmlformats-officedocument.drawingml.chartshapes+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01\"/>
    </mc:Choice>
  </mc:AlternateContent>
  <xr:revisionPtr revIDLastSave="0" documentId="13_ncr:1_{219243DA-2976-49C7-83A1-FF1885E5DDAC}" xr6:coauthVersionLast="47" xr6:coauthVersionMax="47" xr10:uidLastSave="{00000000-0000-0000-0000-000000000000}"/>
  <bookViews>
    <workbookView xWindow="-110" yWindow="-110" windowWidth="19420" windowHeight="10420" xr2:uid="{53EBD3D0-5AFD-42C5-AA81-22E94275F871}"/>
  </bookViews>
  <sheets>
    <sheet name="Date_rbts" sheetId="1" r:id="rId1"/>
    <sheet name="Graph_yc_hors_covid" sheetId="2" r:id="rId2"/>
    <sheet name="Date_rbts_hors_covid" sheetId="3" r:id="rId3"/>
    <sheet name="Date_soins" sheetId="4" r:id="rId4"/>
    <sheet name="Révisions_date_soins" sheetId="5" r:id="rId5"/>
  </sheets>
  <definedNames>
    <definedName name="_xlnm.Print_Area" localSheetId="0">Date_rbts!$C$4:$L$105</definedName>
    <definedName name="_xlnm.Print_Area" localSheetId="2">Date_rbts_hors_covid!$C$4:$L$108</definedName>
    <definedName name="_xlnm.Print_Area" localSheetId="3">Date_soins!$C$4:$L$106</definedName>
    <definedName name="_xlnm.Print_Area" localSheetId="1">Graph_yc_hors_covid!$A$1:$L$241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3" i="5" l="1"/>
  <c r="AD52" i="5"/>
  <c r="AF52" i="5" s="1"/>
  <c r="AF51" i="5"/>
  <c r="AD51" i="5"/>
  <c r="AD50" i="5"/>
  <c r="AF50" i="5" s="1"/>
  <c r="AD49" i="5"/>
  <c r="AF49" i="5" s="1"/>
  <c r="AD48" i="5"/>
  <c r="AF48" i="5" s="1"/>
  <c r="AF47" i="5"/>
  <c r="AD47" i="5"/>
  <c r="AD46" i="5"/>
  <c r="AF46" i="5" s="1"/>
  <c r="AD45" i="5"/>
  <c r="AF45" i="5" s="1"/>
  <c r="AD44" i="5"/>
  <c r="AF44" i="5" s="1"/>
  <c r="AE43" i="5"/>
  <c r="AC43" i="5"/>
  <c r="AB43" i="5"/>
  <c r="AA43" i="5"/>
  <c r="Z43" i="5"/>
  <c r="Y43" i="5"/>
  <c r="X43" i="5"/>
  <c r="W43" i="5"/>
  <c r="V43" i="5"/>
  <c r="U43" i="5"/>
  <c r="T43" i="5"/>
  <c r="S43" i="5"/>
  <c r="R43" i="5"/>
  <c r="P43" i="5"/>
  <c r="O43" i="5"/>
  <c r="N43" i="5"/>
  <c r="M43" i="5"/>
  <c r="L43" i="5"/>
  <c r="K43" i="5"/>
  <c r="J43" i="5"/>
  <c r="I43" i="5"/>
  <c r="H43" i="5"/>
  <c r="AD42" i="5"/>
  <c r="AF42" i="5" s="1"/>
  <c r="AF41" i="5"/>
  <c r="AD41" i="5"/>
  <c r="AF40" i="5"/>
  <c r="AD40" i="5"/>
  <c r="AD39" i="5"/>
  <c r="AF39" i="5" s="1"/>
  <c r="Q39" i="5"/>
  <c r="AD38" i="5"/>
  <c r="AF38" i="5" s="1"/>
  <c r="Q38" i="5"/>
  <c r="AF37" i="5"/>
  <c r="AD37" i="5"/>
  <c r="Q37" i="5"/>
  <c r="AF36" i="5"/>
  <c r="AD36" i="5"/>
  <c r="Q36" i="5"/>
  <c r="AF35" i="5"/>
  <c r="AD35" i="5"/>
  <c r="Q35" i="5"/>
  <c r="AD34" i="5"/>
  <c r="Q34" i="5"/>
  <c r="AF34" i="5" s="1"/>
  <c r="AD33" i="5"/>
  <c r="Q33" i="5"/>
  <c r="AF33" i="5" s="1"/>
  <c r="AD32" i="5"/>
  <c r="Q32" i="5"/>
  <c r="Q43" i="5" s="1"/>
  <c r="AD31" i="5"/>
  <c r="AF31" i="5" s="1"/>
  <c r="Q31" i="5"/>
  <c r="K38" i="4"/>
  <c r="K71" i="4" s="1"/>
  <c r="I38" i="4"/>
  <c r="I71" i="4" s="1"/>
  <c r="H38" i="4"/>
  <c r="H71" i="4" s="1"/>
  <c r="G38" i="4"/>
  <c r="G71" i="4" s="1"/>
  <c r="E38" i="4"/>
  <c r="E71" i="4" s="1"/>
  <c r="D38" i="4"/>
  <c r="D71" i="4" s="1"/>
  <c r="K39" i="3"/>
  <c r="K73" i="3" s="1"/>
  <c r="G39" i="3"/>
  <c r="G73" i="3" s="1"/>
  <c r="I39" i="3"/>
  <c r="I73" i="3" s="1"/>
  <c r="H39" i="3"/>
  <c r="H73" i="3" s="1"/>
  <c r="E39" i="3"/>
  <c r="E73" i="3" s="1"/>
  <c r="D39" i="3"/>
  <c r="D73" i="3" s="1"/>
  <c r="K38" i="1"/>
  <c r="K71" i="1" s="1"/>
  <c r="I38" i="1"/>
  <c r="I71" i="1" s="1"/>
  <c r="H38" i="1"/>
  <c r="H71" i="1" s="1"/>
  <c r="G38" i="1"/>
  <c r="G71" i="1" s="1"/>
  <c r="E38" i="1"/>
  <c r="E71" i="1" s="1"/>
  <c r="D38" i="1"/>
  <c r="D71" i="1" s="1"/>
  <c r="AF43" i="5" l="1"/>
  <c r="AF32" i="5"/>
  <c r="AD43" i="5"/>
</calcChain>
</file>

<file path=xl/sharedStrings.xml><?xml version="1.0" encoding="utf-8"?>
<sst xmlns="http://schemas.openxmlformats.org/spreadsheetml/2006/main" count="384" uniqueCount="109">
  <si>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</si>
  <si>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</si>
  <si>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</si>
  <si>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</si>
  <si>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</si>
  <si>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</si>
  <si>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</si>
  <si>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</si>
  <si>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</si>
  <si>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</si>
  <si>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</si>
  <si>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</si>
  <si>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</si>
  <si>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</si>
  <si>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</si>
  <si>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</si>
  <si>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</si>
  <si>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</si>
  <si>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</si>
  <si>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</si>
  <si>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</si>
  <si>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</si>
  <si>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</si>
  <si>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</si>
  <si>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</si>
  <si>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</si>
  <si>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</si>
  <si>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</si>
  <si>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</si>
  <si>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</si>
  <si>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</si>
  <si>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</si>
  <si>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</si>
  <si>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</si>
  <si>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</si>
  <si>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</si>
  <si>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</si>
  <si>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</si>
  <si>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</si>
  <si>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</si>
  <si>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</si>
  <si>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 ; Base 100 = Moyenne 2016</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</si>
  <si>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</si>
  <si>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</si>
  <si>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</si>
  <si>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</si>
  <si>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</si>
  <si>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 xml:space="preserve"> </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</si>
  <si>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</si>
  <si>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</si>
  <si>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</si>
  <si>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</si>
  <si>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2021</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</si>
  <si>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</si>
  <si>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</si>
  <si>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</si>
  <si>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</si>
  <si>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</si>
  <si>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</si>
  <si>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</si>
  <si>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</si>
  <si>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</si>
  <si>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</si>
  <si>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</si>
  <si>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</si>
  <si>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</si>
  <si>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</si>
  <si>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</si>
  <si>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</si>
  <si>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</si>
  <si>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</si>
  <si>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</si>
  <si>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</si>
  <si>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octobre 2022 en date de soins selon les données liquidées jusqu'en janvier 2023</t>
  </si>
  <si>
    <t>Date de révision (montants en millions d'euros)</t>
  </si>
  <si>
    <t>Date de soins</t>
  </si>
  <si>
    <t>Référence</t>
  </si>
  <si>
    <t>2021</t>
  </si>
  <si>
    <t>2022</t>
  </si>
  <si>
    <t>Total</t>
  </si>
  <si>
    <t>Total 2021</t>
  </si>
  <si>
    <t>Données brutes  janvier 2022</t>
  </si>
  <si>
    <t>Taux de croissance  janv 2022 / janv 2021</t>
  </si>
  <si>
    <t>Rappel :
Taux ACM CVS-CJO à fin janvier 2021</t>
  </si>
  <si>
    <t>Données brutes fév 2021 - janv 2022</t>
  </si>
  <si>
    <t>Taux ACM (fév 2021- janv 2022 / fév 2020- janv 2021)</t>
  </si>
  <si>
    <t>( janv à janv 2022 ) /
( janv à janv 2021 )</t>
  </si>
  <si>
    <t>Rappel :
Taux ACM CVS-CJO à fin janv 2021</t>
  </si>
  <si>
    <t>Données brutes  novembre 2022</t>
  </si>
  <si>
    <t>Taux de croissance  nov 2022 / nov 2021</t>
  </si>
  <si>
    <t>Rappel :
Taux ACM CVS-CJO à fin novembre 2021</t>
  </si>
  <si>
    <t>Données brutes déc 2021 - nov 2022</t>
  </si>
  <si>
    <t>Taux ACM (déc 2021 - nov 2022 / déc 2020 - nov 2021)</t>
  </si>
  <si>
    <t>( janv à nov 2022 ) /
( janv à nov 2021 )</t>
  </si>
  <si>
    <t>TOTAL spécialistes</t>
  </si>
  <si>
    <t>Honoraires de dentistes</t>
  </si>
  <si>
    <t>Montants masseurs-kiné</t>
  </si>
  <si>
    <t>Transports sanitaires</t>
  </si>
  <si>
    <t>Transports non-sanitaires y compris franchises</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</si>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</sst>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1"/>
      <color theme="1"/>
      <name val="Calibri"/>
      <family val="2"/>
      <scheme val="minor"/>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10"/>
      <color theme="0"/>
      <name val="Cambria"/>
      <family val="1"/>
    </font>
    <font>
      <b/>
      <sz val="9"/>
      <name val="Cambria"/>
      <family val="1"/>
    </font>
    <font>
      <sz val="9"/>
      <color theme="1"/>
      <name val="Cambria"/>
      <family val="1"/>
    </font>
    <font>
      <sz val="1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89">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7" fillId="5" borderId="10"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9" fillId="6" borderId="4" xfId="6" applyNumberFormat="1" applyFont="1" applyFill="1" applyBorder="1" applyAlignment="1">
      <alignment horizontal="right" vertical="center" indent="1"/>
    </xf>
    <xf numFmtId="0" fontId="10" fillId="4" borderId="12" xfId="3" applyFont="1" applyFill="1" applyBorder="1" applyAlignment="1">
      <alignment vertical="center"/>
    </xf>
    <xf numFmtId="164" fontId="10" fillId="2" borderId="5" xfId="3" applyNumberFormat="1" applyFont="1" applyFill="1" applyBorder="1" applyAlignment="1">
      <alignment horizontal="right" vertical="center" indent="1"/>
    </xf>
    <xf numFmtId="167" fontId="10" fillId="2" borderId="13" xfId="3" applyNumberFormat="1" applyFont="1" applyFill="1" applyBorder="1" applyAlignment="1">
      <alignment horizontal="right" vertical="center" indent="1"/>
    </xf>
    <xf numFmtId="167" fontId="10" fillId="2" borderId="0" xfId="3" applyNumberFormat="1" applyFont="1" applyFill="1" applyAlignment="1">
      <alignment horizontal="right" vertical="center" indent="1"/>
    </xf>
    <xf numFmtId="167" fontId="10" fillId="3" borderId="1" xfId="3" applyNumberFormat="1" applyFont="1" applyFill="1" applyBorder="1" applyAlignment="1">
      <alignment horizontal="center" vertical="center"/>
    </xf>
    <xf numFmtId="164" fontId="10" fillId="3" borderId="0" xfId="3" applyNumberFormat="1" applyFont="1" applyFill="1" applyAlignment="1">
      <alignment horizontal="right" vertical="center" indent="1"/>
    </xf>
    <xf numFmtId="167" fontId="10" fillId="3" borderId="5" xfId="3" applyNumberFormat="1" applyFont="1" applyFill="1" applyBorder="1" applyAlignment="1">
      <alignment horizontal="right" vertical="center" indent="1"/>
    </xf>
    <xf numFmtId="167" fontId="10"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1" fillId="3" borderId="5" xfId="3" applyNumberFormat="1" applyFont="1" applyFill="1" applyBorder="1" applyAlignment="1">
      <alignment horizontal="center" vertical="center"/>
    </xf>
    <xf numFmtId="167" fontId="11" fillId="3" borderId="5" xfId="3" applyNumberFormat="1" applyFont="1" applyFill="1" applyBorder="1" applyAlignment="1">
      <alignment horizontal="right" vertical="center" indent="1"/>
    </xf>
    <xf numFmtId="0" fontId="10" fillId="4" borderId="5" xfId="3" applyFont="1" applyFill="1" applyBorder="1" applyAlignment="1">
      <alignment vertical="center"/>
    </xf>
    <xf numFmtId="167" fontId="10"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2" fillId="2" borderId="5" xfId="3" applyNumberFormat="1" applyFont="1" applyFill="1" applyBorder="1" applyAlignment="1">
      <alignment horizontal="right" vertical="center" indent="1"/>
    </xf>
    <xf numFmtId="0" fontId="10"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2"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4" fontId="12"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9" applyFont="1" applyAlignment="1">
      <alignment vertical="center"/>
    </xf>
    <xf numFmtId="0" fontId="3" fillId="3" borderId="13" xfId="3" applyFont="1" applyFill="1" applyBorder="1"/>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0" borderId="0" xfId="9" applyFont="1"/>
    <xf numFmtId="0" fontId="17" fillId="0" borderId="0" xfId="9"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0"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0" fillId="2" borderId="0" xfId="3" applyFont="1" applyFill="1"/>
    <xf numFmtId="0" fontId="10"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1" fillId="3" borderId="8" xfId="3" applyNumberFormat="1" applyFont="1" applyFill="1" applyBorder="1" applyAlignment="1">
      <alignment horizontal="center" vertical="center"/>
    </xf>
    <xf numFmtId="167" fontId="11" fillId="3" borderId="8" xfId="3" applyNumberFormat="1" applyFont="1" applyFill="1" applyBorder="1" applyAlignment="1">
      <alignment horizontal="right" vertical="center" indent="1"/>
    </xf>
    <xf numFmtId="0" fontId="10" fillId="4" borderId="1" xfId="3" applyFont="1" applyFill="1" applyBorder="1" applyAlignment="1">
      <alignment vertical="center"/>
    </xf>
    <xf numFmtId="164" fontId="10" fillId="2" borderId="1" xfId="3" applyNumberFormat="1" applyFont="1" applyFill="1" applyBorder="1" applyAlignment="1">
      <alignment horizontal="right" vertical="center" indent="1"/>
    </xf>
    <xf numFmtId="167" fontId="10" fillId="2" borderId="23" xfId="3" applyNumberFormat="1" applyFont="1" applyFill="1" applyBorder="1" applyAlignment="1">
      <alignment horizontal="right" vertical="center" indent="1"/>
    </xf>
    <xf numFmtId="167" fontId="10" fillId="2" borderId="7" xfId="3" applyNumberFormat="1" applyFont="1" applyFill="1" applyBorder="1" applyAlignment="1">
      <alignment horizontal="right" vertical="center" indent="1"/>
    </xf>
    <xf numFmtId="164" fontId="10" fillId="3" borderId="7" xfId="3" applyNumberFormat="1" applyFont="1" applyFill="1" applyBorder="1" applyAlignment="1">
      <alignment horizontal="right" vertical="center" indent="1"/>
    </xf>
    <xf numFmtId="167" fontId="10" fillId="3" borderId="1" xfId="3" applyNumberFormat="1" applyFont="1" applyFill="1" applyBorder="1" applyAlignment="1">
      <alignment horizontal="right" vertical="center" indent="1"/>
    </xf>
    <xf numFmtId="167" fontId="10"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9"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 fillId="0" borderId="0" xfId="9"/>
    <xf numFmtId="0" fontId="25" fillId="0" borderId="0" xfId="10" applyFont="1"/>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2" fontId="25" fillId="0" borderId="37" xfId="10" applyNumberFormat="1" applyFont="1" applyBorder="1"/>
    <xf numFmtId="2" fontId="25" fillId="0" borderId="30" xfId="10" applyNumberFormat="1" applyFont="1" applyBorder="1"/>
    <xf numFmtId="0" fontId="14" fillId="2" borderId="0" xfId="9" applyFont="1" applyFill="1" applyAlignment="1">
      <alignment horizontal="left" vertical="center" wrapText="1"/>
    </xf>
    <xf numFmtId="0" fontId="5" fillId="5" borderId="1" xfId="4" applyFont="1" applyFill="1" applyBorder="1" applyAlignment="1">
      <alignment horizontal="center" vertical="center" wrapText="1"/>
    </xf>
    <xf numFmtId="0" fontId="5" fillId="5" borderId="5"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7" fillId="5" borderId="6"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15" fillId="2" borderId="0" xfId="9" applyFont="1" applyFill="1" applyAlignment="1">
      <alignment horizontal="center" vertical="center"/>
    </xf>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0" fontId="25" fillId="5" borderId="36" xfId="10" applyFont="1" applyFill="1" applyBorder="1" applyAlignment="1">
      <alignment horizontal="center"/>
    </xf>
    <xf numFmtId="0" fontId="25" fillId="5" borderId="37" xfId="10" applyFont="1" applyFill="1" applyBorder="1" applyAlignment="1">
      <alignment horizontal="center"/>
    </xf>
  </cellXfs>
  <cellStyles count="14">
    <cellStyle name="Milliers" xfId="1" builtinId="3"/>
    <cellStyle name="Milliers 3 19 2 2" xfId="6" xr:uid="{F7A64278-74AA-4A52-BBA0-EE982EFFC91A}"/>
    <cellStyle name="Normal" xfId="0" builtinId="0"/>
    <cellStyle name="Normal 11 19 3 2" xfId="5" xr:uid="{4C6BFF3F-8D04-49E2-A170-838827B9E2FC}"/>
    <cellStyle name="Normal 11 26 28 2" xfId="4" xr:uid="{04E3E282-2003-4D28-843B-941544E341E5}"/>
    <cellStyle name="Normal 11 26 66" xfId="12" xr:uid="{835D5BC3-D347-4570-9AD3-85CAE3F14A50}"/>
    <cellStyle name="Normal 11 89" xfId="11" xr:uid="{0508F1DA-CCF3-40C7-8092-66376047BBEF}"/>
    <cellStyle name="Normal 12 10 4" xfId="10" xr:uid="{7A8AF981-569F-4BC9-BB5C-826279F09D61}"/>
    <cellStyle name="Normal 2" xfId="9" xr:uid="{990966A8-B471-4F28-AFA3-EBB1A3C3127F}"/>
    <cellStyle name="Normal 3" xfId="3" xr:uid="{5ADE24BD-18DF-4FC7-A87A-B33C74E37C6A}"/>
    <cellStyle name="Pourcentage" xfId="2" builtinId="5"/>
    <cellStyle name="Pourcentage 2" xfId="13" xr:uid="{1578E3AC-6A3E-4D95-A31A-49CB56B9BD63}"/>
    <cellStyle name="Pourcentage 4 19 2 2 2" xfId="7" xr:uid="{C736FE4A-EE41-4522-869E-D203CE44C478}"/>
    <cellStyle name="Pourcentage 4 19 3 2" xfId="8" xr:uid="{A0E7812B-B519-41CD-9E17-50D5654EE1AB}"/>
  </cellStyles>
  <dxfs count="5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94.536403707246691</c:v>
              </c:pt>
              <c:pt idx="1">
                <c:v>94.456919471444351</c:v>
              </c:pt>
              <c:pt idx="2">
                <c:v>94.535989219905233</c:v>
              </c:pt>
              <c:pt idx="3">
                <c:v>94.26820300802423</c:v>
              </c:pt>
              <c:pt idx="4">
                <c:v>92.55212654611141</c:v>
              </c:pt>
              <c:pt idx="5">
                <c:v>95.924265843097871</c:v>
              </c:pt>
              <c:pt idx="6">
                <c:v>94.715484038989757</c:v>
              </c:pt>
              <c:pt idx="7">
                <c:v>93.146187999918894</c:v>
              </c:pt>
              <c:pt idx="8">
                <c:v>93.627709473953445</c:v>
              </c:pt>
              <c:pt idx="9">
                <c:v>93.911376788102189</c:v>
              </c:pt>
              <c:pt idx="10">
                <c:v>93.710079965460224</c:v>
              </c:pt>
              <c:pt idx="11">
                <c:v>93.924628966620304</c:v>
              </c:pt>
              <c:pt idx="12">
                <c:v>93.400877872419201</c:v>
              </c:pt>
              <c:pt idx="13">
                <c:v>94.012766714713209</c:v>
              </c:pt>
              <c:pt idx="14">
                <c:v>89.484134816984437</c:v>
              </c:pt>
              <c:pt idx="15">
                <c:v>74.160442303942389</c:v>
              </c:pt>
              <c:pt idx="16">
                <c:v>84.4179288821733</c:v>
              </c:pt>
              <c:pt idx="17">
                <c:v>91.920552946788064</c:v>
              </c:pt>
              <c:pt idx="18">
                <c:v>92.067656036170433</c:v>
              </c:pt>
              <c:pt idx="19">
                <c:v>93.631589285225942</c:v>
              </c:pt>
              <c:pt idx="20">
                <c:v>93.779426407787284</c:v>
              </c:pt>
              <c:pt idx="21">
                <c:v>94.594118732318478</c:v>
              </c:pt>
              <c:pt idx="22">
                <c:v>98.073998050495149</c:v>
              </c:pt>
              <c:pt idx="23">
                <c:v>95.448429260895836</c:v>
              </c:pt>
              <c:pt idx="24">
                <c:v>96.143818579749336</c:v>
              </c:pt>
              <c:pt idx="25">
                <c:v>96.015228729022255</c:v>
              </c:pt>
              <c:pt idx="26">
                <c:v>94.982369068210744</c:v>
              </c:pt>
              <c:pt idx="27">
                <c:v>97.09655605566752</c:v>
              </c:pt>
              <c:pt idx="28">
                <c:v>95.734445250997922</c:v>
              </c:pt>
              <c:pt idx="29">
                <c:v>94.514346902425174</c:v>
              </c:pt>
              <c:pt idx="30">
                <c:v>94.407794623418056</c:v>
              </c:pt>
              <c:pt idx="31">
                <c:v>94.03605621869491</c:v>
              </c:pt>
              <c:pt idx="32">
                <c:v>94.645113991099166</c:v>
              </c:pt>
              <c:pt idx="33">
                <c:v>94.904436598810136</c:v>
              </c:pt>
              <c:pt idx="34">
                <c:v>94.194859222562869</c:v>
              </c:pt>
              <c:pt idx="35">
                <c:v>94.744175849944099</c:v>
              </c:pt>
              <c:pt idx="36">
                <c:v>97.089277843242485</c:v>
              </c:pt>
              <c:pt idx="37">
                <c:v>95.731581535327919</c:v>
              </c:pt>
              <c:pt idx="38">
                <c:v>94.519950618994187</c:v>
              </c:pt>
              <c:pt idx="39">
                <c:v>93.633107307465806</c:v>
              </c:pt>
              <c:pt idx="40">
                <c:v>95.301363533984585</c:v>
              </c:pt>
              <c:pt idx="41">
                <c:v>94.595721219042645</c:v>
              </c:pt>
              <c:pt idx="42">
                <c:v>94.890281094440425</c:v>
              </c:pt>
              <c:pt idx="43">
                <c:v>94.732324954418942</c:v>
              </c:pt>
              <c:pt idx="44">
                <c:v>93.917524280294842</c:v>
              </c:pt>
              <c:pt idx="45">
                <c:v>94.446926798942187</c:v>
              </c:pt>
              <c:pt idx="46">
                <c:v>93.995605395534895</c:v>
              </c:pt>
              <c:pt idx="47">
                <c:v>94.41527082449241</c:v>
              </c:pt>
              <c:pt idx="48">
                <c:v>94.389999330242858</c:v>
              </c:pt>
            </c:numLit>
          </c:val>
          <c:smooth val="0"/>
          <c:extLst>
            <c:ext xmlns:c16="http://schemas.microsoft.com/office/drawing/2014/chart" uri="{C3380CC4-5D6E-409C-BE32-E72D297353CC}">
              <c16:uniqueId val="{00000001-B6E3-418F-A7D2-488E9FC5AB2B}"/>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94.373967665424928</c:v>
              </c:pt>
              <c:pt idx="1">
                <c:v>94.563548315862704</c:v>
              </c:pt>
              <c:pt idx="2">
                <c:v>94.83131501897762</c:v>
              </c:pt>
              <c:pt idx="3">
                <c:v>94.558410518629756</c:v>
              </c:pt>
              <c:pt idx="4">
                <c:v>93.392621059640064</c:v>
              </c:pt>
              <c:pt idx="5">
                <c:v>96.0437970696848</c:v>
              </c:pt>
              <c:pt idx="6">
                <c:v>94.368932847095039</c:v>
              </c:pt>
              <c:pt idx="7">
                <c:v>93.230454808660468</c:v>
              </c:pt>
              <c:pt idx="8">
                <c:v>93.71642540135187</c:v>
              </c:pt>
              <c:pt idx="9">
                <c:v>93.817604399512717</c:v>
              </c:pt>
              <c:pt idx="10">
                <c:v>93.154309139464914</c:v>
              </c:pt>
              <c:pt idx="11">
                <c:v>94.229415733414186</c:v>
              </c:pt>
              <c:pt idx="12">
                <c:v>93.586870223701354</c:v>
              </c:pt>
              <c:pt idx="13">
                <c:v>93.575724977039741</c:v>
              </c:pt>
              <c:pt idx="14">
                <c:v>89.749114869433271</c:v>
              </c:pt>
              <c:pt idx="15">
                <c:v>73.313882593640727</c:v>
              </c:pt>
              <c:pt idx="16">
                <c:v>83.605847664529279</c:v>
              </c:pt>
              <c:pt idx="17">
                <c:v>90.306991364104732</c:v>
              </c:pt>
              <c:pt idx="18">
                <c:v>90.659028388582882</c:v>
              </c:pt>
              <c:pt idx="19">
                <c:v>92.611306042166206</c:v>
              </c:pt>
              <c:pt idx="20">
                <c:v>92.391905644823879</c:v>
              </c:pt>
              <c:pt idx="21">
                <c:v>92.2643012726367</c:v>
              </c:pt>
              <c:pt idx="22">
                <c:v>94.421000653737465</c:v>
              </c:pt>
              <c:pt idx="23">
                <c:v>93.024179408925548</c:v>
              </c:pt>
              <c:pt idx="24">
                <c:v>92.972278089269963</c:v>
              </c:pt>
              <c:pt idx="25">
                <c:v>92.909126300949396</c:v>
              </c:pt>
              <c:pt idx="26">
                <c:v>91.873698780814777</c:v>
              </c:pt>
              <c:pt idx="27">
                <c:v>93.978680227841494</c:v>
              </c:pt>
              <c:pt idx="28">
                <c:v>93.685072007825312</c:v>
              </c:pt>
              <c:pt idx="29">
                <c:v>92.6643906988716</c:v>
              </c:pt>
              <c:pt idx="30">
                <c:v>92.373540951554844</c:v>
              </c:pt>
              <c:pt idx="31">
                <c:v>91.413772366282558</c:v>
              </c:pt>
              <c:pt idx="32">
                <c:v>92.385129452161806</c:v>
              </c:pt>
              <c:pt idx="33">
                <c:v>93.315847037735523</c:v>
              </c:pt>
              <c:pt idx="34">
                <c:v>92.154259335870577</c:v>
              </c:pt>
              <c:pt idx="35">
                <c:v>91.972806687553259</c:v>
              </c:pt>
              <c:pt idx="36">
                <c:v>91.495370914634933</c:v>
              </c:pt>
              <c:pt idx="37">
                <c:v>92.105684876874321</c:v>
              </c:pt>
              <c:pt idx="38">
                <c:v>92.447427385763518</c:v>
              </c:pt>
              <c:pt idx="39">
                <c:v>91.736265539812138</c:v>
              </c:pt>
              <c:pt idx="40">
                <c:v>93.831823377058683</c:v>
              </c:pt>
              <c:pt idx="41">
                <c:v>93.327164512582797</c:v>
              </c:pt>
              <c:pt idx="42">
                <c:v>93.43134732521284</c:v>
              </c:pt>
              <c:pt idx="43">
                <c:v>93.50860381970449</c:v>
              </c:pt>
              <c:pt idx="44">
                <c:v>93.066734880777119</c:v>
              </c:pt>
              <c:pt idx="45">
                <c:v>93.15113538153399</c:v>
              </c:pt>
              <c:pt idx="46">
                <c:v>93.107517932534762</c:v>
              </c:pt>
              <c:pt idx="47">
                <c:v>93.18959665464925</c:v>
              </c:pt>
              <c:pt idx="48">
                <c:v>93.668750149186323</c:v>
              </c:pt>
            </c:numLit>
          </c:val>
          <c:smooth val="0"/>
          <c:extLst>
            <c:ext xmlns:c16="http://schemas.microsoft.com/office/drawing/2014/chart" uri="{C3380CC4-5D6E-409C-BE32-E72D297353CC}">
              <c16:uniqueId val="{00000002-B6E3-418F-A7D2-488E9FC5AB2B}"/>
            </c:ext>
          </c:extLst>
        </c:ser>
        <c:dLbls>
          <c:showLegendKey val="0"/>
          <c:showVal val="0"/>
          <c:showCatName val="0"/>
          <c:showSerName val="0"/>
          <c:showPercent val="0"/>
          <c:showBubbleSize val="0"/>
        </c:dLbls>
        <c:marker val="1"/>
        <c:smooth val="0"/>
        <c:axId val="153909120"/>
        <c:axId val="153910656"/>
      </c:lineChart>
      <c:dateAx>
        <c:axId val="1539091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3910656"/>
        <c:crosses val="autoZero"/>
        <c:auto val="0"/>
        <c:lblOffset val="100"/>
        <c:baseTimeUnit val="months"/>
        <c:majorUnit val="6"/>
        <c:majorTimeUnit val="months"/>
        <c:minorUnit val="1"/>
        <c:minorTimeUnit val="months"/>
      </c:dateAx>
      <c:valAx>
        <c:axId val="153910656"/>
        <c:scaling>
          <c:orientation val="minMax"/>
          <c:max val="12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3909120"/>
        <c:crosses val="autoZero"/>
        <c:crossBetween val="midCat"/>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90.455984336466102</c:v>
              </c:pt>
              <c:pt idx="1">
                <c:v>92.016800138246097</c:v>
              </c:pt>
              <c:pt idx="2">
                <c:v>93.505567296121555</c:v>
              </c:pt>
              <c:pt idx="3">
                <c:v>94.397310747549099</c:v>
              </c:pt>
              <c:pt idx="4">
                <c:v>92.60065833248099</c:v>
              </c:pt>
              <c:pt idx="5">
                <c:v>96.826611208403321</c:v>
              </c:pt>
              <c:pt idx="6">
                <c:v>96.372102658189775</c:v>
              </c:pt>
              <c:pt idx="7">
                <c:v>92.887116578450218</c:v>
              </c:pt>
              <c:pt idx="8">
                <c:v>93.019221334217804</c:v>
              </c:pt>
              <c:pt idx="9">
                <c:v>93.184152984969842</c:v>
              </c:pt>
              <c:pt idx="10">
                <c:v>97.858786654202532</c:v>
              </c:pt>
              <c:pt idx="11">
                <c:v>94.54770042532158</c:v>
              </c:pt>
              <c:pt idx="12">
                <c:v>93.448105130709408</c:v>
              </c:pt>
              <c:pt idx="13">
                <c:v>95.191924351395016</c:v>
              </c:pt>
              <c:pt idx="14">
                <c:v>81.675856855448956</c:v>
              </c:pt>
              <c:pt idx="15">
                <c:v>60.580091322730347</c:v>
              </c:pt>
              <c:pt idx="16">
                <c:v>88.233959663847344</c:v>
              </c:pt>
              <c:pt idx="17">
                <c:v>109.34977750826842</c:v>
              </c:pt>
              <c:pt idx="18">
                <c:v>110.27809910112181</c:v>
              </c:pt>
              <c:pt idx="19">
                <c:v>118.64117538932682</c:v>
              </c:pt>
              <c:pt idx="20">
                <c:v>132.07995990416214</c:v>
              </c:pt>
              <c:pt idx="21">
                <c:v>149.41127221479925</c:v>
              </c:pt>
              <c:pt idx="22">
                <c:v>190.36429579718518</c:v>
              </c:pt>
              <c:pt idx="23">
                <c:v>156.87963513118706</c:v>
              </c:pt>
              <c:pt idx="24">
                <c:v>153.69979428197263</c:v>
              </c:pt>
              <c:pt idx="25">
                <c:v>154.54079556461912</c:v>
              </c:pt>
              <c:pt idx="26">
                <c:v>151.793562026758</c:v>
              </c:pt>
              <c:pt idx="27">
                <c:v>155.28123000055623</c:v>
              </c:pt>
              <c:pt idx="28">
                <c:v>143.81423382501956</c:v>
              </c:pt>
              <c:pt idx="29">
                <c:v>132.27636875757145</c:v>
              </c:pt>
              <c:pt idx="30">
                <c:v>127.84977328268212</c:v>
              </c:pt>
              <c:pt idx="31">
                <c:v>143.22706395711643</c:v>
              </c:pt>
              <c:pt idx="32">
                <c:v>127.62727300835989</c:v>
              </c:pt>
              <c:pt idx="33">
                <c:v>120.9014076897075</c:v>
              </c:pt>
              <c:pt idx="34">
                <c:v>122.42134643449964</c:v>
              </c:pt>
              <c:pt idx="35">
                <c:v>134.93424715240968</c:v>
              </c:pt>
              <c:pt idx="36">
                <c:v>152.41155127308542</c:v>
              </c:pt>
              <c:pt idx="37">
                <c:v>140.18265533413884</c:v>
              </c:pt>
              <c:pt idx="38">
                <c:v>124.67652200805566</c:v>
              </c:pt>
              <c:pt idx="39">
                <c:v>122.78388749954556</c:v>
              </c:pt>
              <c:pt idx="40">
                <c:v>118.68456632583808</c:v>
              </c:pt>
              <c:pt idx="41">
                <c:v>115.54214544219687</c:v>
              </c:pt>
              <c:pt idx="42">
                <c:v>122.60993483930152</c:v>
              </c:pt>
              <c:pt idx="43">
                <c:v>113.8106944478368</c:v>
              </c:pt>
              <c:pt idx="44">
                <c:v>104.74741860022499</c:v>
              </c:pt>
              <c:pt idx="45">
                <c:v>107.66801014684549</c:v>
              </c:pt>
              <c:pt idx="46">
                <c:v>101.46446013767378</c:v>
              </c:pt>
              <c:pt idx="47">
                <c:v>100.42760601383148</c:v>
              </c:pt>
              <c:pt idx="48">
                <c:v>95.375493618803318</c:v>
              </c:pt>
            </c:numLit>
          </c:val>
          <c:smooth val="0"/>
          <c:extLst>
            <c:ext xmlns:c16="http://schemas.microsoft.com/office/drawing/2014/chart" uri="{C3380CC4-5D6E-409C-BE32-E72D297353CC}">
              <c16:uniqueId val="{00000001-260E-4B4B-876C-920A419F1B4B}"/>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91.306658991953199</c:v>
              </c:pt>
              <c:pt idx="1">
                <c:v>92.863580337250539</c:v>
              </c:pt>
              <c:pt idx="2">
                <c:v>94.666160240018115</c:v>
              </c:pt>
              <c:pt idx="3">
                <c:v>97.124782123445513</c:v>
              </c:pt>
              <c:pt idx="4">
                <c:v>92.64352958129021</c:v>
              </c:pt>
              <c:pt idx="5">
                <c:v>94.7813503356887</c:v>
              </c:pt>
              <c:pt idx="6">
                <c:v>93.747365622776215</c:v>
              </c:pt>
              <c:pt idx="7">
                <c:v>93.115848935025952</c:v>
              </c:pt>
              <c:pt idx="8">
                <c:v>93.348423289219284</c:v>
              </c:pt>
              <c:pt idx="9">
                <c:v>92.734111249191642</c:v>
              </c:pt>
              <c:pt idx="10">
                <c:v>95.924330320766188</c:v>
              </c:pt>
              <c:pt idx="11">
                <c:v>95.302883651815279</c:v>
              </c:pt>
              <c:pt idx="12">
                <c:v>95.872258689556602</c:v>
              </c:pt>
              <c:pt idx="13">
                <c:v>93.769242903145255</c:v>
              </c:pt>
              <c:pt idx="14">
                <c:v>81.042104581681144</c:v>
              </c:pt>
              <c:pt idx="15">
                <c:v>60.140744103285037</c:v>
              </c:pt>
              <c:pt idx="16">
                <c:v>80.649429203680512</c:v>
              </c:pt>
              <c:pt idx="17">
                <c:v>96.001546886580158</c:v>
              </c:pt>
              <c:pt idx="18">
                <c:v>92.999894321490387</c:v>
              </c:pt>
              <c:pt idx="19">
                <c:v>90.832716588106337</c:v>
              </c:pt>
              <c:pt idx="20">
                <c:v>86.92069793386365</c:v>
              </c:pt>
              <c:pt idx="21">
                <c:v>90.613404729877757</c:v>
              </c:pt>
              <c:pt idx="22">
                <c:v>92.561937850037765</c:v>
              </c:pt>
              <c:pt idx="23">
                <c:v>93.121755218790213</c:v>
              </c:pt>
              <c:pt idx="24">
                <c:v>90.136762396925107</c:v>
              </c:pt>
              <c:pt idx="25">
                <c:v>90.912601332147133</c:v>
              </c:pt>
              <c:pt idx="26">
                <c:v>86.126529702273274</c:v>
              </c:pt>
              <c:pt idx="27">
                <c:v>87.602870186478938</c:v>
              </c:pt>
              <c:pt idx="28">
                <c:v>86.516306177208719</c:v>
              </c:pt>
              <c:pt idx="29">
                <c:v>86.685029856890921</c:v>
              </c:pt>
              <c:pt idx="30">
                <c:v>86.464970978003834</c:v>
              </c:pt>
              <c:pt idx="31">
                <c:v>86.108283459068517</c:v>
              </c:pt>
              <c:pt idx="32">
                <c:v>88.517347924908691</c:v>
              </c:pt>
              <c:pt idx="33">
                <c:v>92.417476074836173</c:v>
              </c:pt>
              <c:pt idx="34">
                <c:v>88.119201348105179</c:v>
              </c:pt>
              <c:pt idx="35">
                <c:v>84.382490646994441</c:v>
              </c:pt>
              <c:pt idx="36">
                <c:v>74.875339371232897</c:v>
              </c:pt>
              <c:pt idx="37">
                <c:v>81.785451918415859</c:v>
              </c:pt>
              <c:pt idx="38">
                <c:v>83.020562616971375</c:v>
              </c:pt>
              <c:pt idx="39">
                <c:v>81.568018391368028</c:v>
              </c:pt>
              <c:pt idx="40">
                <c:v>87.113610872366266</c:v>
              </c:pt>
              <c:pt idx="41">
                <c:v>86.030662054163912</c:v>
              </c:pt>
              <c:pt idx="42">
                <c:v>85.950688185075805</c:v>
              </c:pt>
              <c:pt idx="43">
                <c:v>90.203619853959381</c:v>
              </c:pt>
              <c:pt idx="44">
                <c:v>87.596021592306158</c:v>
              </c:pt>
              <c:pt idx="45">
                <c:v>86.513194288362328</c:v>
              </c:pt>
              <c:pt idx="46">
                <c:v>84.504080922798778</c:v>
              </c:pt>
              <c:pt idx="47">
                <c:v>86.488123500968769</c:v>
              </c:pt>
              <c:pt idx="48">
                <c:v>87.189946474102783</c:v>
              </c:pt>
            </c:numLit>
          </c:val>
          <c:smooth val="0"/>
          <c:extLst>
            <c:ext xmlns:c16="http://schemas.microsoft.com/office/drawing/2014/chart" uri="{C3380CC4-5D6E-409C-BE32-E72D297353CC}">
              <c16:uniqueId val="{00000002-260E-4B4B-876C-920A419F1B4B}"/>
            </c:ext>
          </c:extLst>
        </c:ser>
        <c:dLbls>
          <c:showLegendKey val="0"/>
          <c:showVal val="0"/>
          <c:showCatName val="0"/>
          <c:showSerName val="0"/>
          <c:showPercent val="0"/>
          <c:showBubbleSize val="0"/>
        </c:dLbls>
        <c:marker val="1"/>
        <c:smooth val="0"/>
        <c:axId val="183761920"/>
        <c:axId val="184943360"/>
      </c:lineChart>
      <c:dateAx>
        <c:axId val="183761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4943360"/>
        <c:crosses val="autoZero"/>
        <c:auto val="0"/>
        <c:lblOffset val="100"/>
        <c:baseTimeUnit val="months"/>
        <c:majorUnit val="6"/>
        <c:majorTimeUnit val="months"/>
        <c:minorUnit val="1"/>
        <c:minorTimeUnit val="months"/>
      </c:dateAx>
      <c:valAx>
        <c:axId val="184943360"/>
        <c:scaling>
          <c:orientation val="minMax"/>
          <c:max val="240"/>
          <c:min val="3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376192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85.877373424775811</c:v>
              </c:pt>
              <c:pt idx="1">
                <c:v>85.72899650327814</c:v>
              </c:pt>
              <c:pt idx="2">
                <c:v>86.561040481573727</c:v>
              </c:pt>
              <c:pt idx="3">
                <c:v>87.486036487716476</c:v>
              </c:pt>
              <c:pt idx="4">
                <c:v>85.979082010290455</c:v>
              </c:pt>
              <c:pt idx="5">
                <c:v>88.19564878991595</c:v>
              </c:pt>
              <c:pt idx="6">
                <c:v>89.140967528854986</c:v>
              </c:pt>
              <c:pt idx="7">
                <c:v>85.528247150563203</c:v>
              </c:pt>
              <c:pt idx="8">
                <c:v>84.884929936318997</c:v>
              </c:pt>
              <c:pt idx="9">
                <c:v>85.994068943535581</c:v>
              </c:pt>
              <c:pt idx="10">
                <c:v>89.951741962047066</c:v>
              </c:pt>
              <c:pt idx="11">
                <c:v>86.999712351168526</c:v>
              </c:pt>
              <c:pt idx="12">
                <c:v>86.775434982569067</c:v>
              </c:pt>
              <c:pt idx="13">
                <c:v>87.171544240738768</c:v>
              </c:pt>
              <c:pt idx="14">
                <c:v>74.131837689906178</c:v>
              </c:pt>
              <c:pt idx="15">
                <c:v>56.93956559708672</c:v>
              </c:pt>
              <c:pt idx="16">
                <c:v>81.916999499102317</c:v>
              </c:pt>
              <c:pt idx="17">
                <c:v>95.188906126975652</c:v>
              </c:pt>
              <c:pt idx="18">
                <c:v>94.183231929746754</c:v>
              </c:pt>
              <c:pt idx="19">
                <c:v>95.878203288293705</c:v>
              </c:pt>
              <c:pt idx="20">
                <c:v>102.27921379324276</c:v>
              </c:pt>
              <c:pt idx="21">
                <c:v>119.45717312448075</c:v>
              </c:pt>
              <c:pt idx="22">
                <c:v>152.8418353631584</c:v>
              </c:pt>
              <c:pt idx="23">
                <c:v>130.22748413038988</c:v>
              </c:pt>
              <c:pt idx="24">
                <c:v>129.23002756339724</c:v>
              </c:pt>
              <c:pt idx="25">
                <c:v>126.84303389958247</c:v>
              </c:pt>
              <c:pt idx="26">
                <c:v>118.15407768659973</c:v>
              </c:pt>
              <c:pt idx="27">
                <c:v>120.08883201850482</c:v>
              </c:pt>
              <c:pt idx="28">
                <c:v>108.09054921016575</c:v>
              </c:pt>
              <c:pt idx="29">
                <c:v>99.949111622836256</c:v>
              </c:pt>
              <c:pt idx="30">
                <c:v>100.63901778803243</c:v>
              </c:pt>
              <c:pt idx="31">
                <c:v>102.76725926023123</c:v>
              </c:pt>
              <c:pt idx="32">
                <c:v>100.28680509306915</c:v>
              </c:pt>
              <c:pt idx="33">
                <c:v>96.161140636180562</c:v>
              </c:pt>
              <c:pt idx="34">
                <c:v>99.100227429161151</c:v>
              </c:pt>
              <c:pt idx="35">
                <c:v>102.34784034232187</c:v>
              </c:pt>
              <c:pt idx="36">
                <c:v>115.6120608982641</c:v>
              </c:pt>
              <c:pt idx="37">
                <c:v>105.97109394416859</c:v>
              </c:pt>
              <c:pt idx="38">
                <c:v>96.322403603668207</c:v>
              </c:pt>
              <c:pt idx="39">
                <c:v>95.284505990234521</c:v>
              </c:pt>
              <c:pt idx="40">
                <c:v>94.401423905042009</c:v>
              </c:pt>
              <c:pt idx="41">
                <c:v>91.289091727779351</c:v>
              </c:pt>
              <c:pt idx="42">
                <c:v>95.844305913551636</c:v>
              </c:pt>
              <c:pt idx="43">
                <c:v>89.850092354388295</c:v>
              </c:pt>
              <c:pt idx="44">
                <c:v>85.615515599950328</c:v>
              </c:pt>
              <c:pt idx="45">
                <c:v>88.384014290343544</c:v>
              </c:pt>
              <c:pt idx="46">
                <c:v>82.962058151933164</c:v>
              </c:pt>
              <c:pt idx="47">
                <c:v>84.580522382573221</c:v>
              </c:pt>
              <c:pt idx="48">
                <c:v>81.016525498779757</c:v>
              </c:pt>
            </c:numLit>
          </c:val>
          <c:smooth val="0"/>
          <c:extLst>
            <c:ext xmlns:c16="http://schemas.microsoft.com/office/drawing/2014/chart" uri="{C3380CC4-5D6E-409C-BE32-E72D297353CC}">
              <c16:uniqueId val="{00000001-D648-432A-8213-5C4B7573D2DD}"/>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85.911287695035597</c:v>
              </c:pt>
              <c:pt idx="1">
                <c:v>86.465209879752621</c:v>
              </c:pt>
              <c:pt idx="2">
                <c:v>87.886082000435067</c:v>
              </c:pt>
              <c:pt idx="3">
                <c:v>90.752797733374962</c:v>
              </c:pt>
              <c:pt idx="4">
                <c:v>85.810684326238956</c:v>
              </c:pt>
              <c:pt idx="5">
                <c:v>87.875652647797523</c:v>
              </c:pt>
              <c:pt idx="6">
                <c:v>86.851616089077993</c:v>
              </c:pt>
              <c:pt idx="7">
                <c:v>86.168411528195634</c:v>
              </c:pt>
              <c:pt idx="8">
                <c:v>85.569940316137959</c:v>
              </c:pt>
              <c:pt idx="9">
                <c:v>84.791550164840245</c:v>
              </c:pt>
              <c:pt idx="10">
                <c:v>86.787963574991394</c:v>
              </c:pt>
              <c:pt idx="11">
                <c:v>86.253544153163233</c:v>
              </c:pt>
              <c:pt idx="12">
                <c:v>87.443263112878384</c:v>
              </c:pt>
              <c:pt idx="13">
                <c:v>84.866363297093628</c:v>
              </c:pt>
              <c:pt idx="14">
                <c:v>74.951264662541007</c:v>
              </c:pt>
              <c:pt idx="15">
                <c:v>57.320522880369381</c:v>
              </c:pt>
              <c:pt idx="16">
                <c:v>75.815538327027355</c:v>
              </c:pt>
              <c:pt idx="17">
                <c:v>86.948501982297159</c:v>
              </c:pt>
              <c:pt idx="18">
                <c:v>83.508931205129727</c:v>
              </c:pt>
              <c:pt idx="19">
                <c:v>82.244314957461413</c:v>
              </c:pt>
              <c:pt idx="20">
                <c:v>77.505932870596467</c:v>
              </c:pt>
              <c:pt idx="21">
                <c:v>81.253028839856242</c:v>
              </c:pt>
              <c:pt idx="22">
                <c:v>81.790584332797451</c:v>
              </c:pt>
              <c:pt idx="23">
                <c:v>82.157255516561236</c:v>
              </c:pt>
              <c:pt idx="24">
                <c:v>79.97279890523842</c:v>
              </c:pt>
              <c:pt idx="25">
                <c:v>79.883755608696362</c:v>
              </c:pt>
              <c:pt idx="26">
                <c:v>76.334113913514074</c:v>
              </c:pt>
              <c:pt idx="27">
                <c:v>76.372981151516612</c:v>
              </c:pt>
              <c:pt idx="28">
                <c:v>75.522921832226032</c:v>
              </c:pt>
              <c:pt idx="29">
                <c:v>74.870211054252096</c:v>
              </c:pt>
              <c:pt idx="30">
                <c:v>75.516446683857737</c:v>
              </c:pt>
              <c:pt idx="31">
                <c:v>74.650678794307424</c:v>
              </c:pt>
              <c:pt idx="32">
                <c:v>76.841653668463664</c:v>
              </c:pt>
              <c:pt idx="33">
                <c:v>79.095835550212428</c:v>
              </c:pt>
              <c:pt idx="34">
                <c:v>76.566456293919643</c:v>
              </c:pt>
              <c:pt idx="35">
                <c:v>72.389303932523575</c:v>
              </c:pt>
              <c:pt idx="36">
                <c:v>65.478391132419077</c:v>
              </c:pt>
              <c:pt idx="37">
                <c:v>69.720637560961222</c:v>
              </c:pt>
              <c:pt idx="38">
                <c:v>70.143676740760483</c:v>
              </c:pt>
              <c:pt idx="39">
                <c:v>70.177588757025532</c:v>
              </c:pt>
              <c:pt idx="40">
                <c:v>73.914529935073531</c:v>
              </c:pt>
              <c:pt idx="41">
                <c:v>73.151229383981885</c:v>
              </c:pt>
              <c:pt idx="42">
                <c:v>73.098826774419763</c:v>
              </c:pt>
              <c:pt idx="43">
                <c:v>76.306740307437309</c:v>
              </c:pt>
              <c:pt idx="44">
                <c:v>73.380576815436186</c:v>
              </c:pt>
              <c:pt idx="45">
                <c:v>73.333391851199536</c:v>
              </c:pt>
              <c:pt idx="46">
                <c:v>70.251614770567272</c:v>
              </c:pt>
              <c:pt idx="47">
                <c:v>72.917374632578841</c:v>
              </c:pt>
              <c:pt idx="48">
                <c:v>73.021684675436802</c:v>
              </c:pt>
            </c:numLit>
          </c:val>
          <c:smooth val="0"/>
          <c:extLst>
            <c:ext xmlns:c16="http://schemas.microsoft.com/office/drawing/2014/chart" uri="{C3380CC4-5D6E-409C-BE32-E72D297353CC}">
              <c16:uniqueId val="{00000002-D648-432A-8213-5C4B7573D2DD}"/>
            </c:ext>
          </c:extLst>
        </c:ser>
        <c:dLbls>
          <c:showLegendKey val="0"/>
          <c:showVal val="0"/>
          <c:showCatName val="0"/>
          <c:showSerName val="0"/>
          <c:showPercent val="0"/>
          <c:showBubbleSize val="0"/>
        </c:dLbls>
        <c:marker val="1"/>
        <c:smooth val="0"/>
        <c:axId val="184982144"/>
        <c:axId val="184996224"/>
      </c:lineChart>
      <c:dateAx>
        <c:axId val="1849821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4996224"/>
        <c:crosses val="autoZero"/>
        <c:auto val="0"/>
        <c:lblOffset val="100"/>
        <c:baseTimeUnit val="months"/>
        <c:majorUnit val="6"/>
        <c:majorTimeUnit val="months"/>
        <c:minorUnit val="1"/>
        <c:minorTimeUnit val="months"/>
      </c:dateAx>
      <c:valAx>
        <c:axId val="18499622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4982144"/>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96.645209352153955</c:v>
              </c:pt>
              <c:pt idx="1">
                <c:v>100.51645916188431</c:v>
              </c:pt>
              <c:pt idx="2">
                <c:v>102.89296445908498</c:v>
              </c:pt>
              <c:pt idx="3">
                <c:v>103.73975813263263</c:v>
              </c:pt>
              <c:pt idx="4">
                <c:v>101.55150098040076</c:v>
              </c:pt>
              <c:pt idx="5">
                <c:v>108.49368000727695</c:v>
              </c:pt>
              <c:pt idx="6">
                <c:v>106.14692810143237</c:v>
              </c:pt>
              <c:pt idx="7">
                <c:v>102.8346093068605</c:v>
              </c:pt>
              <c:pt idx="8">
                <c:v>104.01490556591948</c:v>
              </c:pt>
              <c:pt idx="9">
                <c:v>102.90348683369707</c:v>
              </c:pt>
              <c:pt idx="10">
                <c:v>108.54728579788369</c:v>
              </c:pt>
              <c:pt idx="11">
                <c:v>104.75083790690674</c:v>
              </c:pt>
              <c:pt idx="12">
                <c:v>102.46801483669879</c:v>
              </c:pt>
              <c:pt idx="13">
                <c:v>106.03362681828436</c:v>
              </c:pt>
              <c:pt idx="14">
                <c:v>91.873629288784898</c:v>
              </c:pt>
              <c:pt idx="15">
                <c:v>65.501241716593071</c:v>
              </c:pt>
              <c:pt idx="16">
                <c:v>96.773031585184796</c:v>
              </c:pt>
              <c:pt idx="17">
                <c:v>128.49200668813998</c:v>
              </c:pt>
              <c:pt idx="18">
                <c:v>132.03464414121427</c:v>
              </c:pt>
              <c:pt idx="19">
                <c:v>149.41145901386599</c:v>
              </c:pt>
              <c:pt idx="20">
                <c:v>172.36368937436848</c:v>
              </c:pt>
              <c:pt idx="21">
                <c:v>189.90229951280395</c:v>
              </c:pt>
              <c:pt idx="22">
                <c:v>241.08600053420207</c:v>
              </c:pt>
              <c:pt idx="23">
                <c:v>192.90719084133769</c:v>
              </c:pt>
              <c:pt idx="24">
                <c:v>186.77727022909201</c:v>
              </c:pt>
              <c:pt idx="25">
                <c:v>191.98177552168656</c:v>
              </c:pt>
              <c:pt idx="26">
                <c:v>197.26637943986444</c:v>
              </c:pt>
              <c:pt idx="27">
                <c:v>202.8532281793984</c:v>
              </c:pt>
              <c:pt idx="28">
                <c:v>192.10440888800042</c:v>
              </c:pt>
              <c:pt idx="29">
                <c:v>175.97535790644733</c:v>
              </c:pt>
              <c:pt idx="30">
                <c:v>164.63243331899429</c:v>
              </c:pt>
              <c:pt idx="31">
                <c:v>197.91938007431264</c:v>
              </c:pt>
              <c:pt idx="32">
                <c:v>164.58527429426962</c:v>
              </c:pt>
              <c:pt idx="33">
                <c:v>154.34453764677124</c:v>
              </c:pt>
              <c:pt idx="34">
                <c:v>153.94611582976364</c:v>
              </c:pt>
              <c:pt idx="35">
                <c:v>178.98354683966403</c:v>
              </c:pt>
              <c:pt idx="36">
                <c:v>202.15596738210309</c:v>
              </c:pt>
              <c:pt idx="37">
                <c:v>186.42878885902869</c:v>
              </c:pt>
              <c:pt idx="38">
                <c:v>163.00474476184849</c:v>
              </c:pt>
              <c:pt idx="39">
                <c:v>159.95670328059666</c:v>
              </c:pt>
              <c:pt idx="40">
                <c:v>151.50976930313567</c:v>
              </c:pt>
              <c:pt idx="41">
                <c:v>148.32667543421584</c:v>
              </c:pt>
              <c:pt idx="42">
                <c:v>158.79088650848695</c:v>
              </c:pt>
              <c:pt idx="43">
                <c:v>146.19989735850052</c:v>
              </c:pt>
              <c:pt idx="44">
                <c:v>130.60933500475747</c:v>
              </c:pt>
              <c:pt idx="45">
                <c:v>133.7355209835377</c:v>
              </c:pt>
              <c:pt idx="46">
                <c:v>126.47543648599679</c:v>
              </c:pt>
              <c:pt idx="47">
                <c:v>121.84920490659982</c:v>
              </c:pt>
              <c:pt idx="48">
                <c:v>114.78550386033888</c:v>
              </c:pt>
            </c:numLit>
          </c:val>
          <c:smooth val="0"/>
          <c:extLst>
            <c:ext xmlns:c16="http://schemas.microsoft.com/office/drawing/2014/chart" uri="{C3380CC4-5D6E-409C-BE32-E72D297353CC}">
              <c16:uniqueId val="{00000001-B237-4ACE-94EE-64384DAF9A63}"/>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98.588207345478537</c:v>
              </c:pt>
              <c:pt idx="1">
                <c:v>101.49876803909719</c:v>
              </c:pt>
              <c:pt idx="2">
                <c:v>103.81649759871188</c:v>
              </c:pt>
              <c:pt idx="3">
                <c:v>105.72435940753624</c:v>
              </c:pt>
              <c:pt idx="4">
                <c:v>101.8650808664143</c:v>
              </c:pt>
              <c:pt idx="5">
                <c:v>104.10122265994109</c:v>
              </c:pt>
              <c:pt idx="6">
                <c:v>103.05381200063903</c:v>
              </c:pt>
              <c:pt idx="7">
                <c:v>102.49205283777256</c:v>
              </c:pt>
              <c:pt idx="8">
                <c:v>103.84619939555026</c:v>
              </c:pt>
              <c:pt idx="9">
                <c:v>103.45332581364148</c:v>
              </c:pt>
              <c:pt idx="10">
                <c:v>108.25469510454072</c:v>
              </c:pt>
              <c:pt idx="11">
                <c:v>107.51579718467019</c:v>
              </c:pt>
              <c:pt idx="12">
                <c:v>107.24796121040046</c:v>
              </c:pt>
              <c:pt idx="13">
                <c:v>105.78449537967379</c:v>
              </c:pt>
              <c:pt idx="14">
                <c:v>89.262251619594792</c:v>
              </c:pt>
              <c:pt idx="15">
                <c:v>63.946891275034034</c:v>
              </c:pt>
              <c:pt idx="16">
                <c:v>87.173208238892428</c:v>
              </c:pt>
              <c:pt idx="17">
                <c:v>108.21946120414228</c:v>
              </c:pt>
              <c:pt idx="18">
                <c:v>105.80881942601252</c:v>
              </c:pt>
              <c:pt idx="19">
                <c:v>102.42355219728205</c:v>
              </c:pt>
              <c:pt idx="20">
                <c:v>99.626786777911619</c:v>
              </c:pt>
              <c:pt idx="21">
                <c:v>103.24609039681303</c:v>
              </c:pt>
              <c:pt idx="22">
                <c:v>107.09886722012763</c:v>
              </c:pt>
              <c:pt idx="23">
                <c:v>107.91935307820115</c:v>
              </c:pt>
              <c:pt idx="24">
                <c:v>103.85396322617395</c:v>
              </c:pt>
              <c:pt idx="25">
                <c:v>105.79704004811808</c:v>
              </c:pt>
              <c:pt idx="26">
                <c:v>99.342292833239256</c:v>
              </c:pt>
              <c:pt idx="27">
                <c:v>102.75863528822811</c:v>
              </c:pt>
              <c:pt idx="28">
                <c:v>101.35288651091308</c:v>
              </c:pt>
              <c:pt idx="29">
                <c:v>102.63021132173378</c:v>
              </c:pt>
              <c:pt idx="30">
                <c:v>101.24100855916491</c:v>
              </c:pt>
              <c:pt idx="31">
                <c:v>101.57137168613815</c:v>
              </c:pt>
              <c:pt idx="32">
                <c:v>104.27476805609666</c:v>
              </c:pt>
              <c:pt idx="33">
                <c:v>110.39625163820644</c:v>
              </c:pt>
              <c:pt idx="34">
                <c:v>103.71069025565501</c:v>
              </c:pt>
              <c:pt idx="35">
                <c:v>100.56839596627609</c:v>
              </c:pt>
              <c:pt idx="36">
                <c:v>87.557382776770027</c:v>
              </c:pt>
              <c:pt idx="37">
                <c:v>98.068025310594237</c:v>
              </c:pt>
              <c:pt idx="38">
                <c:v>100.39910099560447</c:v>
              </c:pt>
              <c:pt idx="39">
                <c:v>96.940447754529274</c:v>
              </c:pt>
              <c:pt idx="40">
                <c:v>104.92698103317434</c:v>
              </c:pt>
              <c:pt idx="41">
                <c:v>103.41263756481753</c:v>
              </c:pt>
              <c:pt idx="42">
                <c:v>103.29545375254708</c:v>
              </c:pt>
              <c:pt idx="43">
                <c:v>108.95873323029541</c:v>
              </c:pt>
              <c:pt idx="44">
                <c:v>106.78106796136417</c:v>
              </c:pt>
              <c:pt idx="45">
                <c:v>104.30054634528945</c:v>
              </c:pt>
              <c:pt idx="46">
                <c:v>103.73909103299228</c:v>
              </c:pt>
              <c:pt idx="47">
                <c:v>104.80309361900042</c:v>
              </c:pt>
              <c:pt idx="48">
                <c:v>106.31131508710871</c:v>
              </c:pt>
            </c:numLit>
          </c:val>
          <c:smooth val="0"/>
          <c:extLst>
            <c:ext xmlns:c16="http://schemas.microsoft.com/office/drawing/2014/chart" uri="{C3380CC4-5D6E-409C-BE32-E72D297353CC}">
              <c16:uniqueId val="{00000002-B237-4ACE-94EE-64384DAF9A63}"/>
            </c:ext>
          </c:extLst>
        </c:ser>
        <c:dLbls>
          <c:showLegendKey val="0"/>
          <c:showVal val="0"/>
          <c:showCatName val="0"/>
          <c:showSerName val="0"/>
          <c:showPercent val="0"/>
          <c:showBubbleSize val="0"/>
        </c:dLbls>
        <c:marker val="1"/>
        <c:smooth val="0"/>
        <c:axId val="185031680"/>
        <c:axId val="185045760"/>
      </c:lineChart>
      <c:dateAx>
        <c:axId val="1850316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045760"/>
        <c:crosses val="autoZero"/>
        <c:auto val="0"/>
        <c:lblOffset val="100"/>
        <c:baseTimeUnit val="months"/>
        <c:majorUnit val="6"/>
        <c:majorTimeUnit val="months"/>
        <c:minorUnit val="1"/>
        <c:minorTimeUnit val="months"/>
      </c:dateAx>
      <c:valAx>
        <c:axId val="185045760"/>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031680"/>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124.35367267307113</c:v>
              </c:pt>
              <c:pt idx="1">
                <c:v>109.29137960163541</c:v>
              </c:pt>
              <c:pt idx="2">
                <c:v>108.52175117708826</c:v>
              </c:pt>
              <c:pt idx="3">
                <c:v>110.9187668369386</c:v>
              </c:pt>
              <c:pt idx="4">
                <c:v>105.42624994944418</c:v>
              </c:pt>
              <c:pt idx="5">
                <c:v>109.34729382434458</c:v>
              </c:pt>
              <c:pt idx="6">
                <c:v>107.80035514620425</c:v>
              </c:pt>
              <c:pt idx="7">
                <c:v>105.75247732257627</c:v>
              </c:pt>
              <c:pt idx="8">
                <c:v>113.74231908301009</c:v>
              </c:pt>
              <c:pt idx="9">
                <c:v>108.34697259542827</c:v>
              </c:pt>
              <c:pt idx="10">
                <c:v>111.12703459393801</c:v>
              </c:pt>
              <c:pt idx="11">
                <c:v>118.47905524439423</c:v>
              </c:pt>
              <c:pt idx="12">
                <c:v>113.21542177310799</c:v>
              </c:pt>
              <c:pt idx="13">
                <c:v>113.47943619541985</c:v>
              </c:pt>
              <c:pt idx="14">
                <c:v>122.53806032507927</c:v>
              </c:pt>
              <c:pt idx="15">
                <c:v>205.11998152298884</c:v>
              </c:pt>
              <c:pt idx="16">
                <c:v>184.50405253661896</c:v>
              </c:pt>
              <c:pt idx="17">
                <c:v>153.12417023834459</c:v>
              </c:pt>
              <c:pt idx="18">
                <c:v>129.94447526667997</c:v>
              </c:pt>
              <c:pt idx="19">
                <c:v>122.87511137763458</c:v>
              </c:pt>
              <c:pt idx="20">
                <c:v>123.53900837873555</c:v>
              </c:pt>
              <c:pt idx="21">
                <c:v>124.37714127190773</c:v>
              </c:pt>
              <c:pt idx="22">
                <c:v>129.65067894328126</c:v>
              </c:pt>
              <c:pt idx="23">
                <c:v>122.54607027594753</c:v>
              </c:pt>
              <c:pt idx="24">
                <c:v>124.51395673191969</c:v>
              </c:pt>
              <c:pt idx="25">
                <c:v>125.03248616328726</c:v>
              </c:pt>
              <c:pt idx="26">
                <c:v>125.13147502385597</c:v>
              </c:pt>
              <c:pt idx="27">
                <c:v>127.57069397835525</c:v>
              </c:pt>
              <c:pt idx="28">
                <c:v>128.40428894624426</c:v>
              </c:pt>
              <c:pt idx="29">
                <c:v>126.08898125461212</c:v>
              </c:pt>
              <c:pt idx="30">
                <c:v>126.49791936000061</c:v>
              </c:pt>
              <c:pt idx="31">
                <c:v>120.01204969062202</c:v>
              </c:pt>
              <c:pt idx="32">
                <c:v>125.65750902213462</c:v>
              </c:pt>
              <c:pt idx="33">
                <c:v>129.56640308839923</c:v>
              </c:pt>
              <c:pt idx="34">
                <c:v>131.41981680284732</c:v>
              </c:pt>
              <c:pt idx="35">
                <c:v>127.58793000358108</c:v>
              </c:pt>
              <c:pt idx="36">
                <c:v>132.63710302721637</c:v>
              </c:pt>
              <c:pt idx="37">
                <c:v>153.37895203689891</c:v>
              </c:pt>
              <c:pt idx="38">
                <c:v>145.49657688697584</c:v>
              </c:pt>
              <c:pt idx="39">
                <c:v>143.87460961455295</c:v>
              </c:pt>
              <c:pt idx="40">
                <c:v>138.82004992985614</c:v>
              </c:pt>
              <c:pt idx="41">
                <c:v>139.71186626461989</c:v>
              </c:pt>
              <c:pt idx="42">
                <c:v>135.91130884146807</c:v>
              </c:pt>
              <c:pt idx="43">
                <c:v>138.9155224439005</c:v>
              </c:pt>
              <c:pt idx="44">
                <c:v>144.32412580450332</c:v>
              </c:pt>
              <c:pt idx="45">
                <c:v>140.80784399090587</c:v>
              </c:pt>
              <c:pt idx="46">
                <c:v>136.51892061392076</c:v>
              </c:pt>
              <c:pt idx="47">
                <c:v>137.4463039003405</c:v>
              </c:pt>
              <c:pt idx="48">
                <c:v>135.29712810117192</c:v>
              </c:pt>
            </c:numLit>
          </c:val>
          <c:smooth val="0"/>
          <c:extLst>
            <c:ext xmlns:c16="http://schemas.microsoft.com/office/drawing/2014/chart" uri="{C3380CC4-5D6E-409C-BE32-E72D297353CC}">
              <c16:uniqueId val="{00000001-E470-4515-A78D-5534C7F95A1D}"/>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124.30838834554589</c:v>
              </c:pt>
              <c:pt idx="1">
                <c:v>110.03224623882868</c:v>
              </c:pt>
              <c:pt idx="2">
                <c:v>108.73776884695559</c:v>
              </c:pt>
              <c:pt idx="3">
                <c:v>112.42068948029933</c:v>
              </c:pt>
              <c:pt idx="4">
                <c:v>106.38138366364913</c:v>
              </c:pt>
              <c:pt idx="5">
                <c:v>107.61632276902209</c:v>
              </c:pt>
              <c:pt idx="6">
                <c:v>109.47517441198804</c:v>
              </c:pt>
              <c:pt idx="7">
                <c:v>106.71510155305441</c:v>
              </c:pt>
              <c:pt idx="8">
                <c:v>111.56543745987784</c:v>
              </c:pt>
              <c:pt idx="9">
                <c:v>108.22013105637853</c:v>
              </c:pt>
              <c:pt idx="10">
                <c:v>110.33884577490571</c:v>
              </c:pt>
              <c:pt idx="11">
                <c:v>115.08470206072501</c:v>
              </c:pt>
              <c:pt idx="12">
                <c:v>112.50520007537015</c:v>
              </c:pt>
              <c:pt idx="13">
                <c:v>113.3662343657976</c:v>
              </c:pt>
              <c:pt idx="14">
                <c:v>120.70752251442325</c:v>
              </c:pt>
              <c:pt idx="15">
                <c:v>134.978631403843</c:v>
              </c:pt>
              <c:pt idx="16">
                <c:v>124.48134940783338</c:v>
              </c:pt>
              <c:pt idx="17">
                <c:v>127.00470126131844</c:v>
              </c:pt>
              <c:pt idx="18">
                <c:v>119.32457336702083</c:v>
              </c:pt>
              <c:pt idx="19">
                <c:v>115.2529072346649</c:v>
              </c:pt>
              <c:pt idx="20">
                <c:v>116.84318026624301</c:v>
              </c:pt>
              <c:pt idx="21">
                <c:v>118.57485595378792</c:v>
              </c:pt>
              <c:pt idx="22">
                <c:v>123.61124356819084</c:v>
              </c:pt>
              <c:pt idx="23">
                <c:v>117.83383936043475</c:v>
              </c:pt>
              <c:pt idx="24">
                <c:v>119.69900432262676</c:v>
              </c:pt>
              <c:pt idx="25">
                <c:v>119.54884248337675</c:v>
              </c:pt>
              <c:pt idx="26">
                <c:v>121.45246776184217</c:v>
              </c:pt>
              <c:pt idx="27">
                <c:v>119.24465476656889</c:v>
              </c:pt>
              <c:pt idx="28">
                <c:v>118.99203186134899</c:v>
              </c:pt>
              <c:pt idx="29">
                <c:v>118.80988581198312</c:v>
              </c:pt>
              <c:pt idx="30">
                <c:v>120.95157111097299</c:v>
              </c:pt>
              <c:pt idx="31">
                <c:v>116.50259279554203</c:v>
              </c:pt>
              <c:pt idx="32">
                <c:v>119.71794186414701</c:v>
              </c:pt>
              <c:pt idx="33">
                <c:v>124.79671213611722</c:v>
              </c:pt>
              <c:pt idx="34">
                <c:v>127.48224284851482</c:v>
              </c:pt>
              <c:pt idx="35">
                <c:v>124.04154993949086</c:v>
              </c:pt>
              <c:pt idx="36">
                <c:v>123.60514204317579</c:v>
              </c:pt>
              <c:pt idx="37">
                <c:v>121.03595789444481</c:v>
              </c:pt>
              <c:pt idx="38">
                <c:v>122.10457123605308</c:v>
              </c:pt>
              <c:pt idx="39">
                <c:v>124.81444997168431</c:v>
              </c:pt>
              <c:pt idx="40">
                <c:v>127.20494522779686</c:v>
              </c:pt>
              <c:pt idx="41">
                <c:v>127.9097100573718</c:v>
              </c:pt>
              <c:pt idx="42">
                <c:v>122.22209349238906</c:v>
              </c:pt>
              <c:pt idx="43">
                <c:v>127.8963706768064</c:v>
              </c:pt>
              <c:pt idx="44">
                <c:v>132.94980349154082</c:v>
              </c:pt>
              <c:pt idx="45">
                <c:v>129.26508522587145</c:v>
              </c:pt>
              <c:pt idx="46">
                <c:v>127.27821521961499</c:v>
              </c:pt>
              <c:pt idx="47">
                <c:v>126.48046795037531</c:v>
              </c:pt>
              <c:pt idx="48">
                <c:v>127.40703203618295</c:v>
              </c:pt>
            </c:numLit>
          </c:val>
          <c:smooth val="0"/>
          <c:extLst>
            <c:ext xmlns:c16="http://schemas.microsoft.com/office/drawing/2014/chart" uri="{C3380CC4-5D6E-409C-BE32-E72D297353CC}">
              <c16:uniqueId val="{00000002-E470-4515-A78D-5534C7F95A1D}"/>
            </c:ext>
          </c:extLst>
        </c:ser>
        <c:dLbls>
          <c:showLegendKey val="0"/>
          <c:showVal val="0"/>
          <c:showCatName val="0"/>
          <c:showSerName val="0"/>
          <c:showPercent val="0"/>
          <c:showBubbleSize val="0"/>
        </c:dLbls>
        <c:marker val="1"/>
        <c:smooth val="0"/>
        <c:axId val="160434816"/>
        <c:axId val="160444800"/>
      </c:lineChart>
      <c:dateAx>
        <c:axId val="1604348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60444800"/>
        <c:crosses val="autoZero"/>
        <c:auto val="0"/>
        <c:lblOffset val="100"/>
        <c:baseTimeUnit val="months"/>
        <c:majorUnit val="6"/>
        <c:majorTimeUnit val="months"/>
        <c:minorUnit val="1"/>
        <c:minorTimeUnit val="months"/>
      </c:dateAx>
      <c:valAx>
        <c:axId val="160444800"/>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434816"/>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121.35035952772226</c:v>
              </c:pt>
              <c:pt idx="1">
                <c:v>101.59086332991929</c:v>
              </c:pt>
              <c:pt idx="2">
                <c:v>97.355016396108937</c:v>
              </c:pt>
              <c:pt idx="3">
                <c:v>101.56154383002836</c:v>
              </c:pt>
              <c:pt idx="4">
                <c:v>93.120323798111741</c:v>
              </c:pt>
              <c:pt idx="5">
                <c:v>97.498647433532895</c:v>
              </c:pt>
              <c:pt idx="6">
                <c:v>96.716492301295887</c:v>
              </c:pt>
              <c:pt idx="7">
                <c:v>94.847168994724285</c:v>
              </c:pt>
              <c:pt idx="8">
                <c:v>99.193360024174098</c:v>
              </c:pt>
              <c:pt idx="9">
                <c:v>96.926832952949283</c:v>
              </c:pt>
              <c:pt idx="10">
                <c:v>99.499013961463305</c:v>
              </c:pt>
              <c:pt idx="11">
                <c:v>103.35072869383401</c:v>
              </c:pt>
              <c:pt idx="12">
                <c:v>102.97824256396444</c:v>
              </c:pt>
              <c:pt idx="13">
                <c:v>101.55837451246983</c:v>
              </c:pt>
              <c:pt idx="14">
                <c:v>107.52195169234646</c:v>
              </c:pt>
              <c:pt idx="15">
                <c:v>140.32475506569577</c:v>
              </c:pt>
              <c:pt idx="16">
                <c:v>145.01479948927459</c:v>
              </c:pt>
              <c:pt idx="17">
                <c:v>137.33341649039582</c:v>
              </c:pt>
              <c:pt idx="18">
                <c:v>118.89348974201839</c:v>
              </c:pt>
              <c:pt idx="19">
                <c:v>111.48196290232212</c:v>
              </c:pt>
              <c:pt idx="20">
                <c:v>103.39108244323918</c:v>
              </c:pt>
              <c:pt idx="21">
                <c:v>102.39034254534008</c:v>
              </c:pt>
              <c:pt idx="22">
                <c:v>101.99428984887591</c:v>
              </c:pt>
              <c:pt idx="23">
                <c:v>102.2066062799546</c:v>
              </c:pt>
              <c:pt idx="24">
                <c:v>98.248632035560519</c:v>
              </c:pt>
              <c:pt idx="25">
                <c:v>101.17317972024847</c:v>
              </c:pt>
              <c:pt idx="26">
                <c:v>97.930074966197211</c:v>
              </c:pt>
              <c:pt idx="27">
                <c:v>104.55281953986955</c:v>
              </c:pt>
              <c:pt idx="28">
                <c:v>102.29284311584522</c:v>
              </c:pt>
              <c:pt idx="29">
                <c:v>98.597298230748692</c:v>
              </c:pt>
              <c:pt idx="30">
                <c:v>97.178097175741712</c:v>
              </c:pt>
              <c:pt idx="31">
                <c:v>92.118815456945285</c:v>
              </c:pt>
              <c:pt idx="32">
                <c:v>99.087775747740451</c:v>
              </c:pt>
              <c:pt idx="33">
                <c:v>98.846555777034666</c:v>
              </c:pt>
              <c:pt idx="34">
                <c:v>101.7485787783625</c:v>
              </c:pt>
              <c:pt idx="35">
                <c:v>98.755947398488814</c:v>
              </c:pt>
              <c:pt idx="36">
                <c:v>102.3106912810324</c:v>
              </c:pt>
              <c:pt idx="37">
                <c:v>106.1664809154535</c:v>
              </c:pt>
              <c:pt idx="38">
                <c:v>102.53269208611751</c:v>
              </c:pt>
              <c:pt idx="39">
                <c:v>101.45602073752389</c:v>
              </c:pt>
              <c:pt idx="40">
                <c:v>102.60681061925816</c:v>
              </c:pt>
              <c:pt idx="41">
                <c:v>103.62195395350113</c:v>
              </c:pt>
              <c:pt idx="42">
                <c:v>100.31574691319042</c:v>
              </c:pt>
              <c:pt idx="43">
                <c:v>106.00559581105016</c:v>
              </c:pt>
              <c:pt idx="44">
                <c:v>106.79099120552824</c:v>
              </c:pt>
              <c:pt idx="45">
                <c:v>110.69517930307637</c:v>
              </c:pt>
              <c:pt idx="46">
                <c:v>105.26165898305906</c:v>
              </c:pt>
              <c:pt idx="47">
                <c:v>108.04200544618263</c:v>
              </c:pt>
              <c:pt idx="48">
                <c:v>106.61023878658509</c:v>
              </c:pt>
            </c:numLit>
          </c:val>
          <c:smooth val="0"/>
          <c:extLst>
            <c:ext xmlns:c16="http://schemas.microsoft.com/office/drawing/2014/chart" uri="{C3380CC4-5D6E-409C-BE32-E72D297353CC}">
              <c16:uniqueId val="{00000001-01DB-4153-8D53-C5A9F4D610BD}"/>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118.87071374636753</c:v>
              </c:pt>
              <c:pt idx="1">
                <c:v>104.4004407152445</c:v>
              </c:pt>
              <c:pt idx="2">
                <c:v>99.432751129642639</c:v>
              </c:pt>
              <c:pt idx="3">
                <c:v>101.87659930530964</c:v>
              </c:pt>
              <c:pt idx="4">
                <c:v>97.084250689742021</c:v>
              </c:pt>
              <c:pt idx="5">
                <c:v>98.664918720231668</c:v>
              </c:pt>
              <c:pt idx="6">
                <c:v>99.253727837047691</c:v>
              </c:pt>
              <c:pt idx="7">
                <c:v>95.410479445611486</c:v>
              </c:pt>
              <c:pt idx="8">
                <c:v>95.798084915735998</c:v>
              </c:pt>
              <c:pt idx="9">
                <c:v>98.4152152603003</c:v>
              </c:pt>
              <c:pt idx="10">
                <c:v>96.738784069777694</c:v>
              </c:pt>
              <c:pt idx="11">
                <c:v>98.345057049704465</c:v>
              </c:pt>
              <c:pt idx="12">
                <c:v>101.10716099653708</c:v>
              </c:pt>
              <c:pt idx="13">
                <c:v>100.59260872956621</c:v>
              </c:pt>
              <c:pt idx="14">
                <c:v>103.66833099948616</c:v>
              </c:pt>
              <c:pt idx="15">
                <c:v>98.566427252968353</c:v>
              </c:pt>
              <c:pt idx="16">
                <c:v>98.968647600950661</c:v>
              </c:pt>
              <c:pt idx="17">
                <c:v>99.473965081741568</c:v>
              </c:pt>
              <c:pt idx="18">
                <c:v>96.895943048798813</c:v>
              </c:pt>
              <c:pt idx="19">
                <c:v>99.06587887233475</c:v>
              </c:pt>
              <c:pt idx="20">
                <c:v>96.955902904305873</c:v>
              </c:pt>
              <c:pt idx="21">
                <c:v>94.653687065031207</c:v>
              </c:pt>
              <c:pt idx="22">
                <c:v>95.276007441002562</c:v>
              </c:pt>
              <c:pt idx="23">
                <c:v>95.66904105359724</c:v>
              </c:pt>
              <c:pt idx="24">
                <c:v>93.066890037703672</c:v>
              </c:pt>
              <c:pt idx="25">
                <c:v>98.643604160780299</c:v>
              </c:pt>
              <c:pt idx="26">
                <c:v>91.403498410641475</c:v>
              </c:pt>
              <c:pt idx="27">
                <c:v>95.317625911609923</c:v>
              </c:pt>
              <c:pt idx="28">
                <c:v>95.521247237242235</c:v>
              </c:pt>
              <c:pt idx="29">
                <c:v>93.941340463017227</c:v>
              </c:pt>
              <c:pt idx="30">
                <c:v>94.039860370411176</c:v>
              </c:pt>
              <c:pt idx="31">
                <c:v>90.516991357032964</c:v>
              </c:pt>
              <c:pt idx="32">
                <c:v>94.667797681338996</c:v>
              </c:pt>
              <c:pt idx="33">
                <c:v>97.650742955384061</c:v>
              </c:pt>
              <c:pt idx="34">
                <c:v>96.434328553962672</c:v>
              </c:pt>
              <c:pt idx="35">
                <c:v>97.331039427067822</c:v>
              </c:pt>
              <c:pt idx="36">
                <c:v>96.837313871856693</c:v>
              </c:pt>
              <c:pt idx="37">
                <c:v>97.369038165150201</c:v>
              </c:pt>
              <c:pt idx="38">
                <c:v>98.89899646996713</c:v>
              </c:pt>
              <c:pt idx="39">
                <c:v>101.3047471626936</c:v>
              </c:pt>
              <c:pt idx="40">
                <c:v>102.35763309559816</c:v>
              </c:pt>
              <c:pt idx="41">
                <c:v>101.40061063610841</c:v>
              </c:pt>
              <c:pt idx="42">
                <c:v>102.07203978390321</c:v>
              </c:pt>
              <c:pt idx="43">
                <c:v>102.90425745917169</c:v>
              </c:pt>
              <c:pt idx="44">
                <c:v>104.01076505302387</c:v>
              </c:pt>
              <c:pt idx="45">
                <c:v>104.54212156961921</c:v>
              </c:pt>
              <c:pt idx="46">
                <c:v>103.29229476116062</c:v>
              </c:pt>
              <c:pt idx="47">
                <c:v>103.39405486022572</c:v>
              </c:pt>
              <c:pt idx="48">
                <c:v>103.73719430124216</c:v>
              </c:pt>
            </c:numLit>
          </c:val>
          <c:smooth val="0"/>
          <c:extLst>
            <c:ext xmlns:c16="http://schemas.microsoft.com/office/drawing/2014/chart" uri="{C3380CC4-5D6E-409C-BE32-E72D297353CC}">
              <c16:uniqueId val="{00000002-01DB-4153-8D53-C5A9F4D610BD}"/>
            </c:ext>
          </c:extLst>
        </c:ser>
        <c:dLbls>
          <c:showLegendKey val="0"/>
          <c:showVal val="0"/>
          <c:showCatName val="0"/>
          <c:showSerName val="0"/>
          <c:showPercent val="0"/>
          <c:showBubbleSize val="0"/>
        </c:dLbls>
        <c:marker val="1"/>
        <c:smooth val="0"/>
        <c:axId val="160479488"/>
        <c:axId val="160493568"/>
      </c:lineChart>
      <c:dateAx>
        <c:axId val="160479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60493568"/>
        <c:crosses val="autoZero"/>
        <c:auto val="0"/>
        <c:lblOffset val="100"/>
        <c:baseTimeUnit val="months"/>
        <c:majorUnit val="6"/>
        <c:majorTimeUnit val="months"/>
        <c:minorUnit val="1"/>
        <c:minorTimeUnit val="months"/>
      </c:dateAx>
      <c:valAx>
        <c:axId val="160493568"/>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479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125.10080951789331</c:v>
              </c:pt>
              <c:pt idx="1">
                <c:v>111.20704378725723</c:v>
              </c:pt>
              <c:pt idx="2">
                <c:v>111.29970958084246</c:v>
              </c:pt>
              <c:pt idx="3">
                <c:v>113.24657140986754</c:v>
              </c:pt>
              <c:pt idx="4">
                <c:v>108.48760598937642</c:v>
              </c:pt>
              <c:pt idx="5">
                <c:v>112.29489197725606</c:v>
              </c:pt>
              <c:pt idx="6">
                <c:v>110.55769742575032</c:v>
              </c:pt>
              <c:pt idx="7">
                <c:v>108.46540043833687</c:v>
              </c:pt>
              <c:pt idx="8">
                <c:v>117.36167638629371</c:v>
              </c:pt>
              <c:pt idx="9">
                <c:v>111.18797074879254</c:v>
              </c:pt>
              <c:pt idx="10">
                <c:v>114.0197474834777</c:v>
              </c:pt>
              <c:pt idx="11">
                <c:v>122.24254230665082</c:v>
              </c:pt>
              <c:pt idx="12">
                <c:v>115.76213382211431</c:v>
              </c:pt>
              <c:pt idx="13">
                <c:v>116.44504916405872</c:v>
              </c:pt>
              <c:pt idx="14">
                <c:v>126.27363083751224</c:v>
              </c:pt>
              <c:pt idx="15">
                <c:v>221.23914682874951</c:v>
              </c:pt>
              <c:pt idx="16">
                <c:v>194.32782864597021</c:v>
              </c:pt>
              <c:pt idx="17">
                <c:v>157.05244989538863</c:v>
              </c:pt>
              <c:pt idx="18">
                <c:v>132.6936386264376</c:v>
              </c:pt>
              <c:pt idx="19">
                <c:v>125.70939491467384</c:v>
              </c:pt>
              <c:pt idx="20">
                <c:v>128.5512255817504</c:v>
              </c:pt>
              <c:pt idx="21">
                <c:v>129.84681647169464</c:v>
              </c:pt>
              <c:pt idx="22">
                <c:v>136.53078311063044</c:v>
              </c:pt>
              <c:pt idx="23">
                <c:v>127.60593657023493</c:v>
              </c:pt>
              <c:pt idx="24">
                <c:v>131.04800458912013</c:v>
              </c:pt>
              <c:pt idx="25">
                <c:v>130.96798674973294</c:v>
              </c:pt>
              <c:pt idx="26">
                <c:v>131.8983911695465</c:v>
              </c:pt>
              <c:pt idx="27">
                <c:v>133.29687078716296</c:v>
              </c:pt>
              <c:pt idx="28">
                <c:v>134.90005622302093</c:v>
              </c:pt>
              <c:pt idx="29">
                <c:v>132.92811134835918</c:v>
              </c:pt>
              <c:pt idx="30">
                <c:v>133.791837235804</c:v>
              </c:pt>
              <c:pt idx="31">
                <c:v>126.95107403096108</c:v>
              </c:pt>
              <c:pt idx="32">
                <c:v>132.26728486823362</c:v>
              </c:pt>
              <c:pt idx="33">
                <c:v>137.20860644277732</c:v>
              </c:pt>
              <c:pt idx="34">
                <c:v>138.80115670538592</c:v>
              </c:pt>
              <c:pt idx="35">
                <c:v>134.76048759948077</c:v>
              </c:pt>
              <c:pt idx="36">
                <c:v>140.18143107103447</c:v>
              </c:pt>
              <c:pt idx="37">
                <c:v>165.1240398791588</c:v>
              </c:pt>
              <c:pt idx="38">
                <c:v>156.18474018460941</c:v>
              </c:pt>
              <c:pt idx="39">
                <c:v>154.42711916703666</c:v>
              </c:pt>
              <c:pt idx="40">
                <c:v>147.8288492291276</c:v>
              </c:pt>
              <c:pt idx="41">
                <c:v>148.68998539808351</c:v>
              </c:pt>
              <c:pt idx="42">
                <c:v>144.76644799668847</c:v>
              </c:pt>
              <c:pt idx="43">
                <c:v>147.10255375160054</c:v>
              </c:pt>
              <c:pt idx="44">
                <c:v>153.66127661210186</c:v>
              </c:pt>
              <c:pt idx="45">
                <c:v>148.29899799157891</c:v>
              </c:pt>
              <c:pt idx="46">
                <c:v>144.29481699982748</c:v>
              </c:pt>
              <c:pt idx="47">
                <c:v>144.76123701188527</c:v>
              </c:pt>
              <c:pt idx="48">
                <c:v>142.43359071195792</c:v>
              </c:pt>
            </c:numLit>
          </c:val>
          <c:smooth val="0"/>
          <c:extLst>
            <c:ext xmlns:c16="http://schemas.microsoft.com/office/drawing/2014/chart" uri="{C3380CC4-5D6E-409C-BE32-E72D297353CC}">
              <c16:uniqueId val="{00000001-3DB3-403E-9D86-739B84642F24}"/>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125.65205220578397</c:v>
              </c:pt>
              <c:pt idx="1">
                <c:v>111.42388036696731</c:v>
              </c:pt>
              <c:pt idx="2">
                <c:v>111.03706348064284</c:v>
              </c:pt>
              <c:pt idx="3">
                <c:v>115.02616221479612</c:v>
              </c:pt>
              <c:pt idx="4">
                <c:v>108.67872995626368</c:v>
              </c:pt>
              <c:pt idx="5">
                <c:v>109.82823852443818</c:v>
              </c:pt>
              <c:pt idx="6">
                <c:v>112.00092105452835</c:v>
              </c:pt>
              <c:pt idx="7">
                <c:v>109.50850375143433</c:v>
              </c:pt>
              <c:pt idx="8">
                <c:v>115.46159222213545</c:v>
              </c:pt>
              <c:pt idx="9">
                <c:v>110.64295183529353</c:v>
              </c:pt>
              <c:pt idx="10">
                <c:v>113.69945720482639</c:v>
              </c:pt>
              <c:pt idx="11">
                <c:v>119.22111287830523</c:v>
              </c:pt>
              <c:pt idx="12">
                <c:v>115.3216858559138</c:v>
              </c:pt>
              <c:pt idx="13">
                <c:v>116.52263124438389</c:v>
              </c:pt>
              <c:pt idx="14">
                <c:v>124.91795207005634</c:v>
              </c:pt>
              <c:pt idx="15">
                <c:v>143.97618392317418</c:v>
              </c:pt>
              <c:pt idx="16">
                <c:v>130.78560590014322</c:v>
              </c:pt>
              <c:pt idx="17">
                <c:v>133.80761941604496</c:v>
              </c:pt>
              <c:pt idx="18">
                <c:v>124.86674758939675</c:v>
              </c:pt>
              <c:pt idx="19">
                <c:v>119.2527650081326</c:v>
              </c:pt>
              <c:pt idx="20">
                <c:v>121.7573794119225</c:v>
              </c:pt>
              <c:pt idx="21">
                <c:v>124.48584042780004</c:v>
              </c:pt>
              <c:pt idx="22">
                <c:v>130.61295580032174</c:v>
              </c:pt>
              <c:pt idx="23">
                <c:v>123.31081999087988</c:v>
              </c:pt>
              <c:pt idx="24">
                <c:v>126.27987061642597</c:v>
              </c:pt>
              <c:pt idx="25">
                <c:v>124.71458249069178</c:v>
              </c:pt>
              <c:pt idx="26">
                <c:v>128.87764803296582</c:v>
              </c:pt>
              <c:pt idx="27">
                <c:v>125.15708725381987</c:v>
              </c:pt>
              <c:pt idx="28">
                <c:v>124.79172518533139</c:v>
              </c:pt>
              <c:pt idx="29">
                <c:v>124.95496952978149</c:v>
              </c:pt>
              <c:pt idx="30">
                <c:v>127.60152643281909</c:v>
              </c:pt>
              <c:pt idx="31">
                <c:v>122.92370404496296</c:v>
              </c:pt>
              <c:pt idx="32">
                <c:v>125.90789913692637</c:v>
              </c:pt>
              <c:pt idx="33">
                <c:v>131.50455334176766</c:v>
              </c:pt>
              <c:pt idx="34">
                <c:v>135.15426507280569</c:v>
              </c:pt>
              <c:pt idx="35">
                <c:v>130.64178814967624</c:v>
              </c:pt>
              <c:pt idx="36">
                <c:v>130.21954359936643</c:v>
              </c:pt>
              <c:pt idx="37">
                <c:v>126.88411672473107</c:v>
              </c:pt>
              <c:pt idx="38">
                <c:v>127.83873049853511</c:v>
              </c:pt>
              <c:pt idx="39">
                <c:v>130.62376008269229</c:v>
              </c:pt>
              <c:pt idx="40">
                <c:v>133.34478216124168</c:v>
              </c:pt>
              <c:pt idx="41">
                <c:v>134.46017905108306</c:v>
              </c:pt>
              <c:pt idx="42">
                <c:v>127.20122537240988</c:v>
              </c:pt>
              <c:pt idx="43">
                <c:v>134.07198834370166</c:v>
              </c:pt>
              <c:pt idx="44">
                <c:v>140.10071688120021</c:v>
              </c:pt>
              <c:pt idx="45">
                <c:v>135.37419532008428</c:v>
              </c:pt>
              <c:pt idx="46">
                <c:v>133.20519997876917</c:v>
              </c:pt>
              <c:pt idx="47">
                <c:v>132.18518204570717</c:v>
              </c:pt>
              <c:pt idx="48">
                <c:v>133.2559119134277</c:v>
              </c:pt>
            </c:numLit>
          </c:val>
          <c:smooth val="0"/>
          <c:extLst>
            <c:ext xmlns:c16="http://schemas.microsoft.com/office/drawing/2014/chart" uri="{C3380CC4-5D6E-409C-BE32-E72D297353CC}">
              <c16:uniqueId val="{00000002-3DB3-403E-9D86-739B84642F24}"/>
            </c:ext>
          </c:extLst>
        </c:ser>
        <c:dLbls>
          <c:showLegendKey val="0"/>
          <c:showVal val="0"/>
          <c:showCatName val="0"/>
          <c:showSerName val="0"/>
          <c:showPercent val="0"/>
          <c:showBubbleSize val="0"/>
        </c:dLbls>
        <c:marker val="1"/>
        <c:smooth val="0"/>
        <c:axId val="160516736"/>
        <c:axId val="160526720"/>
      </c:lineChart>
      <c:dateAx>
        <c:axId val="160516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526720"/>
        <c:crosses val="autoZero"/>
        <c:auto val="0"/>
        <c:lblOffset val="100"/>
        <c:baseTimeUnit val="months"/>
        <c:majorUnit val="6"/>
        <c:majorTimeUnit val="months"/>
        <c:minorUnit val="1"/>
        <c:minorTimeUnit val="months"/>
      </c:dateAx>
      <c:valAx>
        <c:axId val="16052672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516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100.00323118991679</c:v>
              </c:pt>
              <c:pt idx="1">
                <c:v>100.55773756798345</c:v>
              </c:pt>
              <c:pt idx="2">
                <c:v>99.6194807438102</c:v>
              </c:pt>
              <c:pt idx="3">
                <c:v>100.69251205848731</c:v>
              </c:pt>
              <c:pt idx="4">
                <c:v>97.62974793018941</c:v>
              </c:pt>
              <c:pt idx="5">
                <c:v>104.13477276462106</c:v>
              </c:pt>
              <c:pt idx="6">
                <c:v>102.41630580136878</c:v>
              </c:pt>
              <c:pt idx="7">
                <c:v>100.58060426978641</c:v>
              </c:pt>
              <c:pt idx="8">
                <c:v>102.00109129058572</c:v>
              </c:pt>
              <c:pt idx="9">
                <c:v>100.82849510929917</c:v>
              </c:pt>
              <c:pt idx="10">
                <c:v>102.03604484218334</c:v>
              </c:pt>
              <c:pt idx="11">
                <c:v>100.84544453780602</c:v>
              </c:pt>
              <c:pt idx="12">
                <c:v>102.30124009960626</c:v>
              </c:pt>
              <c:pt idx="13">
                <c:v>103.33172310835292</c:v>
              </c:pt>
              <c:pt idx="14">
                <c:v>108.02545439509652</c:v>
              </c:pt>
              <c:pt idx="15">
                <c:v>91.966680410370714</c:v>
              </c:pt>
              <c:pt idx="16">
                <c:v>98.250037706363543</c:v>
              </c:pt>
              <c:pt idx="17">
                <c:v>102.14839613811961</c:v>
              </c:pt>
              <c:pt idx="18">
                <c:v>101.62456618943393</c:v>
              </c:pt>
              <c:pt idx="19">
                <c:v>103.64375561784269</c:v>
              </c:pt>
              <c:pt idx="20">
                <c:v>103.9035019600278</c:v>
              </c:pt>
              <c:pt idx="21">
                <c:v>107.56738433205275</c:v>
              </c:pt>
              <c:pt idx="22">
                <c:v>106.37331520171924</c:v>
              </c:pt>
              <c:pt idx="23">
                <c:v>104.83915790021197</c:v>
              </c:pt>
              <c:pt idx="24">
                <c:v>105.39460511573033</c:v>
              </c:pt>
              <c:pt idx="25">
                <c:v>107.05667289826026</c:v>
              </c:pt>
              <c:pt idx="26">
                <c:v>109.21130273526529</c:v>
              </c:pt>
              <c:pt idx="27">
                <c:v>109.6024748290103</c:v>
              </c:pt>
              <c:pt idx="28">
                <c:v>109.10825609710868</c:v>
              </c:pt>
              <c:pt idx="29">
                <c:v>109.87468211545419</c:v>
              </c:pt>
              <c:pt idx="30">
                <c:v>112.72672301331308</c:v>
              </c:pt>
              <c:pt idx="31">
                <c:v>118.6902070325439</c:v>
              </c:pt>
              <c:pt idx="32">
                <c:v>117.30709304290106</c:v>
              </c:pt>
              <c:pt idx="33">
                <c:v>114.36664057191399</c:v>
              </c:pt>
              <c:pt idx="34">
                <c:v>115.85142995675734</c:v>
              </c:pt>
              <c:pt idx="35">
                <c:v>118.01228169914897</c:v>
              </c:pt>
              <c:pt idx="36">
                <c:v>132.90072651271899</c:v>
              </c:pt>
              <c:pt idx="37">
                <c:v>125.96553748436476</c:v>
              </c:pt>
              <c:pt idx="38">
                <c:v>120.38434451005955</c:v>
              </c:pt>
              <c:pt idx="39">
                <c:v>120.02372835317745</c:v>
              </c:pt>
              <c:pt idx="40">
                <c:v>119.14680569464578</c:v>
              </c:pt>
              <c:pt idx="41">
                <c:v>118.62658081003646</c:v>
              </c:pt>
              <c:pt idx="42">
                <c:v>118.63699789636601</c:v>
              </c:pt>
              <c:pt idx="43">
                <c:v>119.3669235047002</c:v>
              </c:pt>
              <c:pt idx="44">
                <c:v>117.49186189795266</c:v>
              </c:pt>
              <c:pt idx="45">
                <c:v>119.09418525462343</c:v>
              </c:pt>
              <c:pt idx="46">
                <c:v>118.00190487831752</c:v>
              </c:pt>
              <c:pt idx="47">
                <c:v>119.89348972975094</c:v>
              </c:pt>
              <c:pt idx="48">
                <c:v>120.08797130293445</c:v>
              </c:pt>
            </c:numLit>
          </c:val>
          <c:smooth val="0"/>
          <c:extLst>
            <c:ext xmlns:c16="http://schemas.microsoft.com/office/drawing/2014/chart" uri="{C3380CC4-5D6E-409C-BE32-E72D297353CC}">
              <c16:uniqueId val="{00000001-0499-4026-BEA8-84D9EF4E6C76}"/>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100.03671578533515</c:v>
              </c:pt>
              <c:pt idx="1">
                <c:v>100.53882869405302</c:v>
              </c:pt>
              <c:pt idx="2">
                <c:v>100.04355572536521</c:v>
              </c:pt>
              <c:pt idx="3">
                <c:v>100.2146819621678</c:v>
              </c:pt>
              <c:pt idx="4">
                <c:v>98.470352644748047</c:v>
              </c:pt>
              <c:pt idx="5">
                <c:v>103.96179592638337</c:v>
              </c:pt>
              <c:pt idx="6">
                <c:v>101.58889616113581</c:v>
              </c:pt>
              <c:pt idx="7">
                <c:v>100.51497198290087</c:v>
              </c:pt>
              <c:pt idx="8">
                <c:v>102.06298291543774</c:v>
              </c:pt>
              <c:pt idx="9">
                <c:v>101.38459729253277</c:v>
              </c:pt>
              <c:pt idx="10">
                <c:v>101.0832814880649</c:v>
              </c:pt>
              <c:pt idx="11">
                <c:v>102.06709558371303</c:v>
              </c:pt>
              <c:pt idx="12">
                <c:v>103.13233360333203</c:v>
              </c:pt>
              <c:pt idx="13">
                <c:v>103.29804292938192</c:v>
              </c:pt>
              <c:pt idx="14">
                <c:v>108.17037667399354</c:v>
              </c:pt>
              <c:pt idx="15">
                <c:v>92.167548502422008</c:v>
              </c:pt>
              <c:pt idx="16">
                <c:v>98.645825289811711</c:v>
              </c:pt>
              <c:pt idx="17">
                <c:v>101.19000942820817</c:v>
              </c:pt>
              <c:pt idx="18">
                <c:v>101.72569422355014</c:v>
              </c:pt>
              <c:pt idx="19">
                <c:v>104.25796267006886</c:v>
              </c:pt>
              <c:pt idx="20">
                <c:v>103.88917063437755</c:v>
              </c:pt>
              <c:pt idx="21">
                <c:v>106.20770108517029</c:v>
              </c:pt>
              <c:pt idx="22">
                <c:v>104.79953768805115</c:v>
              </c:pt>
              <c:pt idx="23">
                <c:v>103.6381542038153</c:v>
              </c:pt>
              <c:pt idx="24">
                <c:v>103.81794493277087</c:v>
              </c:pt>
              <c:pt idx="25">
                <c:v>104.45758474272344</c:v>
              </c:pt>
              <c:pt idx="26">
                <c:v>104.80063992624662</c:v>
              </c:pt>
              <c:pt idx="27">
                <c:v>105.89018013283271</c:v>
              </c:pt>
              <c:pt idx="28">
                <c:v>107.56202444672375</c:v>
              </c:pt>
              <c:pt idx="29">
                <c:v>108.1562364369158</c:v>
              </c:pt>
              <c:pt idx="30">
                <c:v>108.36746217321334</c:v>
              </c:pt>
              <c:pt idx="31">
                <c:v>109.56620397582162</c:v>
              </c:pt>
              <c:pt idx="32">
                <c:v>110.05792178646688</c:v>
              </c:pt>
              <c:pt idx="33">
                <c:v>111.19074215428202</c:v>
              </c:pt>
              <c:pt idx="34">
                <c:v>111.81760090283611</c:v>
              </c:pt>
              <c:pt idx="35">
                <c:v>112.02443564188864</c:v>
              </c:pt>
              <c:pt idx="36">
                <c:v>111.95522963491646</c:v>
              </c:pt>
              <c:pt idx="37">
                <c:v>114.2642722446728</c:v>
              </c:pt>
              <c:pt idx="38">
                <c:v>114.81668147776396</c:v>
              </c:pt>
              <c:pt idx="39">
                <c:v>115.21178552813987</c:v>
              </c:pt>
              <c:pt idx="40">
                <c:v>115.80371942787231</c:v>
              </c:pt>
              <c:pt idx="41">
                <c:v>116.259851770255</c:v>
              </c:pt>
              <c:pt idx="42">
                <c:v>116.69690569373788</c:v>
              </c:pt>
              <c:pt idx="43">
                <c:v>116.98040533277548</c:v>
              </c:pt>
              <c:pt idx="44">
                <c:v>116.49915298785383</c:v>
              </c:pt>
              <c:pt idx="45">
                <c:v>117.01472623597355</c:v>
              </c:pt>
              <c:pt idx="46">
                <c:v>117.50509009207393</c:v>
              </c:pt>
              <c:pt idx="47">
                <c:v>117.93124659507663</c:v>
              </c:pt>
              <c:pt idx="48">
                <c:v>119.93976142518208</c:v>
              </c:pt>
            </c:numLit>
          </c:val>
          <c:smooth val="0"/>
          <c:extLst>
            <c:ext xmlns:c16="http://schemas.microsoft.com/office/drawing/2014/chart" uri="{C3380CC4-5D6E-409C-BE32-E72D297353CC}">
              <c16:uniqueId val="{00000002-0499-4026-BEA8-84D9EF4E6C76}"/>
            </c:ext>
          </c:extLst>
        </c:ser>
        <c:dLbls>
          <c:showLegendKey val="0"/>
          <c:showVal val="0"/>
          <c:showCatName val="0"/>
          <c:showSerName val="0"/>
          <c:showPercent val="0"/>
          <c:showBubbleSize val="0"/>
        </c:dLbls>
        <c:marker val="1"/>
        <c:smooth val="0"/>
        <c:axId val="185669504"/>
        <c:axId val="185671040"/>
      </c:lineChart>
      <c:dateAx>
        <c:axId val="18566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5671040"/>
        <c:crosses val="autoZero"/>
        <c:auto val="0"/>
        <c:lblOffset val="100"/>
        <c:baseTimeUnit val="months"/>
        <c:majorUnit val="6"/>
        <c:majorTimeUnit val="months"/>
        <c:minorUnit val="1"/>
        <c:minorTimeUnit val="months"/>
      </c:dateAx>
      <c:valAx>
        <c:axId val="185671040"/>
        <c:scaling>
          <c:orientation val="minMax"/>
          <c:max val="14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669504"/>
        <c:crossesAt val="41061"/>
        <c:crossBetween val="midCat"/>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95.44985827671502</c:v>
              </c:pt>
              <c:pt idx="1">
                <c:v>95.671094719362159</c:v>
              </c:pt>
              <c:pt idx="2">
                <c:v>95.015713865045853</c:v>
              </c:pt>
              <c:pt idx="3">
                <c:v>95.595803875593745</c:v>
              </c:pt>
              <c:pt idx="4">
                <c:v>91.247042725808342</c:v>
              </c:pt>
              <c:pt idx="5">
                <c:v>98.711495883196335</c:v>
              </c:pt>
              <c:pt idx="6">
                <c:v>96.639547777460251</c:v>
              </c:pt>
              <c:pt idx="7">
                <c:v>94.989983425650649</c:v>
              </c:pt>
              <c:pt idx="8">
                <c:v>95.729220867614416</c:v>
              </c:pt>
              <c:pt idx="9">
                <c:v>95.325283414292826</c:v>
              </c:pt>
              <c:pt idx="10">
                <c:v>96.112978670768783</c:v>
              </c:pt>
              <c:pt idx="11">
                <c:v>94.126329629265442</c:v>
              </c:pt>
              <c:pt idx="12">
                <c:v>95.528530977282799</c:v>
              </c:pt>
              <c:pt idx="13">
                <c:v>96.903631017411556</c:v>
              </c:pt>
              <c:pt idx="14">
                <c:v>100.34539163209826</c:v>
              </c:pt>
              <c:pt idx="15">
                <c:v>86.931160196389186</c:v>
              </c:pt>
              <c:pt idx="16">
                <c:v>92.416722935391107</c:v>
              </c:pt>
              <c:pt idx="17">
                <c:v>95.045288441146454</c:v>
              </c:pt>
              <c:pt idx="18">
                <c:v>94.400922401093112</c:v>
              </c:pt>
              <c:pt idx="19">
                <c:v>96.937903829185203</c:v>
              </c:pt>
              <c:pt idx="20">
                <c:v>96.277738180388042</c:v>
              </c:pt>
              <c:pt idx="21">
                <c:v>100.18321337149439</c:v>
              </c:pt>
              <c:pt idx="22">
                <c:v>97.692867192536724</c:v>
              </c:pt>
              <c:pt idx="23">
                <c:v>96.654974833062738</c:v>
              </c:pt>
              <c:pt idx="24">
                <c:v>97.245142442816402</c:v>
              </c:pt>
              <c:pt idx="25">
                <c:v>98.192910507965294</c:v>
              </c:pt>
              <c:pt idx="26">
                <c:v>98.767870468732468</c:v>
              </c:pt>
              <c:pt idx="27">
                <c:v>99.225738462221827</c:v>
              </c:pt>
              <c:pt idx="28">
                <c:v>99.941733964262255</c:v>
              </c:pt>
              <c:pt idx="29">
                <c:v>100.56823129614175</c:v>
              </c:pt>
              <c:pt idx="30">
                <c:v>101.59335739211055</c:v>
              </c:pt>
              <c:pt idx="31">
                <c:v>103.75524714289956</c:v>
              </c:pt>
              <c:pt idx="32">
                <c:v>104.06488702204946</c:v>
              </c:pt>
              <c:pt idx="33">
                <c:v>103.69833875752192</c:v>
              </c:pt>
              <c:pt idx="34">
                <c:v>104.34481829682302</c:v>
              </c:pt>
              <c:pt idx="35">
                <c:v>105.87033133213855</c:v>
              </c:pt>
              <c:pt idx="36">
                <c:v>112.23754613808264</c:v>
              </c:pt>
              <c:pt idx="37">
                <c:v>110.00839693460787</c:v>
              </c:pt>
              <c:pt idx="38">
                <c:v>107.59700990666772</c:v>
              </c:pt>
              <c:pt idx="39">
                <c:v>108.03462670161734</c:v>
              </c:pt>
              <c:pt idx="40">
                <c:v>107.30650301971372</c:v>
              </c:pt>
              <c:pt idx="41">
                <c:v>106.35151731131785</c:v>
              </c:pt>
              <c:pt idx="42">
                <c:v>106.50144701643667</c:v>
              </c:pt>
              <c:pt idx="43">
                <c:v>106.4771370038486</c:v>
              </c:pt>
              <c:pt idx="44">
                <c:v>104.98973777673291</c:v>
              </c:pt>
              <c:pt idx="45">
                <c:v>106.43537722282177</c:v>
              </c:pt>
              <c:pt idx="46">
                <c:v>105.8490532582294</c:v>
              </c:pt>
              <c:pt idx="47">
                <c:v>108.01188394455497</c:v>
              </c:pt>
              <c:pt idx="48">
                <c:v>108.04139955946614</c:v>
              </c:pt>
            </c:numLit>
          </c:val>
          <c:smooth val="0"/>
          <c:extLst>
            <c:ext xmlns:c16="http://schemas.microsoft.com/office/drawing/2014/chart" uri="{C3380CC4-5D6E-409C-BE32-E72D297353CC}">
              <c16:uniqueId val="{00000001-B64D-42E7-B6F1-DDBD560F5F34}"/>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95.376513077709461</c:v>
              </c:pt>
              <c:pt idx="1">
                <c:v>95.481468961404929</c:v>
              </c:pt>
              <c:pt idx="2">
                <c:v>95.135602122400854</c:v>
              </c:pt>
              <c:pt idx="3">
                <c:v>95.402473155347295</c:v>
              </c:pt>
              <c:pt idx="4">
                <c:v>93.687974188453055</c:v>
              </c:pt>
              <c:pt idx="5">
                <c:v>98.364055866902262</c:v>
              </c:pt>
              <c:pt idx="6">
                <c:v>95.810618351422676</c:v>
              </c:pt>
              <c:pt idx="7">
                <c:v>95.503369092776794</c:v>
              </c:pt>
              <c:pt idx="8">
                <c:v>96.371416563413419</c:v>
              </c:pt>
              <c:pt idx="9">
                <c:v>95.527332980897526</c:v>
              </c:pt>
              <c:pt idx="10">
                <c:v>95.1244161880972</c:v>
              </c:pt>
              <c:pt idx="11">
                <c:v>95.767870156841468</c:v>
              </c:pt>
              <c:pt idx="12">
                <c:v>96.730997357918952</c:v>
              </c:pt>
              <c:pt idx="13">
                <c:v>96.426280197197372</c:v>
              </c:pt>
              <c:pt idx="14">
                <c:v>100.68712354869626</c:v>
              </c:pt>
              <c:pt idx="15">
                <c:v>86.99983159332362</c:v>
              </c:pt>
              <c:pt idx="16">
                <c:v>93.693206410816458</c:v>
              </c:pt>
              <c:pt idx="17">
                <c:v>94.592206727519084</c:v>
              </c:pt>
              <c:pt idx="18">
                <c:v>94.559456969945458</c:v>
              </c:pt>
              <c:pt idx="19">
                <c:v>96.829597263308713</c:v>
              </c:pt>
              <c:pt idx="20">
                <c:v>96.261337400700526</c:v>
              </c:pt>
              <c:pt idx="21">
                <c:v>98.938150060632211</c:v>
              </c:pt>
              <c:pt idx="22">
                <c:v>96.923740778802369</c:v>
              </c:pt>
              <c:pt idx="23">
                <c:v>96.090034008190557</c:v>
              </c:pt>
              <c:pt idx="24">
                <c:v>96.298060376993888</c:v>
              </c:pt>
              <c:pt idx="25">
                <c:v>96.357191662395977</c:v>
              </c:pt>
              <c:pt idx="26">
                <c:v>96.671665681237585</c:v>
              </c:pt>
              <c:pt idx="27">
                <c:v>97.416356034867761</c:v>
              </c:pt>
              <c:pt idx="28">
                <c:v>99.144275813367372</c:v>
              </c:pt>
              <c:pt idx="29">
                <c:v>99.144417034579035</c:v>
              </c:pt>
              <c:pt idx="30">
                <c:v>99.786869669715102</c:v>
              </c:pt>
              <c:pt idx="31">
                <c:v>100.23099637641025</c:v>
              </c:pt>
              <c:pt idx="32">
                <c:v>101.26696125667065</c:v>
              </c:pt>
              <c:pt idx="33">
                <c:v>102.21434495445814</c:v>
              </c:pt>
              <c:pt idx="34">
                <c:v>102.71441976640973</c:v>
              </c:pt>
              <c:pt idx="35">
                <c:v>102.87279668993283</c:v>
              </c:pt>
              <c:pt idx="36">
                <c:v>102.60189358704474</c:v>
              </c:pt>
              <c:pt idx="37">
                <c:v>104.46661807261005</c:v>
              </c:pt>
              <c:pt idx="38">
                <c:v>104.70274143741567</c:v>
              </c:pt>
              <c:pt idx="39">
                <c:v>105.29103556688149</c:v>
              </c:pt>
              <c:pt idx="40">
                <c:v>105.53498109301023</c:v>
              </c:pt>
              <c:pt idx="41">
                <c:v>105.23928978652472</c:v>
              </c:pt>
              <c:pt idx="42">
                <c:v>105.95607764346921</c:v>
              </c:pt>
              <c:pt idx="43">
                <c:v>105.44007735973018</c:v>
              </c:pt>
              <c:pt idx="44">
                <c:v>104.93873001406556</c:v>
              </c:pt>
              <c:pt idx="45">
                <c:v>105.50073502056063</c:v>
              </c:pt>
              <c:pt idx="46">
                <c:v>105.62702258089061</c:v>
              </c:pt>
              <c:pt idx="47">
                <c:v>106.34965113498593</c:v>
              </c:pt>
              <c:pt idx="48">
                <c:v>107.3410272243555</c:v>
              </c:pt>
            </c:numLit>
          </c:val>
          <c:smooth val="0"/>
          <c:extLst>
            <c:ext xmlns:c16="http://schemas.microsoft.com/office/drawing/2014/chart" uri="{C3380CC4-5D6E-409C-BE32-E72D297353CC}">
              <c16:uniqueId val="{00000002-B64D-42E7-B6F1-DDBD560F5F34}"/>
            </c:ext>
          </c:extLst>
        </c:ser>
        <c:dLbls>
          <c:showLegendKey val="0"/>
          <c:showVal val="0"/>
          <c:showCatName val="0"/>
          <c:showSerName val="0"/>
          <c:showPercent val="0"/>
          <c:showBubbleSize val="0"/>
        </c:dLbls>
        <c:marker val="1"/>
        <c:smooth val="0"/>
        <c:axId val="185726464"/>
        <c:axId val="185728000"/>
      </c:lineChart>
      <c:dateAx>
        <c:axId val="185726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5728000"/>
        <c:crosses val="autoZero"/>
        <c:auto val="0"/>
        <c:lblOffset val="100"/>
        <c:baseTimeUnit val="months"/>
        <c:majorUnit val="6"/>
        <c:majorTimeUnit val="months"/>
        <c:minorUnit val="1"/>
        <c:minorTimeUnit val="months"/>
      </c:dateAx>
      <c:valAx>
        <c:axId val="185728000"/>
        <c:scaling>
          <c:orientation val="minMax"/>
          <c:max val="12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72646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106.30685584931084</c:v>
              </c:pt>
              <c:pt idx="1">
                <c:v>107.32273638301804</c:v>
              </c:pt>
              <c:pt idx="2">
                <c:v>105.9928700919438</c:v>
              </c:pt>
              <c:pt idx="3">
                <c:v>107.74832233272909</c:v>
              </c:pt>
              <c:pt idx="4">
                <c:v>106.46587417922267</c:v>
              </c:pt>
              <c:pt idx="5">
                <c:v>111.64268009752425</c:v>
              </c:pt>
              <c:pt idx="6">
                <c:v>110.41356739733519</c:v>
              </c:pt>
              <c:pt idx="7">
                <c:v>108.32018020309957</c:v>
              </c:pt>
              <c:pt idx="8">
                <c:v>110.68377944558814</c:v>
              </c:pt>
              <c:pt idx="9">
                <c:v>108.44706306052689</c:v>
              </c:pt>
              <c:pt idx="10">
                <c:v>110.23585335536252</c:v>
              </c:pt>
              <c:pt idx="11">
                <c:v>110.14729159363965</c:v>
              </c:pt>
              <c:pt idx="12">
                <c:v>111.67728222227113</c:v>
              </c:pt>
              <c:pt idx="13">
                <c:v>112.23068231721356</c:v>
              </c:pt>
              <c:pt idx="14">
                <c:v>118.65762398484527</c:v>
              </c:pt>
              <c:pt idx="15">
                <c:v>98.937782931251476</c:v>
              </c:pt>
              <c:pt idx="16">
                <c:v>106.32559565807394</c:v>
              </c:pt>
              <c:pt idx="17">
                <c:v>111.98183734543927</c:v>
              </c:pt>
              <c:pt idx="18">
                <c:v>111.62487584622531</c:v>
              </c:pt>
              <c:pt idx="19">
                <c:v>112.92724139926516</c:v>
              </c:pt>
              <c:pt idx="20">
                <c:v>114.46050080997476</c:v>
              </c:pt>
              <c:pt idx="21">
                <c:v>117.78992552150844</c:v>
              </c:pt>
              <c:pt idx="22">
                <c:v>118.3904038892335</c:v>
              </c:pt>
              <c:pt idx="23">
                <c:v>116.16922446460427</c:v>
              </c:pt>
              <c:pt idx="24">
                <c:v>116.67660526046902</c:v>
              </c:pt>
              <c:pt idx="25">
                <c:v>119.32753940613523</c:v>
              </c:pt>
              <c:pt idx="26">
                <c:v>123.66904173862252</c:v>
              </c:pt>
              <c:pt idx="27">
                <c:v>123.96788097794884</c:v>
              </c:pt>
              <c:pt idx="28">
                <c:v>121.79825888382561</c:v>
              </c:pt>
              <c:pt idx="29">
                <c:v>122.75840018430991</c:v>
              </c:pt>
              <c:pt idx="30">
                <c:v>128.13959593404067</c:v>
              </c:pt>
              <c:pt idx="31">
                <c:v>139.36595295584974</c:v>
              </c:pt>
              <c:pt idx="32">
                <c:v>135.63941460079431</c:v>
              </c:pt>
              <c:pt idx="33">
                <c:v>129.13568577708099</c:v>
              </c:pt>
              <c:pt idx="34">
                <c:v>131.78101938162828</c:v>
              </c:pt>
              <c:pt idx="35">
                <c:v>134.82142498822915</c:v>
              </c:pt>
              <c:pt idx="36">
                <c:v>161.50653935388064</c:v>
              </c:pt>
              <c:pt idx="37">
                <c:v>148.05637576629539</c:v>
              </c:pt>
              <c:pt idx="38">
                <c:v>138.08694855115567</c:v>
              </c:pt>
              <c:pt idx="39">
                <c:v>136.62127005586538</c:v>
              </c:pt>
              <c:pt idx="40">
                <c:v>135.53835221173279</c:v>
              </c:pt>
              <c:pt idx="41">
                <c:v>135.62000402424474</c:v>
              </c:pt>
              <c:pt idx="42">
                <c:v>135.43728182660595</c:v>
              </c:pt>
              <c:pt idx="43">
                <c:v>137.21136049458832</c:v>
              </c:pt>
              <c:pt idx="44">
                <c:v>134.79962460652257</c:v>
              </c:pt>
              <c:pt idx="45">
                <c:v>136.61885893914496</c:v>
              </c:pt>
              <c:pt idx="46">
                <c:v>134.82613970701664</c:v>
              </c:pt>
              <c:pt idx="47">
                <c:v>136.34221568487922</c:v>
              </c:pt>
              <c:pt idx="48">
                <c:v>136.76507378297046</c:v>
              </c:pt>
            </c:numLit>
          </c:val>
          <c:smooth val="0"/>
          <c:extLst>
            <c:ext xmlns:c16="http://schemas.microsoft.com/office/drawing/2014/chart" uri="{C3380CC4-5D6E-409C-BE32-E72D297353CC}">
              <c16:uniqueId val="{00000001-00D4-4641-99E0-5BEB2936B8F8}"/>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106.48895039505233</c:v>
              </c:pt>
              <c:pt idx="1">
                <c:v>107.54094288264527</c:v>
              </c:pt>
              <c:pt idx="2">
                <c:v>106.83881122961918</c:v>
              </c:pt>
              <c:pt idx="3">
                <c:v>106.87737501664489</c:v>
              </c:pt>
              <c:pt idx="4">
                <c:v>105.09174440137264</c:v>
              </c:pt>
              <c:pt idx="5">
                <c:v>111.71208800893228</c:v>
              </c:pt>
              <c:pt idx="6">
                <c:v>109.58914988558952</c:v>
              </c:pt>
              <c:pt idx="7">
                <c:v>107.45373401677215</c:v>
              </c:pt>
              <c:pt idx="8">
                <c:v>109.94318120379569</c:v>
              </c:pt>
              <c:pt idx="9">
                <c:v>109.49421094688152</c:v>
              </c:pt>
              <c:pt idx="10">
                <c:v>109.3335657214481</c:v>
              </c:pt>
              <c:pt idx="11">
                <c:v>110.78862184847476</c:v>
              </c:pt>
              <c:pt idx="12">
                <c:v>111.99523632717825</c:v>
              </c:pt>
              <c:pt idx="13">
                <c:v>112.81226969419906</c:v>
              </c:pt>
              <c:pt idx="14">
                <c:v>118.53123602659392</c:v>
              </c:pt>
              <c:pt idx="15">
                <c:v>99.322456558147593</c:v>
              </c:pt>
              <c:pt idx="16">
                <c:v>105.50292163188753</c:v>
              </c:pt>
              <c:pt idx="17">
                <c:v>110.32492771487657</c:v>
              </c:pt>
              <c:pt idx="18">
                <c:v>111.64763258762409</c:v>
              </c:pt>
              <c:pt idx="19">
                <c:v>114.54282780966774</c:v>
              </c:pt>
              <c:pt idx="20">
                <c:v>114.45020685431417</c:v>
              </c:pt>
              <c:pt idx="21">
                <c:v>116.27268144340171</c:v>
              </c:pt>
              <c:pt idx="22">
                <c:v>115.70388940515677</c:v>
              </c:pt>
              <c:pt idx="23">
                <c:v>114.08882457590485</c:v>
              </c:pt>
              <c:pt idx="24">
                <c:v>114.22952194689226</c:v>
              </c:pt>
              <c:pt idx="25">
                <c:v>115.6728987245976</c:v>
              </c:pt>
              <c:pt idx="26">
                <c:v>116.05552565886093</c:v>
              </c:pt>
              <c:pt idx="27">
                <c:v>117.62252409977599</c:v>
              </c:pt>
              <c:pt idx="28">
                <c:v>119.21672971934341</c:v>
              </c:pt>
              <c:pt idx="29">
                <c:v>120.63345614006961</c:v>
              </c:pt>
              <c:pt idx="30">
                <c:v>120.24763121228894</c:v>
              </c:pt>
              <c:pt idx="31">
                <c:v>122.49116740354016</c:v>
              </c:pt>
              <c:pt idx="32">
                <c:v>122.2293536622076</c:v>
              </c:pt>
              <c:pt idx="33">
                <c:v>123.6189184197691</c:v>
              </c:pt>
              <c:pt idx="34">
                <c:v>124.42131453333174</c:v>
              </c:pt>
              <c:pt idx="35">
                <c:v>124.69524103085199</c:v>
              </c:pt>
              <c:pt idx="36">
                <c:v>124.90529261514693</c:v>
              </c:pt>
              <c:pt idx="37">
                <c:v>127.82951120725676</c:v>
              </c:pt>
              <c:pt idx="38">
                <c:v>128.8198307103404</c:v>
              </c:pt>
              <c:pt idx="39">
                <c:v>128.9474554700584</c:v>
              </c:pt>
              <c:pt idx="40">
                <c:v>130.0211930098495</c:v>
              </c:pt>
              <c:pt idx="41">
                <c:v>131.51825487224923</c:v>
              </c:pt>
              <c:pt idx="42">
                <c:v>131.56800612238703</c:v>
              </c:pt>
              <c:pt idx="43">
                <c:v>132.95844496468388</c:v>
              </c:pt>
              <c:pt idx="44">
                <c:v>132.50501494153892</c:v>
              </c:pt>
              <c:pt idx="45">
                <c:v>132.95630158729921</c:v>
              </c:pt>
              <c:pt idx="46">
                <c:v>133.95074344676698</c:v>
              </c:pt>
              <c:pt idx="47">
                <c:v>133.96642269182908</c:v>
              </c:pt>
              <c:pt idx="48">
                <c:v>137.38320625992765</c:v>
              </c:pt>
            </c:numLit>
          </c:val>
          <c:smooth val="0"/>
          <c:extLst>
            <c:ext xmlns:c16="http://schemas.microsoft.com/office/drawing/2014/chart" uri="{C3380CC4-5D6E-409C-BE32-E72D297353CC}">
              <c16:uniqueId val="{00000002-00D4-4641-99E0-5BEB2936B8F8}"/>
            </c:ext>
          </c:extLst>
        </c:ser>
        <c:dLbls>
          <c:showLegendKey val="0"/>
          <c:showVal val="0"/>
          <c:showCatName val="0"/>
          <c:showSerName val="0"/>
          <c:showPercent val="0"/>
          <c:showBubbleSize val="0"/>
        </c:dLbls>
        <c:marker val="1"/>
        <c:smooth val="0"/>
        <c:axId val="185771904"/>
        <c:axId val="185773440"/>
      </c:lineChart>
      <c:dateAx>
        <c:axId val="1857719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773440"/>
        <c:crosses val="autoZero"/>
        <c:auto val="0"/>
        <c:lblOffset val="100"/>
        <c:baseTimeUnit val="months"/>
        <c:majorUnit val="6"/>
        <c:majorTimeUnit val="months"/>
        <c:minorUnit val="1"/>
        <c:minorTimeUnit val="months"/>
      </c:dateAx>
      <c:valAx>
        <c:axId val="185773440"/>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77190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99.76263659983276</c:v>
              </c:pt>
              <c:pt idx="1">
                <c:v>100.83148569489344</c:v>
              </c:pt>
              <c:pt idx="2">
                <c:v>98.405962522270613</c:v>
              </c:pt>
              <c:pt idx="3">
                <c:v>100.06154391898865</c:v>
              </c:pt>
              <c:pt idx="4">
                <c:v>97.507193466417135</c:v>
              </c:pt>
              <c:pt idx="5">
                <c:v>102.49084259977388</c:v>
              </c:pt>
              <c:pt idx="6">
                <c:v>101.99774417297654</c:v>
              </c:pt>
              <c:pt idx="7">
                <c:v>100.00591160819954</c:v>
              </c:pt>
              <c:pt idx="8">
                <c:v>101.00470204960821</c:v>
              </c:pt>
              <c:pt idx="9">
                <c:v>100.01109312484651</c:v>
              </c:pt>
              <c:pt idx="10">
                <c:v>101.72771930783919</c:v>
              </c:pt>
              <c:pt idx="11">
                <c:v>99.998908468889454</c:v>
              </c:pt>
              <c:pt idx="12">
                <c:v>101.23584772519345</c:v>
              </c:pt>
              <c:pt idx="13">
                <c:v>102.07069638073905</c:v>
              </c:pt>
              <c:pt idx="14">
                <c:v>105.70400094402639</c:v>
              </c:pt>
              <c:pt idx="15">
                <c:v>92.884991773284213</c:v>
              </c:pt>
              <c:pt idx="16">
                <c:v>97.501543921573273</c:v>
              </c:pt>
              <c:pt idx="17">
                <c:v>101.11118384632182</c:v>
              </c:pt>
              <c:pt idx="18">
                <c:v>100.92102181919913</c:v>
              </c:pt>
              <c:pt idx="19">
                <c:v>103.34151677454324</c:v>
              </c:pt>
              <c:pt idx="20">
                <c:v>103.29460434014015</c:v>
              </c:pt>
              <c:pt idx="21">
                <c:v>106.48414196815787</c:v>
              </c:pt>
              <c:pt idx="22">
                <c:v>105.91007966221018</c:v>
              </c:pt>
              <c:pt idx="23">
                <c:v>104.24519656094473</c:v>
              </c:pt>
              <c:pt idx="24">
                <c:v>105.11199217569282</c:v>
              </c:pt>
              <c:pt idx="25">
                <c:v>106.73670061546463</c:v>
              </c:pt>
              <c:pt idx="26">
                <c:v>108.23091793829087</c:v>
              </c:pt>
              <c:pt idx="27">
                <c:v>108.8171095823409</c:v>
              </c:pt>
              <c:pt idx="28">
                <c:v>109.07330053855095</c:v>
              </c:pt>
              <c:pt idx="29">
                <c:v>109.47898281358646</c:v>
              </c:pt>
              <c:pt idx="30">
                <c:v>112.08553958603599</c:v>
              </c:pt>
              <c:pt idx="31">
                <c:v>116.87601942083138</c:v>
              </c:pt>
              <c:pt idx="32">
                <c:v>115.12206193258613</c:v>
              </c:pt>
              <c:pt idx="33">
                <c:v>113.04353613873856</c:v>
              </c:pt>
              <c:pt idx="34">
                <c:v>113.30672427574538</c:v>
              </c:pt>
              <c:pt idx="35">
                <c:v>116.41783119561198</c:v>
              </c:pt>
              <c:pt idx="36">
                <c:v>128.87144086600208</c:v>
              </c:pt>
              <c:pt idx="37">
                <c:v>121.68711318094405</c:v>
              </c:pt>
              <c:pt idx="38">
                <c:v>117.91615134711468</c:v>
              </c:pt>
              <c:pt idx="39">
                <c:v>117.54181134302067</c:v>
              </c:pt>
              <c:pt idx="40">
                <c:v>115.71056927206091</c:v>
              </c:pt>
              <c:pt idx="41">
                <c:v>115.79057203492977</c:v>
              </c:pt>
              <c:pt idx="42">
                <c:v>115.31799910402951</c:v>
              </c:pt>
              <c:pt idx="43">
                <c:v>116.03154811879904</c:v>
              </c:pt>
              <c:pt idx="44">
                <c:v>114.54139363021412</c:v>
              </c:pt>
              <c:pt idx="45">
                <c:v>115.57793320203209</c:v>
              </c:pt>
              <c:pt idx="46">
                <c:v>115.23039695299413</c:v>
              </c:pt>
              <c:pt idx="47">
                <c:v>115.76751671878023</c:v>
              </c:pt>
              <c:pt idx="48">
                <c:v>116.6884216331979</c:v>
              </c:pt>
            </c:numLit>
          </c:val>
          <c:smooth val="0"/>
          <c:extLst>
            <c:ext xmlns:c16="http://schemas.microsoft.com/office/drawing/2014/chart" uri="{C3380CC4-5D6E-409C-BE32-E72D297353CC}">
              <c16:uniqueId val="{00000001-1826-4445-9150-FC7C9C3A5F42}"/>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99.792593482273659</c:v>
              </c:pt>
              <c:pt idx="1">
                <c:v>100.81479203588934</c:v>
              </c:pt>
              <c:pt idx="2">
                <c:v>98.788326591982639</c:v>
              </c:pt>
              <c:pt idx="3">
                <c:v>99.627478580628065</c:v>
              </c:pt>
              <c:pt idx="4">
                <c:v>98.268812321310065</c:v>
              </c:pt>
              <c:pt idx="5">
                <c:v>102.33141844090747</c:v>
              </c:pt>
              <c:pt idx="6">
                <c:v>101.24720810122821</c:v>
              </c:pt>
              <c:pt idx="7">
                <c:v>99.94550097259102</c:v>
              </c:pt>
              <c:pt idx="8">
                <c:v>101.0591805349318</c:v>
              </c:pt>
              <c:pt idx="9">
                <c:v>100.51375078709709</c:v>
              </c:pt>
              <c:pt idx="10">
                <c:v>100.86375694749637</c:v>
              </c:pt>
              <c:pt idx="11">
                <c:v>101.10468779500611</c:v>
              </c:pt>
              <c:pt idx="12">
                <c:v>101.98732126925253</c:v>
              </c:pt>
              <c:pt idx="13">
                <c:v>102.03813254681877</c:v>
              </c:pt>
              <c:pt idx="14">
                <c:v>105.83158382822546</c:v>
              </c:pt>
              <c:pt idx="15">
                <c:v>93.068518927692608</c:v>
              </c:pt>
              <c:pt idx="16">
                <c:v>97.859024326064969</c:v>
              </c:pt>
              <c:pt idx="17">
                <c:v>100.24094581607481</c:v>
              </c:pt>
              <c:pt idx="18">
                <c:v>101.01153303126544</c:v>
              </c:pt>
              <c:pt idx="19">
                <c:v>103.89766685683477</c:v>
              </c:pt>
              <c:pt idx="20">
                <c:v>103.28063102287339</c:v>
              </c:pt>
              <c:pt idx="21">
                <c:v>105.25014533902093</c:v>
              </c:pt>
              <c:pt idx="22">
                <c:v>104.4830584336212</c:v>
              </c:pt>
              <c:pt idx="23">
                <c:v>103.15579856739465</c:v>
              </c:pt>
              <c:pt idx="24">
                <c:v>103.68265071897534</c:v>
              </c:pt>
              <c:pt idx="25">
                <c:v>104.38070008943852</c:v>
              </c:pt>
              <c:pt idx="26">
                <c:v>104.23206807125574</c:v>
              </c:pt>
              <c:pt idx="27">
                <c:v>105.45148726352987</c:v>
              </c:pt>
              <c:pt idx="28">
                <c:v>107.67193635421538</c:v>
              </c:pt>
              <c:pt idx="29">
                <c:v>107.92096204507983</c:v>
              </c:pt>
              <c:pt idx="30">
                <c:v>108.13382276822752</c:v>
              </c:pt>
              <c:pt idx="31">
                <c:v>108.60424854627522</c:v>
              </c:pt>
              <c:pt idx="32">
                <c:v>108.54880000350732</c:v>
              </c:pt>
              <c:pt idx="33">
                <c:v>110.16316506614774</c:v>
              </c:pt>
              <c:pt idx="34">
                <c:v>109.64685742526727</c:v>
              </c:pt>
              <c:pt idx="35">
                <c:v>110.98862952465984</c:v>
              </c:pt>
              <c:pt idx="36">
                <c:v>109.88258802501953</c:v>
              </c:pt>
              <c:pt idx="37">
                <c:v>111.07565253620588</c:v>
              </c:pt>
              <c:pt idx="38">
                <c:v>112.86633634572422</c:v>
              </c:pt>
              <c:pt idx="39">
                <c:v>113.17686277331728</c:v>
              </c:pt>
              <c:pt idx="40">
                <c:v>112.67526125138248</c:v>
              </c:pt>
              <c:pt idx="41">
                <c:v>113.64108117128848</c:v>
              </c:pt>
              <c:pt idx="42">
                <c:v>113.55437608171938</c:v>
              </c:pt>
              <c:pt idx="43">
                <c:v>113.86331490326688</c:v>
              </c:pt>
              <c:pt idx="44">
                <c:v>113.63695457971164</c:v>
              </c:pt>
              <c:pt idx="45">
                <c:v>113.68768666501981</c:v>
              </c:pt>
              <c:pt idx="46">
                <c:v>114.77566280539769</c:v>
              </c:pt>
              <c:pt idx="47">
                <c:v>113.982513184957</c:v>
              </c:pt>
              <c:pt idx="48">
                <c:v>116.54860241457294</c:v>
              </c:pt>
            </c:numLit>
          </c:val>
          <c:smooth val="0"/>
          <c:extLst>
            <c:ext xmlns:c16="http://schemas.microsoft.com/office/drawing/2014/chart" uri="{C3380CC4-5D6E-409C-BE32-E72D297353CC}">
              <c16:uniqueId val="{00000002-1826-4445-9150-FC7C9C3A5F42}"/>
            </c:ext>
          </c:extLst>
        </c:ser>
        <c:dLbls>
          <c:showLegendKey val="0"/>
          <c:showVal val="0"/>
          <c:showCatName val="0"/>
          <c:showSerName val="0"/>
          <c:showPercent val="0"/>
          <c:showBubbleSize val="0"/>
        </c:dLbls>
        <c:marker val="1"/>
        <c:smooth val="0"/>
        <c:axId val="185296384"/>
        <c:axId val="185297920"/>
      </c:lineChart>
      <c:dateAx>
        <c:axId val="1852963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5297920"/>
        <c:crosses val="autoZero"/>
        <c:auto val="0"/>
        <c:lblOffset val="100"/>
        <c:baseTimeUnit val="months"/>
        <c:majorUnit val="6"/>
        <c:majorTimeUnit val="months"/>
        <c:minorUnit val="1"/>
        <c:minorTimeUnit val="months"/>
      </c:dateAx>
      <c:valAx>
        <c:axId val="185297920"/>
        <c:scaling>
          <c:orientation val="minMax"/>
          <c:max val="14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2963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109.05069697312129</c:v>
              </c:pt>
              <c:pt idx="1">
                <c:v>108.42344470431978</c:v>
              </c:pt>
              <c:pt idx="2">
                <c:v>107.83420857938657</c:v>
              </c:pt>
              <c:pt idx="3">
                <c:v>108.88439809798649</c:v>
              </c:pt>
              <c:pt idx="4">
                <c:v>107.31383575910178</c:v>
              </c:pt>
              <c:pt idx="5">
                <c:v>110.02654663481337</c:v>
              </c:pt>
              <c:pt idx="6">
                <c:v>110.5283346414367</c:v>
              </c:pt>
              <c:pt idx="7">
                <c:v>107.59662740814883</c:v>
              </c:pt>
              <c:pt idx="8">
                <c:v>110.5814042252411</c:v>
              </c:pt>
              <c:pt idx="9">
                <c:v>109.16431099415496</c:v>
              </c:pt>
              <c:pt idx="10">
                <c:v>111.4943881939525</c:v>
              </c:pt>
              <c:pt idx="11">
                <c:v>112.12741312640418</c:v>
              </c:pt>
              <c:pt idx="12">
                <c:v>110.56832983885145</c:v>
              </c:pt>
              <c:pt idx="13">
                <c:v>111.63313616401447</c:v>
              </c:pt>
              <c:pt idx="14">
                <c:v>107.69933127842425</c:v>
              </c:pt>
              <c:pt idx="15">
                <c:v>98.79682133018305</c:v>
              </c:pt>
              <c:pt idx="16">
                <c:v>106.59359116009178</c:v>
              </c:pt>
              <c:pt idx="17">
                <c:v>114.67036234169316</c:v>
              </c:pt>
              <c:pt idx="18">
                <c:v>113.73934821049538</c:v>
              </c:pt>
              <c:pt idx="19">
                <c:v>114.43281230511903</c:v>
              </c:pt>
              <c:pt idx="20">
                <c:v>116.79274700983883</c:v>
              </c:pt>
              <c:pt idx="21">
                <c:v>118.23541072469759</c:v>
              </c:pt>
              <c:pt idx="22">
                <c:v>124.272676993413</c:v>
              </c:pt>
              <c:pt idx="23">
                <c:v>118.52500851653502</c:v>
              </c:pt>
              <c:pt idx="24">
                <c:v>119.61146535988978</c:v>
              </c:pt>
              <c:pt idx="25">
                <c:v>120.85391241040406</c:v>
              </c:pt>
              <c:pt idx="26">
                <c:v>122.32937972437175</c:v>
              </c:pt>
              <c:pt idx="27">
                <c:v>124.58739671900916</c:v>
              </c:pt>
              <c:pt idx="28">
                <c:v>122.6871001294805</c:v>
              </c:pt>
              <c:pt idx="29">
                <c:v>121.45920606771448</c:v>
              </c:pt>
              <c:pt idx="30">
                <c:v>124.02854795209379</c:v>
              </c:pt>
              <c:pt idx="31">
                <c:v>125.48791442953737</c:v>
              </c:pt>
              <c:pt idx="32">
                <c:v>124.22902638463084</c:v>
              </c:pt>
              <c:pt idx="33">
                <c:v>124.70481666106761</c:v>
              </c:pt>
              <c:pt idx="34">
                <c:v>124.17897348092977</c:v>
              </c:pt>
              <c:pt idx="35">
                <c:v>124.98791323962291</c:v>
              </c:pt>
              <c:pt idx="36">
                <c:v>134.53878226666484</c:v>
              </c:pt>
              <c:pt idx="37">
                <c:v>132.36240988777863</c:v>
              </c:pt>
              <c:pt idx="38">
                <c:v>128.68103572760586</c:v>
              </c:pt>
              <c:pt idx="39">
                <c:v>128.29275838260247</c:v>
              </c:pt>
              <c:pt idx="40">
                <c:v>127.37329333748171</c:v>
              </c:pt>
              <c:pt idx="41">
                <c:v>128.03451974669076</c:v>
              </c:pt>
              <c:pt idx="42">
                <c:v>127.37126943644725</c:v>
              </c:pt>
              <c:pt idx="43">
                <c:v>129.45761860735337</c:v>
              </c:pt>
              <c:pt idx="44">
                <c:v>128.91386125073478</c:v>
              </c:pt>
              <c:pt idx="45">
                <c:v>128.14719839077839</c:v>
              </c:pt>
              <c:pt idx="46">
                <c:v>126.93244845146869</c:v>
              </c:pt>
              <c:pt idx="47">
                <c:v>127.45733013640141</c:v>
              </c:pt>
              <c:pt idx="48">
                <c:v>127.17771662058344</c:v>
              </c:pt>
            </c:numLit>
          </c:val>
          <c:smooth val="0"/>
          <c:extLst>
            <c:ext xmlns:c16="http://schemas.microsoft.com/office/drawing/2014/chart" uri="{C3380CC4-5D6E-409C-BE32-E72D297353CC}">
              <c16:uniqueId val="{00000001-552A-4E4C-B520-5B3965BC6ED5}"/>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109.42363903493435</c:v>
              </c:pt>
              <c:pt idx="1">
                <c:v>108.84881410983667</c:v>
              </c:pt>
              <c:pt idx="2">
                <c:v>108.32893962674947</c:v>
              </c:pt>
              <c:pt idx="3">
                <c:v>108.71845334206294</c:v>
              </c:pt>
              <c:pt idx="4">
                <c:v>107.26840050631954</c:v>
              </c:pt>
              <c:pt idx="5">
                <c:v>109.70623039395129</c:v>
              </c:pt>
              <c:pt idx="6">
                <c:v>110.01147713748401</c:v>
              </c:pt>
              <c:pt idx="7">
                <c:v>107.8033543680335</c:v>
              </c:pt>
              <c:pt idx="8">
                <c:v>110.2277881954298</c:v>
              </c:pt>
              <c:pt idx="9">
                <c:v>109.75813649317159</c:v>
              </c:pt>
              <c:pt idx="10">
                <c:v>110.83335125256504</c:v>
              </c:pt>
              <c:pt idx="11">
                <c:v>112.25428083366064</c:v>
              </c:pt>
              <c:pt idx="12">
                <c:v>111.05012119950059</c:v>
              </c:pt>
              <c:pt idx="13">
                <c:v>111.82806845086095</c:v>
              </c:pt>
              <c:pt idx="14">
                <c:v>107.70604043811814</c:v>
              </c:pt>
              <c:pt idx="15">
                <c:v>89.181428144850102</c:v>
              </c:pt>
              <c:pt idx="16">
                <c:v>98.438759023812665</c:v>
              </c:pt>
              <c:pt idx="17">
                <c:v>109.94255599073315</c:v>
              </c:pt>
              <c:pt idx="18">
                <c:v>111.19862654777013</c:v>
              </c:pt>
              <c:pt idx="19">
                <c:v>112.44015618840307</c:v>
              </c:pt>
              <c:pt idx="20">
                <c:v>113.22088910913915</c:v>
              </c:pt>
              <c:pt idx="21">
                <c:v>113.66025417455276</c:v>
              </c:pt>
              <c:pt idx="22">
                <c:v>117.40788702483125</c:v>
              </c:pt>
              <c:pt idx="23">
                <c:v>114.44989488526276</c:v>
              </c:pt>
              <c:pt idx="24">
                <c:v>114.83001003225297</c:v>
              </c:pt>
              <c:pt idx="25">
                <c:v>115.41254817073828</c:v>
              </c:pt>
              <c:pt idx="26">
                <c:v>115.25179283600764</c:v>
              </c:pt>
              <c:pt idx="27">
                <c:v>116.93977744909454</c:v>
              </c:pt>
              <c:pt idx="28">
                <c:v>117.30856046836075</c:v>
              </c:pt>
              <c:pt idx="29">
                <c:v>116.80916248422915</c:v>
              </c:pt>
              <c:pt idx="30">
                <c:v>118.13894728623133</c:v>
              </c:pt>
              <c:pt idx="31">
                <c:v>116.52438004183334</c:v>
              </c:pt>
              <c:pt idx="32">
                <c:v>117.50299932743056</c:v>
              </c:pt>
              <c:pt idx="33">
                <c:v>120.77112402682388</c:v>
              </c:pt>
              <c:pt idx="34">
                <c:v>119.46019839553037</c:v>
              </c:pt>
              <c:pt idx="35">
                <c:v>118.68343141401401</c:v>
              </c:pt>
              <c:pt idx="36">
                <c:v>119.25519624631784</c:v>
              </c:pt>
              <c:pt idx="37">
                <c:v>118.57396803703126</c:v>
              </c:pt>
              <c:pt idx="38">
                <c:v>120.35721888042094</c:v>
              </c:pt>
              <c:pt idx="39">
                <c:v>120.02728071735251</c:v>
              </c:pt>
              <c:pt idx="40">
                <c:v>122.0928911813733</c:v>
              </c:pt>
              <c:pt idx="41">
                <c:v>123.29857731753613</c:v>
              </c:pt>
              <c:pt idx="42">
                <c:v>122.15705303425541</c:v>
              </c:pt>
              <c:pt idx="43">
                <c:v>124.67695455848298</c:v>
              </c:pt>
              <c:pt idx="44">
                <c:v>125.54875876663533</c:v>
              </c:pt>
              <c:pt idx="45">
                <c:v>124.35421106913324</c:v>
              </c:pt>
              <c:pt idx="46">
                <c:v>124.4266555959947</c:v>
              </c:pt>
              <c:pt idx="47">
                <c:v>124.28578563143016</c:v>
              </c:pt>
              <c:pt idx="48">
                <c:v>125.91660381593961</c:v>
              </c:pt>
            </c:numLit>
          </c:val>
          <c:smooth val="0"/>
          <c:extLst>
            <c:ext xmlns:c16="http://schemas.microsoft.com/office/drawing/2014/chart" uri="{C3380CC4-5D6E-409C-BE32-E72D297353CC}">
              <c16:uniqueId val="{00000002-552A-4E4C-B520-5B3965BC6ED5}"/>
            </c:ext>
          </c:extLst>
        </c:ser>
        <c:dLbls>
          <c:showLegendKey val="0"/>
          <c:showVal val="0"/>
          <c:showCatName val="0"/>
          <c:showSerName val="0"/>
          <c:showPercent val="0"/>
          <c:showBubbleSize val="0"/>
        </c:dLbls>
        <c:marker val="1"/>
        <c:smooth val="0"/>
        <c:axId val="153430656"/>
        <c:axId val="153440640"/>
      </c:lineChart>
      <c:dateAx>
        <c:axId val="1534306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3440640"/>
        <c:crosses val="autoZero"/>
        <c:auto val="0"/>
        <c:lblOffset val="100"/>
        <c:baseTimeUnit val="months"/>
        <c:majorUnit val="6"/>
        <c:majorTimeUnit val="months"/>
        <c:minorUnit val="1"/>
        <c:minorTimeUnit val="months"/>
      </c:dateAx>
      <c:valAx>
        <c:axId val="153440640"/>
        <c:scaling>
          <c:orientation val="minMax"/>
          <c:max val="135"/>
          <c:min val="8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3430656"/>
        <c:crosses val="autoZero"/>
        <c:crossBetween val="midCat"/>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95.256030676970155</c:v>
              </c:pt>
              <c:pt idx="1">
                <c:v>95.813927490285494</c:v>
              </c:pt>
              <c:pt idx="2">
                <c:v>94.50211227436084</c:v>
              </c:pt>
              <c:pt idx="3">
                <c:v>95.457053409065608</c:v>
              </c:pt>
              <c:pt idx="4">
                <c:v>91.768046595036552</c:v>
              </c:pt>
              <c:pt idx="5">
                <c:v>98.00219981101624</c:v>
              </c:pt>
              <c:pt idx="6">
                <c:v>96.357316938225892</c:v>
              </c:pt>
              <c:pt idx="7">
                <c:v>94.897867629816062</c:v>
              </c:pt>
              <c:pt idx="8">
                <c:v>95.419387051567838</c:v>
              </c:pt>
              <c:pt idx="9">
                <c:v>94.9934318336541</c:v>
              </c:pt>
              <c:pt idx="10">
                <c:v>96.213855639311959</c:v>
              </c:pt>
              <c:pt idx="11">
                <c:v>93.779328947897284</c:v>
              </c:pt>
              <c:pt idx="12">
                <c:v>95.219174327144088</c:v>
              </c:pt>
              <c:pt idx="13">
                <c:v>96.643717615942094</c:v>
              </c:pt>
              <c:pt idx="14">
                <c:v>98.573163934937853</c:v>
              </c:pt>
              <c:pt idx="15">
                <c:v>87.952696596005126</c:v>
              </c:pt>
              <c:pt idx="16">
                <c:v>92.842344646632483</c:v>
              </c:pt>
              <c:pt idx="17">
                <c:v>94.935941525135433</c:v>
              </c:pt>
              <c:pt idx="18">
                <c:v>94.596425507759889</c:v>
              </c:pt>
              <c:pt idx="19">
                <c:v>97.50883897573479</c:v>
              </c:pt>
              <c:pt idx="20">
                <c:v>96.343554949159156</c:v>
              </c:pt>
              <c:pt idx="21">
                <c:v>100.48007791243879</c:v>
              </c:pt>
              <c:pt idx="22">
                <c:v>98.3291413000875</c:v>
              </c:pt>
              <c:pt idx="23">
                <c:v>97.060829265325239</c:v>
              </c:pt>
              <c:pt idx="24">
                <c:v>97.923229986952592</c:v>
              </c:pt>
              <c:pt idx="25">
                <c:v>98.84050794002809</c:v>
              </c:pt>
              <c:pt idx="26">
                <c:v>99.023364673295561</c:v>
              </c:pt>
              <c:pt idx="27">
                <c:v>99.985936888490542</c:v>
              </c:pt>
              <c:pt idx="28">
                <c:v>100.97530849123946</c:v>
              </c:pt>
              <c:pt idx="29">
                <c:v>101.53076839727382</c:v>
              </c:pt>
              <c:pt idx="30">
                <c:v>102.46187372093326</c:v>
              </c:pt>
              <c:pt idx="31">
                <c:v>103.27359905327143</c:v>
              </c:pt>
              <c:pt idx="32">
                <c:v>103.02241781084737</c:v>
              </c:pt>
              <c:pt idx="33">
                <c:v>103.0204150610127</c:v>
              </c:pt>
              <c:pt idx="34">
                <c:v>102.58784275268218</c:v>
              </c:pt>
              <c:pt idx="35">
                <c:v>104.95821476983176</c:v>
              </c:pt>
              <c:pt idx="36">
                <c:v>110.00315053460805</c:v>
              </c:pt>
              <c:pt idx="37">
                <c:v>107.18946593335514</c:v>
              </c:pt>
              <c:pt idx="38">
                <c:v>105.76368952100378</c:v>
              </c:pt>
              <c:pt idx="39">
                <c:v>105.99731271299775</c:v>
              </c:pt>
              <c:pt idx="40">
                <c:v>104.67520592587212</c:v>
              </c:pt>
              <c:pt idx="41">
                <c:v>104.19520739752603</c:v>
              </c:pt>
              <c:pt idx="42">
                <c:v>104.09233451557452</c:v>
              </c:pt>
              <c:pt idx="43">
                <c:v>104.14603593845011</c:v>
              </c:pt>
              <c:pt idx="44">
                <c:v>102.75931046874717</c:v>
              </c:pt>
              <c:pt idx="45">
                <c:v>103.78772154081604</c:v>
              </c:pt>
              <c:pt idx="46">
                <c:v>103.98328516609845</c:v>
              </c:pt>
              <c:pt idx="47">
                <c:v>104.69200213700189</c:v>
              </c:pt>
              <c:pt idx="48">
                <c:v>105.72260991452687</c:v>
              </c:pt>
            </c:numLit>
          </c:val>
          <c:smooth val="0"/>
          <c:extLst>
            <c:ext xmlns:c16="http://schemas.microsoft.com/office/drawing/2014/chart" uri="{C3380CC4-5D6E-409C-BE32-E72D297353CC}">
              <c16:uniqueId val="{00000001-CF14-4E4B-8450-1002A9B2876E}"/>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95.188196690803579</c:v>
              </c:pt>
              <c:pt idx="1">
                <c:v>95.639581153929939</c:v>
              </c:pt>
              <c:pt idx="2">
                <c:v>94.611662739225977</c:v>
              </c:pt>
              <c:pt idx="3">
                <c:v>95.278845434960985</c:v>
              </c:pt>
              <c:pt idx="4">
                <c:v>94.016072914769111</c:v>
              </c:pt>
              <c:pt idx="5">
                <c:v>97.681201051530593</c:v>
              </c:pt>
              <c:pt idx="6">
                <c:v>95.593728678926155</c:v>
              </c:pt>
              <c:pt idx="7">
                <c:v>95.37035791709144</c:v>
              </c:pt>
              <c:pt idx="8">
                <c:v>96.010115078349202</c:v>
              </c:pt>
              <c:pt idx="9">
                <c:v>95.178913318473917</c:v>
              </c:pt>
              <c:pt idx="10">
                <c:v>95.303917812939403</c:v>
              </c:pt>
              <c:pt idx="11">
                <c:v>95.290023327888278</c:v>
              </c:pt>
              <c:pt idx="12">
                <c:v>96.325704566251318</c:v>
              </c:pt>
              <c:pt idx="13">
                <c:v>96.203838546534143</c:v>
              </c:pt>
              <c:pt idx="14">
                <c:v>98.884935374200239</c:v>
              </c:pt>
              <c:pt idx="15">
                <c:v>88.017552692183486</c:v>
              </c:pt>
              <c:pt idx="16">
                <c:v>94.018193681129148</c:v>
              </c:pt>
              <c:pt idx="17">
                <c:v>94.518646317428775</c:v>
              </c:pt>
              <c:pt idx="18">
                <c:v>94.742689981598673</c:v>
              </c:pt>
              <c:pt idx="19">
                <c:v>97.410042728284139</c:v>
              </c:pt>
              <c:pt idx="20">
                <c:v>96.328561271147976</c:v>
              </c:pt>
              <c:pt idx="21">
                <c:v>99.334311706794011</c:v>
              </c:pt>
              <c:pt idx="22">
                <c:v>97.622079718041732</c:v>
              </c:pt>
              <c:pt idx="23">
                <c:v>96.541378018423458</c:v>
              </c:pt>
              <c:pt idx="24">
                <c:v>97.052404200779662</c:v>
              </c:pt>
              <c:pt idx="25">
                <c:v>97.151528544167562</c:v>
              </c:pt>
              <c:pt idx="26">
                <c:v>97.093946705495966</c:v>
              </c:pt>
              <c:pt idx="27">
                <c:v>98.321383808462173</c:v>
              </c:pt>
              <c:pt idx="28">
                <c:v>100.24279986518923</c:v>
              </c:pt>
              <c:pt idx="29">
                <c:v>100.2215044496992</c:v>
              </c:pt>
              <c:pt idx="30">
                <c:v>100.80015897923793</c:v>
              </c:pt>
              <c:pt idx="31">
                <c:v>100.02830054874158</c:v>
              </c:pt>
              <c:pt idx="32">
                <c:v>100.44489744675897</c:v>
              </c:pt>
              <c:pt idx="33">
                <c:v>101.65312212780439</c:v>
              </c:pt>
              <c:pt idx="34">
                <c:v>101.08403809654851</c:v>
              </c:pt>
              <c:pt idx="35">
                <c:v>102.19713734305094</c:v>
              </c:pt>
              <c:pt idx="36">
                <c:v>101.12871253152835</c:v>
              </c:pt>
              <c:pt idx="37">
                <c:v>102.0830311405719</c:v>
              </c:pt>
              <c:pt idx="38">
                <c:v>103.09620732010455</c:v>
              </c:pt>
              <c:pt idx="39">
                <c:v>103.46822189707959</c:v>
              </c:pt>
              <c:pt idx="40">
                <c:v>103.04007941370168</c:v>
              </c:pt>
              <c:pt idx="41">
                <c:v>103.16780677261647</c:v>
              </c:pt>
              <c:pt idx="42">
                <c:v>103.58639528082738</c:v>
              </c:pt>
              <c:pt idx="43">
                <c:v>103.18755725001152</c:v>
              </c:pt>
              <c:pt idx="44">
                <c:v>102.70878090496021</c:v>
              </c:pt>
              <c:pt idx="45">
                <c:v>102.92302459885059</c:v>
              </c:pt>
              <c:pt idx="46">
                <c:v>103.77589067003061</c:v>
              </c:pt>
              <c:pt idx="47">
                <c:v>103.15638811093663</c:v>
              </c:pt>
              <c:pt idx="48">
                <c:v>105.07411503901925</c:v>
              </c:pt>
            </c:numLit>
          </c:val>
          <c:smooth val="0"/>
          <c:extLst>
            <c:ext xmlns:c16="http://schemas.microsoft.com/office/drawing/2014/chart" uri="{C3380CC4-5D6E-409C-BE32-E72D297353CC}">
              <c16:uniqueId val="{00000002-CF14-4E4B-8450-1002A9B2876E}"/>
            </c:ext>
          </c:extLst>
        </c:ser>
        <c:dLbls>
          <c:showLegendKey val="0"/>
          <c:showVal val="0"/>
          <c:showCatName val="0"/>
          <c:showSerName val="0"/>
          <c:showPercent val="0"/>
          <c:showBubbleSize val="0"/>
        </c:dLbls>
        <c:marker val="1"/>
        <c:smooth val="0"/>
        <c:axId val="185328768"/>
        <c:axId val="185330304"/>
      </c:lineChart>
      <c:dateAx>
        <c:axId val="1853287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5330304"/>
        <c:crosses val="autoZero"/>
        <c:auto val="0"/>
        <c:lblOffset val="100"/>
        <c:baseTimeUnit val="months"/>
        <c:majorUnit val="6"/>
        <c:majorTimeUnit val="months"/>
        <c:minorUnit val="1"/>
        <c:minorTimeUnit val="months"/>
      </c:dateAx>
      <c:valAx>
        <c:axId val="185330304"/>
        <c:scaling>
          <c:orientation val="minMax"/>
          <c:max val="14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3287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105.77485637832797</c:v>
              </c:pt>
              <c:pt idx="1">
                <c:v>107.52536201641851</c:v>
              </c:pt>
              <c:pt idx="2">
                <c:v>103.61405173053618</c:v>
              </c:pt>
              <c:pt idx="3">
                <c:v>106.20435058713153</c:v>
              </c:pt>
              <c:pt idx="4">
                <c:v>105.1637343138772</c:v>
              </c:pt>
              <c:pt idx="5">
                <c:v>108.47909793318595</c:v>
              </c:pt>
              <c:pt idx="6">
                <c:v>109.52258409915984</c:v>
              </c:pt>
              <c:pt idx="7">
                <c:v>106.82050413346585</c:v>
              </c:pt>
              <c:pt idx="8">
                <c:v>108.45601726889278</c:v>
              </c:pt>
              <c:pt idx="9">
                <c:v>106.70510697319612</c:v>
              </c:pt>
              <c:pt idx="10">
                <c:v>109.08371199308114</c:v>
              </c:pt>
              <c:pt idx="11">
                <c:v>108.29638991059498</c:v>
              </c:pt>
              <c:pt idx="12">
                <c:v>109.2626340525679</c:v>
              </c:pt>
              <c:pt idx="13">
                <c:v>109.31077674846289</c:v>
              </c:pt>
              <c:pt idx="14">
                <c:v>115.21718226875046</c:v>
              </c:pt>
              <c:pt idx="15">
                <c:v>99.465119507057182</c:v>
              </c:pt>
              <c:pt idx="16">
                <c:v>103.71733702889607</c:v>
              </c:pt>
              <c:pt idx="17">
                <c:v>109.34951545461438</c:v>
              </c:pt>
              <c:pt idx="18">
                <c:v>109.35860515474829</c:v>
              </c:pt>
              <c:pt idx="19">
                <c:v>111.12283633605287</c:v>
              </c:pt>
              <c:pt idx="20">
                <c:v>112.56793272630776</c:v>
              </c:pt>
              <c:pt idx="21">
                <c:v>114.49410629275476</c:v>
              </c:pt>
              <c:pt idx="22">
                <c:v>116.02373688905629</c:v>
              </c:pt>
              <c:pt idx="23">
                <c:v>113.82979212799191</c:v>
              </c:pt>
              <c:pt idx="24">
                <c:v>114.70245092753962</c:v>
              </c:pt>
              <c:pt idx="25">
                <c:v>117.27093560087312</c:v>
              </c:pt>
              <c:pt idx="26">
                <c:v>120.51462652051129</c:v>
              </c:pt>
              <c:pt idx="27">
                <c:v>120.59869245115044</c:v>
              </c:pt>
              <c:pt idx="28">
                <c:v>119.87675413229609</c:v>
              </c:pt>
              <c:pt idx="29">
                <c:v>120.08261950501505</c:v>
              </c:pt>
              <c:pt idx="30">
                <c:v>124.92438000078594</c:v>
              </c:pt>
              <c:pt idx="31">
                <c:v>135.02287809209113</c:v>
              </c:pt>
              <c:pt idx="32">
                <c:v>131.2640812141972</c:v>
              </c:pt>
              <c:pt idx="33">
                <c:v>126.41528592498959</c:v>
              </c:pt>
              <c:pt idx="34">
                <c:v>127.60668140520571</c:v>
              </c:pt>
              <c:pt idx="35">
                <c:v>131.70599566091764</c:v>
              </c:pt>
              <c:pt idx="36">
                <c:v>154.04344619739777</c:v>
              </c:pt>
              <c:pt idx="37">
                <c:v>141.0282854546081</c:v>
              </c:pt>
              <c:pt idx="38">
                <c:v>134.1286342220188</c:v>
              </c:pt>
              <c:pt idx="39">
                <c:v>132.94321634364834</c:v>
              </c:pt>
              <c:pt idx="40">
                <c:v>130.4327417691612</c:v>
              </c:pt>
              <c:pt idx="41">
                <c:v>131.25983688859594</c:v>
              </c:pt>
              <c:pt idx="42">
                <c:v>130.29405066493277</c:v>
              </c:pt>
              <c:pt idx="43">
                <c:v>131.88789602925686</c:v>
              </c:pt>
              <c:pt idx="44">
                <c:v>130.25975787765896</c:v>
              </c:pt>
              <c:pt idx="45">
                <c:v>131.3071416031033</c:v>
              </c:pt>
              <c:pt idx="46">
                <c:v>130.23506101582572</c:v>
              </c:pt>
              <c:pt idx="47">
                <c:v>130.54325459454336</c:v>
              </c:pt>
              <c:pt idx="48">
                <c:v>131.31780597048427</c:v>
              </c:pt>
            </c:numLit>
          </c:val>
          <c:smooth val="0"/>
          <c:extLst>
            <c:ext xmlns:c16="http://schemas.microsoft.com/office/drawing/2014/chart" uri="{C3380CC4-5D6E-409C-BE32-E72D297353CC}">
              <c16:uniqueId val="{00000001-05FA-4C37-8ADF-87AB12981957}"/>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105.93552290296884</c:v>
              </c:pt>
              <c:pt idx="1">
                <c:v>107.71926978289521</c:v>
              </c:pt>
              <c:pt idx="2">
                <c:v>104.36059857970189</c:v>
              </c:pt>
              <c:pt idx="3">
                <c:v>105.42918240854675</c:v>
              </c:pt>
              <c:pt idx="4">
                <c:v>103.94258007029877</c:v>
              </c:pt>
              <c:pt idx="5">
                <c:v>108.53547914800204</c:v>
              </c:pt>
              <c:pt idx="6">
                <c:v>108.789765062629</c:v>
              </c:pt>
              <c:pt idx="7">
                <c:v>106.04940169017978</c:v>
              </c:pt>
              <c:pt idx="8">
                <c:v>107.79536209029126</c:v>
              </c:pt>
              <c:pt idx="9">
                <c:v>107.63119342395751</c:v>
              </c:pt>
              <c:pt idx="10">
                <c:v>108.28138425912908</c:v>
              </c:pt>
              <c:pt idx="11">
                <c:v>108.86228885421562</c:v>
              </c:pt>
              <c:pt idx="12">
                <c:v>109.54073453676143</c:v>
              </c:pt>
              <c:pt idx="13">
                <c:v>109.82192223447753</c:v>
              </c:pt>
              <c:pt idx="14">
                <c:v>115.09941479416487</c:v>
              </c:pt>
              <c:pt idx="15">
                <c:v>99.807236396293007</c:v>
              </c:pt>
              <c:pt idx="16">
                <c:v>102.98324637669126</c:v>
              </c:pt>
              <c:pt idx="17">
                <c:v>107.8753186853685</c:v>
              </c:pt>
              <c:pt idx="18">
                <c:v>109.37507382663283</c:v>
              </c:pt>
              <c:pt idx="19">
                <c:v>112.55309316664277</c:v>
              </c:pt>
              <c:pt idx="20">
                <c:v>112.55569478186888</c:v>
              </c:pt>
              <c:pt idx="21">
                <c:v>113.14272065630632</c:v>
              </c:pt>
              <c:pt idx="22">
                <c:v>113.63659361216527</c:v>
              </c:pt>
              <c:pt idx="23">
                <c:v>111.98038959013168</c:v>
              </c:pt>
              <c:pt idx="24">
                <c:v>112.52835586726735</c:v>
              </c:pt>
              <c:pt idx="25">
                <c:v>114.02545760794052</c:v>
              </c:pt>
              <c:pt idx="26">
                <c:v>113.7553515179499</c:v>
              </c:pt>
              <c:pt idx="27">
                <c:v>114.9640736609223</c:v>
              </c:pt>
              <c:pt idx="28">
                <c:v>117.58347594900953</c:v>
              </c:pt>
              <c:pt idx="29">
                <c:v>118.19314898467627</c:v>
              </c:pt>
              <c:pt idx="30">
                <c:v>117.91798801096446</c:v>
              </c:pt>
              <c:pt idx="31">
                <c:v>120.04580010021535</c:v>
              </c:pt>
              <c:pt idx="32">
                <c:v>119.36057485543145</c:v>
              </c:pt>
              <c:pt idx="33">
                <c:v>121.51678976551644</c:v>
              </c:pt>
              <c:pt idx="34">
                <c:v>121.07089344143556</c:v>
              </c:pt>
              <c:pt idx="35">
                <c:v>122.71774810850246</c:v>
              </c:pt>
              <c:pt idx="36">
                <c:v>121.56152052138695</c:v>
              </c:pt>
              <c:pt idx="37">
                <c:v>123.07310650080561</c:v>
              </c:pt>
              <c:pt idx="38">
                <c:v>125.90109763012367</c:v>
              </c:pt>
              <c:pt idx="39">
                <c:v>126.1295899978889</c:v>
              </c:pt>
              <c:pt idx="40">
                <c:v>125.52998352338278</c:v>
              </c:pt>
              <c:pt idx="41">
                <c:v>127.61393979932932</c:v>
              </c:pt>
              <c:pt idx="42">
                <c:v>126.85310017086857</c:v>
              </c:pt>
              <c:pt idx="43">
                <c:v>128.10631539746541</c:v>
              </c:pt>
              <c:pt idx="44">
                <c:v>128.21671445302695</c:v>
              </c:pt>
              <c:pt idx="45">
                <c:v>128.04929846889729</c:v>
              </c:pt>
              <c:pt idx="46">
                <c:v>129.45094535195591</c:v>
              </c:pt>
              <c:pt idx="47">
                <c:v>128.426125506234</c:v>
              </c:pt>
              <c:pt idx="48">
                <c:v>131.85722356061876</c:v>
              </c:pt>
            </c:numLit>
          </c:val>
          <c:smooth val="0"/>
          <c:extLst>
            <c:ext xmlns:c16="http://schemas.microsoft.com/office/drawing/2014/chart" uri="{C3380CC4-5D6E-409C-BE32-E72D297353CC}">
              <c16:uniqueId val="{00000002-05FA-4C37-8ADF-87AB12981957}"/>
            </c:ext>
          </c:extLst>
        </c:ser>
        <c:dLbls>
          <c:showLegendKey val="0"/>
          <c:showVal val="0"/>
          <c:showCatName val="0"/>
          <c:showSerName val="0"/>
          <c:showPercent val="0"/>
          <c:showBubbleSize val="0"/>
        </c:dLbls>
        <c:marker val="1"/>
        <c:smooth val="0"/>
        <c:axId val="185394688"/>
        <c:axId val="185396224"/>
      </c:lineChart>
      <c:dateAx>
        <c:axId val="1853946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396224"/>
        <c:crosses val="autoZero"/>
        <c:auto val="0"/>
        <c:lblOffset val="100"/>
        <c:baseTimeUnit val="months"/>
        <c:majorUnit val="6"/>
        <c:majorTimeUnit val="months"/>
        <c:minorUnit val="1"/>
        <c:minorTimeUnit val="months"/>
      </c:dateAx>
      <c:valAx>
        <c:axId val="185396224"/>
        <c:scaling>
          <c:orientation val="minMax"/>
          <c:max val="15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5394688"/>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97.221200378552169</c:v>
              </c:pt>
              <c:pt idx="1">
                <c:v>98.393630400887631</c:v>
              </c:pt>
              <c:pt idx="2">
                <c:v>99.641671529952177</c:v>
              </c:pt>
              <c:pt idx="3">
                <c:v>98.482126175746401</c:v>
              </c:pt>
              <c:pt idx="4">
                <c:v>95.939472298424604</c:v>
              </c:pt>
              <c:pt idx="5">
                <c:v>96.971191221024029</c:v>
              </c:pt>
              <c:pt idx="6">
                <c:v>99.040872741781754</c:v>
              </c:pt>
              <c:pt idx="7">
                <c:v>96.0407735781518</c:v>
              </c:pt>
              <c:pt idx="8">
                <c:v>94.653375634613695</c:v>
              </c:pt>
              <c:pt idx="9">
                <c:v>97.006447897717564</c:v>
              </c:pt>
              <c:pt idx="10">
                <c:v>99.774607497417364</c:v>
              </c:pt>
              <c:pt idx="11">
                <c:v>96.67365087033329</c:v>
              </c:pt>
              <c:pt idx="12">
                <c:v>96.689659554074296</c:v>
              </c:pt>
              <c:pt idx="13">
                <c:v>97.967905509671141</c:v>
              </c:pt>
              <c:pt idx="14">
                <c:v>86.467084176941469</c:v>
              </c:pt>
              <c:pt idx="15">
                <c:v>48.330305976325242</c:v>
              </c:pt>
              <c:pt idx="16">
                <c:v>67.845201689486132</c:v>
              </c:pt>
              <c:pt idx="17">
                <c:v>83.538249393555091</c:v>
              </c:pt>
              <c:pt idx="18">
                <c:v>89.754238449069888</c:v>
              </c:pt>
              <c:pt idx="19">
                <c:v>92.308095557569985</c:v>
              </c:pt>
              <c:pt idx="20">
                <c:v>92.05694782382669</c:v>
              </c:pt>
              <c:pt idx="21">
                <c:v>90.906811607595245</c:v>
              </c:pt>
              <c:pt idx="22">
                <c:v>89.213894981701131</c:v>
              </c:pt>
              <c:pt idx="23">
                <c:v>88.890473167571983</c:v>
              </c:pt>
              <c:pt idx="24">
                <c:v>93.561009418849551</c:v>
              </c:pt>
              <c:pt idx="25">
                <c:v>90.213584546108578</c:v>
              </c:pt>
              <c:pt idx="26">
                <c:v>86.715342849374025</c:v>
              </c:pt>
              <c:pt idx="27">
                <c:v>92.781946462464063</c:v>
              </c:pt>
              <c:pt idx="28">
                <c:v>89.332620072058106</c:v>
              </c:pt>
              <c:pt idx="29">
                <c:v>90.17756373179347</c:v>
              </c:pt>
              <c:pt idx="30">
                <c:v>89.367479842336053</c:v>
              </c:pt>
              <c:pt idx="31">
                <c:v>89.274815987371355</c:v>
              </c:pt>
              <c:pt idx="32">
                <c:v>89.78566823838041</c:v>
              </c:pt>
              <c:pt idx="33">
                <c:v>90.917963127633001</c:v>
              </c:pt>
              <c:pt idx="34">
                <c:v>88.366106598149528</c:v>
              </c:pt>
              <c:pt idx="35">
                <c:v>91.434016487306494</c:v>
              </c:pt>
              <c:pt idx="36">
                <c:v>90.375940978509334</c:v>
              </c:pt>
              <c:pt idx="37">
                <c:v>88.206676525742239</c:v>
              </c:pt>
              <c:pt idx="38">
                <c:v>86.724072656460066</c:v>
              </c:pt>
              <c:pt idx="39">
                <c:v>85.981608436389209</c:v>
              </c:pt>
              <c:pt idx="40">
                <c:v>94.811664159993171</c:v>
              </c:pt>
              <c:pt idx="41">
                <c:v>91.607656703126537</c:v>
              </c:pt>
              <c:pt idx="42">
                <c:v>91.851750358150966</c:v>
              </c:pt>
              <c:pt idx="43">
                <c:v>91.875164143990574</c:v>
              </c:pt>
              <c:pt idx="44">
                <c:v>91.792087642256362</c:v>
              </c:pt>
              <c:pt idx="45">
                <c:v>89.488353959478516</c:v>
              </c:pt>
              <c:pt idx="46">
                <c:v>91.705392460063933</c:v>
              </c:pt>
              <c:pt idx="47">
                <c:v>91.482033478579538</c:v>
              </c:pt>
              <c:pt idx="48">
                <c:v>91.480297658935996</c:v>
              </c:pt>
            </c:numLit>
          </c:val>
          <c:smooth val="0"/>
          <c:extLst>
            <c:ext xmlns:c16="http://schemas.microsoft.com/office/drawing/2014/chart" uri="{C3380CC4-5D6E-409C-BE32-E72D297353CC}">
              <c16:uniqueId val="{00000001-4D92-41F5-85F4-09433A050A7E}"/>
            </c:ext>
          </c:extLst>
        </c:ser>
        <c:dLbls>
          <c:showLegendKey val="0"/>
          <c:showVal val="0"/>
          <c:showCatName val="0"/>
          <c:showSerName val="0"/>
          <c:showPercent val="0"/>
          <c:showBubbleSize val="0"/>
        </c:dLbls>
        <c:marker val="1"/>
        <c:smooth val="0"/>
        <c:axId val="-803837424"/>
        <c:axId val="-803828720"/>
      </c:lineChart>
      <c:dateAx>
        <c:axId val="-803837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28720"/>
        <c:crosses val="autoZero"/>
        <c:auto val="0"/>
        <c:lblOffset val="100"/>
        <c:baseTimeUnit val="months"/>
        <c:majorUnit val="6"/>
        <c:majorTimeUnit val="months"/>
        <c:minorUnit val="1"/>
        <c:minorTimeUnit val="months"/>
      </c:dateAx>
      <c:valAx>
        <c:axId val="-803828720"/>
        <c:scaling>
          <c:orientation val="minMax"/>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3742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109.82439730565486</c:v>
              </c:pt>
              <c:pt idx="1">
                <c:v>111.03386611897275</c:v>
              </c:pt>
              <c:pt idx="2">
                <c:v>112.62400018411034</c:v>
              </c:pt>
              <c:pt idx="3">
                <c:v>113.35937579016051</c:v>
              </c:pt>
              <c:pt idx="4">
                <c:v>109.73373479453366</c:v>
              </c:pt>
              <c:pt idx="5">
                <c:v>110.84274830768635</c:v>
              </c:pt>
              <c:pt idx="6">
                <c:v>113.46780585414361</c:v>
              </c:pt>
              <c:pt idx="7">
                <c:v>110.57856157407006</c:v>
              </c:pt>
              <c:pt idx="8">
                <c:v>113.46323675730655</c:v>
              </c:pt>
              <c:pt idx="9">
                <c:v>113.55176823880619</c:v>
              </c:pt>
              <c:pt idx="10">
                <c:v>115.33898427140498</c:v>
              </c:pt>
              <c:pt idx="11">
                <c:v>113.27714844480327</c:v>
              </c:pt>
              <c:pt idx="12">
                <c:v>112.97736651549897</c:v>
              </c:pt>
              <c:pt idx="13">
                <c:v>114.89514378017604</c:v>
              </c:pt>
              <c:pt idx="14">
                <c:v>101.22842315595861</c:v>
              </c:pt>
              <c:pt idx="15">
                <c:v>57.505338618664517</c:v>
              </c:pt>
              <c:pt idx="16">
                <c:v>85.160231113053982</c:v>
              </c:pt>
              <c:pt idx="17">
                <c:v>104.93885982030132</c:v>
              </c:pt>
              <c:pt idx="18">
                <c:v>114.07174164644694</c:v>
              </c:pt>
              <c:pt idx="19">
                <c:v>113.9244450879056</c:v>
              </c:pt>
              <c:pt idx="20">
                <c:v>113.4224193981332</c:v>
              </c:pt>
              <c:pt idx="21">
                <c:v>113.31462921276328</c:v>
              </c:pt>
              <c:pt idx="22">
                <c:v>116.08637002249478</c:v>
              </c:pt>
              <c:pt idx="23">
                <c:v>114.22357604150544</c:v>
              </c:pt>
              <c:pt idx="24">
                <c:v>118.92399715347695</c:v>
              </c:pt>
              <c:pt idx="25">
                <c:v>114.91795424930868</c:v>
              </c:pt>
              <c:pt idx="26">
                <c:v>111.21978307250427</c:v>
              </c:pt>
              <c:pt idx="27">
                <c:v>118.76729148379776</c:v>
              </c:pt>
              <c:pt idx="28">
                <c:v>115.1421232563804</c:v>
              </c:pt>
              <c:pt idx="29">
                <c:v>117.65190141928102</c:v>
              </c:pt>
              <c:pt idx="30">
                <c:v>115.26151717686548</c:v>
              </c:pt>
              <c:pt idx="31">
                <c:v>115.87558772074121</c:v>
              </c:pt>
              <c:pt idx="32">
                <c:v>116.34131084949975</c:v>
              </c:pt>
              <c:pt idx="33">
                <c:v>119.90699617149299</c:v>
              </c:pt>
              <c:pt idx="34">
                <c:v>112.71280946946432</c:v>
              </c:pt>
              <c:pt idx="35">
                <c:v>118.48467742917805</c:v>
              </c:pt>
              <c:pt idx="36">
                <c:v>118.72492686787162</c:v>
              </c:pt>
              <c:pt idx="37">
                <c:v>114.9682586780177</c:v>
              </c:pt>
              <c:pt idx="38">
                <c:v>114.67518593504164</c:v>
              </c:pt>
              <c:pt idx="39">
                <c:v>112.97024518920118</c:v>
              </c:pt>
              <c:pt idx="40">
                <c:v>125.22789793785016</c:v>
              </c:pt>
              <c:pt idx="41">
                <c:v>120.82740274595494</c:v>
              </c:pt>
              <c:pt idx="42">
                <c:v>121.3431735071554</c:v>
              </c:pt>
              <c:pt idx="43">
                <c:v>122.30821010115416</c:v>
              </c:pt>
              <c:pt idx="44">
                <c:v>121.95702276398602</c:v>
              </c:pt>
              <c:pt idx="45">
                <c:v>119.55283805033416</c:v>
              </c:pt>
              <c:pt idx="46">
                <c:v>122.78408916871024</c:v>
              </c:pt>
              <c:pt idx="47">
                <c:v>122.22992701409862</c:v>
              </c:pt>
              <c:pt idx="48">
                <c:v>124.38792186675451</c:v>
              </c:pt>
            </c:numLit>
          </c:val>
          <c:smooth val="0"/>
          <c:extLst>
            <c:ext xmlns:c16="http://schemas.microsoft.com/office/drawing/2014/chart" uri="{C3380CC4-5D6E-409C-BE32-E72D297353CC}">
              <c16:uniqueId val="{00000001-A68A-4BDB-9DBA-FA22E63620BE}"/>
            </c:ext>
          </c:extLst>
        </c:ser>
        <c:dLbls>
          <c:showLegendKey val="0"/>
          <c:showVal val="0"/>
          <c:showCatName val="0"/>
          <c:showSerName val="0"/>
          <c:showPercent val="0"/>
          <c:showBubbleSize val="0"/>
        </c:dLbls>
        <c:marker val="1"/>
        <c:smooth val="0"/>
        <c:axId val="-803810224"/>
        <c:axId val="-803816208"/>
      </c:lineChart>
      <c:dateAx>
        <c:axId val="-8038102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16208"/>
        <c:crosses val="autoZero"/>
        <c:auto val="0"/>
        <c:lblOffset val="100"/>
        <c:baseTimeUnit val="months"/>
        <c:majorUnit val="6"/>
        <c:majorTimeUnit val="months"/>
        <c:minorUnit val="1"/>
        <c:minorTimeUnit val="months"/>
      </c:dateAx>
      <c:valAx>
        <c:axId val="-803816208"/>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1022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103.18226526106196</c:v>
              </c:pt>
              <c:pt idx="1">
                <c:v>104.37221390486249</c:v>
              </c:pt>
              <c:pt idx="2">
                <c:v>105.78205828111702</c:v>
              </c:pt>
              <c:pt idx="3">
                <c:v>105.51877336437391</c:v>
              </c:pt>
              <c:pt idx="4">
                <c:v>102.46388782738045</c:v>
              </c:pt>
              <c:pt idx="5">
                <c:v>103.53216557485743</c:v>
              </c:pt>
              <c:pt idx="6">
                <c:v>105.86452905976553</c:v>
              </c:pt>
              <c:pt idx="7">
                <c:v>102.91686208117919</c:v>
              </c:pt>
              <c:pt idx="8">
                <c:v>103.55007091216235</c:v>
              </c:pt>
              <c:pt idx="9">
                <c:v>104.83205981393249</c:v>
              </c:pt>
              <c:pt idx="10">
                <c:v>107.13625235167244</c:v>
              </c:pt>
              <c:pt idx="11">
                <c:v>104.52677947654976</c:v>
              </c:pt>
              <c:pt idx="12">
                <c:v>104.39342539586372</c:v>
              </c:pt>
              <c:pt idx="13">
                <c:v>105.97415711359488</c:v>
              </c:pt>
              <c:pt idx="14">
                <c:v>93.448907909094387</c:v>
              </c:pt>
              <c:pt idx="15">
                <c:v>52.669916409810938</c:v>
              </c:pt>
              <c:pt idx="16">
                <c:v>76.03487090067587</c:v>
              </c:pt>
              <c:pt idx="17">
                <c:v>93.660318263622045</c:v>
              </c:pt>
              <c:pt idx="18">
                <c:v>101.25594037268873</c:v>
              </c:pt>
              <c:pt idx="19">
                <c:v>102.53220479101692</c:v>
              </c:pt>
              <c:pt idx="20">
                <c:v>102.1623967060841</c:v>
              </c:pt>
              <c:pt idx="21">
                <c:v>101.5052697125071</c:v>
              </c:pt>
              <c:pt idx="22">
                <c:v>101.92404846088039</c:v>
              </c:pt>
              <c:pt idx="23">
                <c:v>100.87253381299968</c:v>
              </c:pt>
              <c:pt idx="24">
                <c:v>105.55720501706993</c:v>
              </c:pt>
              <c:pt idx="25">
                <c:v>101.89826673698974</c:v>
              </c:pt>
              <c:pt idx="26">
                <c:v>98.305462318628571</c:v>
              </c:pt>
              <c:pt idx="27">
                <c:v>105.07250484717562</c:v>
              </c:pt>
              <c:pt idx="28">
                <c:v>101.54000871773063</c:v>
              </c:pt>
              <c:pt idx="29">
                <c:v>103.17238643482547</c:v>
              </c:pt>
              <c:pt idx="30">
                <c:v>101.61485148256837</c:v>
              </c:pt>
              <c:pt idx="31">
                <c:v>101.85645913272707</c:v>
              </c:pt>
              <c:pt idx="32">
                <c:v>102.34596619430667</c:v>
              </c:pt>
              <c:pt idx="33">
                <c:v>104.62920701719393</c:v>
              </c:pt>
              <c:pt idx="34">
                <c:v>99.881619394668107</c:v>
              </c:pt>
              <c:pt idx="35">
                <c:v>104.22844840183971</c:v>
              </c:pt>
              <c:pt idx="36">
                <c:v>103.78445512117392</c:v>
              </c:pt>
              <c:pt idx="37">
                <c:v>100.86437984427661</c:v>
              </c:pt>
              <c:pt idx="38">
                <c:v>99.944400860147738</c:v>
              </c:pt>
              <c:pt idx="39">
                <c:v>98.74670412635912</c:v>
              </c:pt>
              <c:pt idx="40">
                <c:v>109.19794599626952</c:v>
              </c:pt>
              <c:pt idx="41">
                <c:v>105.42802331480658</c:v>
              </c:pt>
              <c:pt idx="42">
                <c:v>105.80061491097841</c:v>
              </c:pt>
              <c:pt idx="43">
                <c:v>106.26939781123829</c:v>
              </c:pt>
              <c:pt idx="44">
                <c:v>106.0595101444505</c:v>
              </c:pt>
              <c:pt idx="45">
                <c:v>103.70826509483307</c:v>
              </c:pt>
              <c:pt idx="46">
                <c:v>106.40500626564409</c:v>
              </c:pt>
              <c:pt idx="47">
                <c:v>106.02518387334756</c:v>
              </c:pt>
              <c:pt idx="48">
                <c:v>107.04495828962182</c:v>
              </c:pt>
            </c:numLit>
          </c:val>
          <c:smooth val="0"/>
          <c:extLst>
            <c:ext xmlns:c16="http://schemas.microsoft.com/office/drawing/2014/chart" uri="{C3380CC4-5D6E-409C-BE32-E72D297353CC}">
              <c16:uniqueId val="{00000001-1136-476C-A4DC-A92383954094}"/>
            </c:ext>
          </c:extLst>
        </c:ser>
        <c:dLbls>
          <c:showLegendKey val="0"/>
          <c:showVal val="0"/>
          <c:showCatName val="0"/>
          <c:showSerName val="0"/>
          <c:showPercent val="0"/>
          <c:showBubbleSize val="0"/>
        </c:dLbls>
        <c:marker val="1"/>
        <c:smooth val="0"/>
        <c:axId val="-803787376"/>
        <c:axId val="-803795536"/>
      </c:lineChart>
      <c:dateAx>
        <c:axId val="-8037873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795536"/>
        <c:crosses val="autoZero"/>
        <c:auto val="0"/>
        <c:lblOffset val="100"/>
        <c:baseTimeUnit val="months"/>
        <c:majorUnit val="6"/>
        <c:majorTimeUnit val="months"/>
        <c:minorUnit val="1"/>
        <c:minorTimeUnit val="months"/>
      </c:dateAx>
      <c:valAx>
        <c:axId val="-803795536"/>
        <c:scaling>
          <c:orientation val="minMax"/>
          <c:max val="11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787376"/>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93.4762212976499</c:v>
              </c:pt>
              <c:pt idx="1">
                <c:v>92.385114880963627</c:v>
              </c:pt>
              <c:pt idx="2">
                <c:v>95.745680114139759</c:v>
              </c:pt>
              <c:pt idx="3">
                <c:v>91.71500604386496</c:v>
              </c:pt>
              <c:pt idx="4">
                <c:v>98.342859942899352</c:v>
              </c:pt>
              <c:pt idx="5">
                <c:v>97.687773892532533</c:v>
              </c:pt>
              <c:pt idx="6">
                <c:v>95.215920407761999</c:v>
              </c:pt>
              <c:pt idx="7">
                <c:v>97.633927376124475</c:v>
              </c:pt>
              <c:pt idx="8">
                <c:v>96.667381918707036</c:v>
              </c:pt>
              <c:pt idx="9">
                <c:v>94.491055338206337</c:v>
              </c:pt>
              <c:pt idx="10">
                <c:v>95.617921607763463</c:v>
              </c:pt>
              <c:pt idx="11">
                <c:v>95.785722950751548</c:v>
              </c:pt>
              <c:pt idx="12">
                <c:v>96.01733709744974</c:v>
              </c:pt>
              <c:pt idx="13">
                <c:v>97.743973304792036</c:v>
              </c:pt>
              <c:pt idx="14">
                <c:v>48.72546425442053</c:v>
              </c:pt>
              <c:pt idx="15">
                <c:v>-0.33907735209719853</c:v>
              </c:pt>
              <c:pt idx="16">
                <c:v>64.705099414687623</c:v>
              </c:pt>
              <c:pt idx="17">
                <c:v>101.18905523158148</c:v>
              </c:pt>
              <c:pt idx="18">
                <c:v>104.74190262799918</c:v>
              </c:pt>
              <c:pt idx="19">
                <c:v>104.74216454890659</c:v>
              </c:pt>
              <c:pt idx="20">
                <c:v>99.836742733613633</c:v>
              </c:pt>
              <c:pt idx="21">
                <c:v>96.564821786808807</c:v>
              </c:pt>
              <c:pt idx="22">
                <c:v>100.56828087546464</c:v>
              </c:pt>
              <c:pt idx="23">
                <c:v>99.190347207941826</c:v>
              </c:pt>
              <c:pt idx="24">
                <c:v>99.665171474580475</c:v>
              </c:pt>
              <c:pt idx="25">
                <c:v>99.440566424029726</c:v>
              </c:pt>
              <c:pt idx="26">
                <c:v>96.038910605975886</c:v>
              </c:pt>
              <c:pt idx="27">
                <c:v>100.65818438147345</c:v>
              </c:pt>
              <c:pt idx="28">
                <c:v>97.275965861225288</c:v>
              </c:pt>
              <c:pt idx="29">
                <c:v>100.91027536861223</c:v>
              </c:pt>
              <c:pt idx="30">
                <c:v>100.77231947813007</c:v>
              </c:pt>
              <c:pt idx="31">
                <c:v>94.95878002600432</c:v>
              </c:pt>
              <c:pt idx="32">
                <c:v>100.96696734615462</c:v>
              </c:pt>
              <c:pt idx="33">
                <c:v>100.74946808551056</c:v>
              </c:pt>
              <c:pt idx="34">
                <c:v>97.854086015019419</c:v>
              </c:pt>
              <c:pt idx="35">
                <c:v>95.524749490867777</c:v>
              </c:pt>
              <c:pt idx="36">
                <c:v>99.556120748501968</c:v>
              </c:pt>
              <c:pt idx="37">
                <c:v>98.469120096408943</c:v>
              </c:pt>
              <c:pt idx="38">
                <c:v>101.62813702757636</c:v>
              </c:pt>
              <c:pt idx="39">
                <c:v>98.534355992085281</c:v>
              </c:pt>
              <c:pt idx="40">
                <c:v>104.50291703482384</c:v>
              </c:pt>
              <c:pt idx="41">
                <c:v>100.99604887296843</c:v>
              </c:pt>
              <c:pt idx="42">
                <c:v>100.08674268357893</c:v>
              </c:pt>
              <c:pt idx="43">
                <c:v>99.419374156432255</c:v>
              </c:pt>
              <c:pt idx="44">
                <c:v>101.8175657689733</c:v>
              </c:pt>
              <c:pt idx="45">
                <c:v>104.35990998968174</c:v>
              </c:pt>
              <c:pt idx="46">
                <c:v>102.59282345299212</c:v>
              </c:pt>
              <c:pt idx="47">
                <c:v>100.06535923152036</c:v>
              </c:pt>
              <c:pt idx="48">
                <c:v>103.10284244979253</c:v>
              </c:pt>
            </c:numLit>
          </c:val>
          <c:smooth val="0"/>
          <c:extLst>
            <c:ext xmlns:c16="http://schemas.microsoft.com/office/drawing/2014/chart" uri="{C3380CC4-5D6E-409C-BE32-E72D297353CC}">
              <c16:uniqueId val="{00000001-4F07-433E-971B-9DB3033E64F3}"/>
            </c:ext>
          </c:extLst>
        </c:ser>
        <c:dLbls>
          <c:showLegendKey val="0"/>
          <c:showVal val="0"/>
          <c:showCatName val="0"/>
          <c:showSerName val="0"/>
          <c:showPercent val="0"/>
          <c:showBubbleSize val="0"/>
        </c:dLbls>
        <c:marker val="1"/>
        <c:smooth val="0"/>
        <c:axId val="-809423488"/>
        <c:axId val="-809422944"/>
      </c:lineChart>
      <c:dateAx>
        <c:axId val="-80942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9422944"/>
        <c:crosses val="autoZero"/>
        <c:auto val="0"/>
        <c:lblOffset val="100"/>
        <c:baseTimeUnit val="months"/>
        <c:majorUnit val="6"/>
        <c:majorTimeUnit val="months"/>
        <c:minorUnit val="1"/>
        <c:minorTimeUnit val="months"/>
      </c:dateAx>
      <c:valAx>
        <c:axId val="-809422944"/>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42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106.28726496822476</c:v>
              </c:pt>
              <c:pt idx="1">
                <c:v>105.11595741081005</c:v>
              </c:pt>
              <c:pt idx="2">
                <c:v>109.46079489615856</c:v>
              </c:pt>
              <c:pt idx="3">
                <c:v>106.9779376456449</c:v>
              </c:pt>
              <c:pt idx="4">
                <c:v>108.69173547597593</c:v>
              </c:pt>
              <c:pt idx="5">
                <c:v>110.03746032152628</c:v>
              </c:pt>
              <c:pt idx="6">
                <c:v>108.39084268981418</c:v>
              </c:pt>
              <c:pt idx="7">
                <c:v>110.92381809675331</c:v>
              </c:pt>
              <c:pt idx="8">
                <c:v>111.49605716607741</c:v>
              </c:pt>
              <c:pt idx="9">
                <c:v>112.38575715763004</c:v>
              </c:pt>
              <c:pt idx="10">
                <c:v>111.54369951577505</c:v>
              </c:pt>
              <c:pt idx="11">
                <c:v>113.44915701498496</c:v>
              </c:pt>
              <c:pt idx="12">
                <c:v>111.58394733888119</c:v>
              </c:pt>
              <c:pt idx="13">
                <c:v>114.60629167391916</c:v>
              </c:pt>
              <c:pt idx="14">
                <c:v>64.84702437088032</c:v>
              </c:pt>
              <c:pt idx="15">
                <c:v>6.2414861129222983</c:v>
              </c:pt>
              <c:pt idx="16">
                <c:v>68.148262765367832</c:v>
              </c:pt>
              <c:pt idx="17">
                <c:v>120.0560625601301</c:v>
              </c:pt>
              <c:pt idx="18">
                <c:v>120.64392750118833</c:v>
              </c:pt>
              <c:pt idx="19">
                <c:v>124.64061724262372</c:v>
              </c:pt>
              <c:pt idx="20">
                <c:v>116.3214109867256</c:v>
              </c:pt>
              <c:pt idx="21">
                <c:v>112.28850039694591</c:v>
              </c:pt>
              <c:pt idx="22">
                <c:v>118.56912618081488</c:v>
              </c:pt>
              <c:pt idx="23">
                <c:v>119.11708470139064</c:v>
              </c:pt>
              <c:pt idx="24">
                <c:v>120.71320949107293</c:v>
              </c:pt>
              <c:pt idx="25">
                <c:v>120.18603179108212</c:v>
              </c:pt>
              <c:pt idx="26">
                <c:v>117.13185319523363</c:v>
              </c:pt>
              <c:pt idx="27">
                <c:v>120.09679185941096</c:v>
              </c:pt>
              <c:pt idx="28">
                <c:v>117.78541119599662</c:v>
              </c:pt>
              <c:pt idx="29">
                <c:v>119.05517262033092</c:v>
              </c:pt>
              <c:pt idx="30">
                <c:v>119.98048620490545</c:v>
              </c:pt>
              <c:pt idx="31">
                <c:v>111.94560853304792</c:v>
              </c:pt>
              <c:pt idx="32">
                <c:v>117.71129210100813</c:v>
              </c:pt>
              <c:pt idx="33">
                <c:v>121.57042465189862</c:v>
              </c:pt>
              <c:pt idx="34">
                <c:v>118.30780036701256</c:v>
              </c:pt>
              <c:pt idx="35">
                <c:v>114.14333483390257</c:v>
              </c:pt>
              <c:pt idx="36">
                <c:v>119.13815149128992</c:v>
              </c:pt>
              <c:pt idx="37">
                <c:v>116.9361344134397</c:v>
              </c:pt>
              <c:pt idx="38">
                <c:v>121.1394274613271</c:v>
              </c:pt>
              <c:pt idx="39">
                <c:v>116.68966074768512</c:v>
              </c:pt>
              <c:pt idx="40">
                <c:v>120.10190851884792</c:v>
              </c:pt>
              <c:pt idx="41">
                <c:v>119.0552545392619</c:v>
              </c:pt>
              <c:pt idx="42">
                <c:v>118.17439931465576</c:v>
              </c:pt>
              <c:pt idx="43">
                <c:v>119.7774011756034</c:v>
              </c:pt>
              <c:pt idx="44">
                <c:v>125.9701935804278</c:v>
              </c:pt>
              <c:pt idx="45">
                <c:v>124.12918285227971</c:v>
              </c:pt>
              <c:pt idx="46">
                <c:v>121.79522999741327</c:v>
              </c:pt>
              <c:pt idx="47">
                <c:v>118.83325692889161</c:v>
              </c:pt>
              <c:pt idx="48">
                <c:v>125.71108651424029</c:v>
              </c:pt>
            </c:numLit>
          </c:val>
          <c:smooth val="0"/>
          <c:extLst>
            <c:ext xmlns:c16="http://schemas.microsoft.com/office/drawing/2014/chart" uri="{C3380CC4-5D6E-409C-BE32-E72D297353CC}">
              <c16:uniqueId val="{00000001-732B-483F-A1EC-F22A177C08BC}"/>
            </c:ext>
          </c:extLst>
        </c:ser>
        <c:dLbls>
          <c:showLegendKey val="0"/>
          <c:showVal val="0"/>
          <c:showCatName val="0"/>
          <c:showSerName val="0"/>
          <c:showPercent val="0"/>
          <c:showBubbleSize val="0"/>
        </c:dLbls>
        <c:marker val="1"/>
        <c:smooth val="0"/>
        <c:axId val="-809422400"/>
        <c:axId val="-809410976"/>
      </c:lineChart>
      <c:dateAx>
        <c:axId val="-8094224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410976"/>
        <c:crosses val="autoZero"/>
        <c:auto val="0"/>
        <c:lblOffset val="100"/>
        <c:baseTimeUnit val="months"/>
        <c:majorUnit val="6"/>
        <c:majorTimeUnit val="months"/>
        <c:minorUnit val="1"/>
        <c:minorTimeUnit val="months"/>
      </c:dateAx>
      <c:valAx>
        <c:axId val="-80941097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42240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100.38593115290637</c:v>
              </c:pt>
              <c:pt idx="1">
                <c:v>99.251567791138655</c:v>
              </c:pt>
              <c:pt idx="2">
                <c:v>103.14300590680384</c:v>
              </c:pt>
              <c:pt idx="3">
                <c:v>99.947155712604015</c:v>
              </c:pt>
              <c:pt idx="4">
                <c:v>103.92458529646792</c:v>
              </c:pt>
              <c:pt idx="5">
                <c:v>104.34864807437162</c:v>
              </c:pt>
              <c:pt idx="6">
                <c:v>102.32189027840013</c:v>
              </c:pt>
              <c:pt idx="7">
                <c:v>104.8019061332752</c:v>
              </c:pt>
              <c:pt idx="8">
                <c:v>104.66531293290637</c:v>
              </c:pt>
              <c:pt idx="9">
                <c:v>104.14266536296553</c:v>
              </c:pt>
              <c:pt idx="10">
                <c:v>104.20758123216748</c:v>
              </c:pt>
              <c:pt idx="11">
                <c:v>105.31259738578578</c:v>
              </c:pt>
              <c:pt idx="12">
                <c:v>104.41327758161241</c:v>
              </c:pt>
              <c:pt idx="13">
                <c:v>106.83876139651053</c:v>
              </c:pt>
              <c:pt idx="14">
                <c:v>57.420720135459412</c:v>
              </c:pt>
              <c:pt idx="15">
                <c:v>3.2101872821201956</c:v>
              </c:pt>
              <c:pt idx="16">
                <c:v>66.562189309096297</c:v>
              </c:pt>
              <c:pt idx="17">
                <c:v>111.36508380735629</c:v>
              </c:pt>
              <c:pt idx="18">
                <c:v>113.3187509168848</c:v>
              </c:pt>
              <c:pt idx="19">
                <c:v>115.47450909612975</c:v>
              </c:pt>
              <c:pt idx="20">
                <c:v>108.72784307001973</c:v>
              </c:pt>
              <c:pt idx="21">
                <c:v>105.04547799617715</c:v>
              </c:pt>
              <c:pt idx="22">
                <c:v>110.27713999792712</c:v>
              </c:pt>
              <c:pt idx="23">
                <c:v>109.9379473240699</c:v>
              </c:pt>
              <c:pt idx="24">
                <c:v>111.01755145673731</c:v>
              </c:pt>
              <c:pt idx="25">
                <c:v>110.62975211292463</c:v>
              </c:pt>
              <c:pt idx="26">
                <c:v>107.41551012691197</c:v>
              </c:pt>
              <c:pt idx="27">
                <c:v>111.1425087750644</c:v>
              </c:pt>
              <c:pt idx="28">
                <c:v>108.33785279249936</c:v>
              </c:pt>
              <c:pt idx="29">
                <c:v>110.69682973426376</c:v>
              </c:pt>
              <c:pt idx="30">
                <c:v>111.13235433136023</c:v>
              </c:pt>
              <c:pt idx="31">
                <c:v>104.12072337448126</c:v>
              </c:pt>
              <c:pt idx="32">
                <c:v>109.99811490550368</c:v>
              </c:pt>
              <c:pt idx="33">
                <c:v>111.97937038559249</c:v>
              </c:pt>
              <c:pt idx="34">
                <c:v>108.88591412120104</c:v>
              </c:pt>
              <c:pt idx="35">
                <c:v>105.56679024443963</c:v>
              </c:pt>
              <c:pt idx="36">
                <c:v>110.11780130230073</c:v>
              </c:pt>
              <c:pt idx="37">
                <c:v>108.42941014807998</c:v>
              </c:pt>
              <c:pt idx="38">
                <c:v>112.15166339010958</c:v>
              </c:pt>
              <c:pt idx="39">
                <c:v>108.32652370462608</c:v>
              </c:pt>
              <c:pt idx="40">
                <c:v>112.91632252783521</c:v>
              </c:pt>
              <c:pt idx="41">
                <c:v>110.73638499071208</c:v>
              </c:pt>
              <c:pt idx="42">
                <c:v>109.84242399230079</c:v>
              </c:pt>
              <c:pt idx="43">
                <c:v>110.39959275103739</c:v>
              </c:pt>
              <c:pt idx="44">
                <c:v>114.84442405706625</c:v>
              </c:pt>
              <c:pt idx="45">
                <c:v>115.02258065434417</c:v>
              </c:pt>
              <c:pt idx="46">
                <c:v>112.94975151884381</c:v>
              </c:pt>
              <c:pt idx="47">
                <c:v>110.18793245947911</c:v>
              </c:pt>
              <c:pt idx="48">
                <c:v>115.29672850928397</c:v>
              </c:pt>
            </c:numLit>
          </c:val>
          <c:smooth val="0"/>
          <c:extLst>
            <c:ext xmlns:c16="http://schemas.microsoft.com/office/drawing/2014/chart" uri="{C3380CC4-5D6E-409C-BE32-E72D297353CC}">
              <c16:uniqueId val="{00000001-53B4-4A9A-A649-5756C59A2E08}"/>
            </c:ext>
          </c:extLst>
        </c:ser>
        <c:dLbls>
          <c:showLegendKey val="0"/>
          <c:showVal val="0"/>
          <c:showCatName val="0"/>
          <c:showSerName val="0"/>
          <c:showPercent val="0"/>
          <c:showBubbleSize val="0"/>
        </c:dLbls>
        <c:marker val="1"/>
        <c:smooth val="0"/>
        <c:axId val="-803806416"/>
        <c:axId val="-803781936"/>
      </c:lineChart>
      <c:dateAx>
        <c:axId val="-8038064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781936"/>
        <c:crosses val="autoZero"/>
        <c:auto val="0"/>
        <c:lblOffset val="100"/>
        <c:baseTimeUnit val="months"/>
        <c:majorUnit val="6"/>
        <c:majorTimeUnit val="months"/>
        <c:minorUnit val="1"/>
        <c:minorTimeUnit val="months"/>
      </c:dateAx>
      <c:valAx>
        <c:axId val="-80378193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6416"/>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93.575822295217719</c:v>
              </c:pt>
              <c:pt idx="1">
                <c:v>95.328472081538081</c:v>
              </c:pt>
              <c:pt idx="2">
                <c:v>96.711392406625805</c:v>
              </c:pt>
              <c:pt idx="3">
                <c:v>96.568609967145619</c:v>
              </c:pt>
              <c:pt idx="4">
                <c:v>94.608939009372378</c:v>
              </c:pt>
              <c:pt idx="5">
                <c:v>97.519974158157325</c:v>
              </c:pt>
              <c:pt idx="6">
                <c:v>94.164825235042485</c:v>
              </c:pt>
              <c:pt idx="7">
                <c:v>94.731668558269462</c:v>
              </c:pt>
              <c:pt idx="8">
                <c:v>96.347355087775782</c:v>
              </c:pt>
              <c:pt idx="9">
                <c:v>94.643509494011084</c:v>
              </c:pt>
              <c:pt idx="10">
                <c:v>94.890818568196565</c:v>
              </c:pt>
              <c:pt idx="11">
                <c:v>94.072554358741655</c:v>
              </c:pt>
              <c:pt idx="12">
                <c:v>94.853683452590133</c:v>
              </c:pt>
              <c:pt idx="13">
                <c:v>94.037489172905381</c:v>
              </c:pt>
              <c:pt idx="14">
                <c:v>76.980600497019608</c:v>
              </c:pt>
              <c:pt idx="15">
                <c:v>21.971154354306591</c:v>
              </c:pt>
              <c:pt idx="16">
                <c:v>49.432321939526638</c:v>
              </c:pt>
              <c:pt idx="17">
                <c:v>85.855712511070578</c:v>
              </c:pt>
              <c:pt idx="18">
                <c:v>90.004988632622371</c:v>
              </c:pt>
              <c:pt idx="19">
                <c:v>92.605695714984634</c:v>
              </c:pt>
              <c:pt idx="20">
                <c:v>91.464471900912898</c:v>
              </c:pt>
              <c:pt idx="21">
                <c:v>91.499932191967076</c:v>
              </c:pt>
              <c:pt idx="22">
                <c:v>92.344906813443188</c:v>
              </c:pt>
              <c:pt idx="23">
                <c:v>93.371556768485007</c:v>
              </c:pt>
              <c:pt idx="24">
                <c:v>88.058022662005328</c:v>
              </c:pt>
              <c:pt idx="25">
                <c:v>91.084023555706068</c:v>
              </c:pt>
              <c:pt idx="26">
                <c:v>90.133249123559708</c:v>
              </c:pt>
              <c:pt idx="27">
                <c:v>92.326178050900225</c:v>
              </c:pt>
              <c:pt idx="28">
                <c:v>91.496907786074232</c:v>
              </c:pt>
              <c:pt idx="29">
                <c:v>91.576695238053844</c:v>
              </c:pt>
              <c:pt idx="30">
                <c:v>90.355477473476213</c:v>
              </c:pt>
              <c:pt idx="31">
                <c:v>87.707018850457771</c:v>
              </c:pt>
              <c:pt idx="32">
                <c:v>88.445959810027404</c:v>
              </c:pt>
              <c:pt idx="33">
                <c:v>89.84424992048406</c:v>
              </c:pt>
              <c:pt idx="34">
                <c:v>87.745235416083034</c:v>
              </c:pt>
              <c:pt idx="35">
                <c:v>87.506038057356591</c:v>
              </c:pt>
              <c:pt idx="36">
                <c:v>89.245998846335794</c:v>
              </c:pt>
              <c:pt idx="37">
                <c:v>87.500977798437347</c:v>
              </c:pt>
              <c:pt idx="38">
                <c:v>88.628940437510806</c:v>
              </c:pt>
              <c:pt idx="39">
                <c:v>86.283757588521411</c:v>
              </c:pt>
              <c:pt idx="40">
                <c:v>87.839602398330996</c:v>
              </c:pt>
              <c:pt idx="41">
                <c:v>90.002172131052902</c:v>
              </c:pt>
              <c:pt idx="42">
                <c:v>89.82623202281134</c:v>
              </c:pt>
              <c:pt idx="43">
                <c:v>89.282174340806563</c:v>
              </c:pt>
              <c:pt idx="44">
                <c:v>88.945633203860723</c:v>
              </c:pt>
              <c:pt idx="45">
                <c:v>88.03899831547956</c:v>
              </c:pt>
              <c:pt idx="46">
                <c:v>88.525830504743453</c:v>
              </c:pt>
              <c:pt idx="47">
                <c:v>88.548112343292146</c:v>
              </c:pt>
              <c:pt idx="48">
                <c:v>88.295206664628779</c:v>
              </c:pt>
            </c:numLit>
          </c:val>
          <c:smooth val="0"/>
          <c:extLst>
            <c:ext xmlns:c16="http://schemas.microsoft.com/office/drawing/2014/chart" uri="{C3380CC4-5D6E-409C-BE32-E72D297353CC}">
              <c16:uniqueId val="{00000001-B8F5-4C8A-9364-C61522592559}"/>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93.575822295217719</c:v>
              </c:pt>
              <c:pt idx="1">
                <c:v>95.328472081538081</c:v>
              </c:pt>
              <c:pt idx="2">
                <c:v>96.711392406625805</c:v>
              </c:pt>
              <c:pt idx="3">
                <c:v>96.568609967145619</c:v>
              </c:pt>
              <c:pt idx="4">
                <c:v>94.608939009372378</c:v>
              </c:pt>
              <c:pt idx="5">
                <c:v>97.519974158157325</c:v>
              </c:pt>
              <c:pt idx="6">
                <c:v>94.164825235042485</c:v>
              </c:pt>
              <c:pt idx="7">
                <c:v>94.731668558269462</c:v>
              </c:pt>
              <c:pt idx="8">
                <c:v>96.347355087775782</c:v>
              </c:pt>
              <c:pt idx="9">
                <c:v>94.643509494011084</c:v>
              </c:pt>
              <c:pt idx="10">
                <c:v>94.890818568196565</c:v>
              </c:pt>
              <c:pt idx="11">
                <c:v>94.072554358741655</c:v>
              </c:pt>
              <c:pt idx="12">
                <c:v>94.853683452590133</c:v>
              </c:pt>
              <c:pt idx="13">
                <c:v>94.037489172905381</c:v>
              </c:pt>
              <c:pt idx="14">
                <c:v>76.980600497019608</c:v>
              </c:pt>
              <c:pt idx="15">
                <c:v>21.971154354306591</c:v>
              </c:pt>
              <c:pt idx="16">
                <c:v>49.432321939526638</c:v>
              </c:pt>
              <c:pt idx="17">
                <c:v>85.855712511070578</c:v>
              </c:pt>
              <c:pt idx="18">
                <c:v>90.004988632622371</c:v>
              </c:pt>
              <c:pt idx="19">
                <c:v>92.605695714984634</c:v>
              </c:pt>
              <c:pt idx="20">
                <c:v>91.464471900912898</c:v>
              </c:pt>
              <c:pt idx="21">
                <c:v>91.499932191967076</c:v>
              </c:pt>
              <c:pt idx="22">
                <c:v>92.344906813443188</c:v>
              </c:pt>
              <c:pt idx="23">
                <c:v>93.371556768485007</c:v>
              </c:pt>
              <c:pt idx="24">
                <c:v>88.058022662005328</c:v>
              </c:pt>
              <c:pt idx="25">
                <c:v>91.084023555706068</c:v>
              </c:pt>
              <c:pt idx="26">
                <c:v>90.133249123559708</c:v>
              </c:pt>
              <c:pt idx="27">
                <c:v>92.326178050900225</c:v>
              </c:pt>
              <c:pt idx="28">
                <c:v>91.496907786074232</c:v>
              </c:pt>
              <c:pt idx="29">
                <c:v>91.576695238053844</c:v>
              </c:pt>
              <c:pt idx="30">
                <c:v>90.355477473476213</c:v>
              </c:pt>
              <c:pt idx="31">
                <c:v>87.707018850457771</c:v>
              </c:pt>
              <c:pt idx="32">
                <c:v>88.445959810027404</c:v>
              </c:pt>
              <c:pt idx="33">
                <c:v>89.84424992048406</c:v>
              </c:pt>
              <c:pt idx="34">
                <c:v>87.745235416083034</c:v>
              </c:pt>
              <c:pt idx="35">
                <c:v>87.506038057356591</c:v>
              </c:pt>
              <c:pt idx="36">
                <c:v>89.245998846335794</c:v>
              </c:pt>
              <c:pt idx="37">
                <c:v>87.500977798437347</c:v>
              </c:pt>
              <c:pt idx="38">
                <c:v>88.628940437510806</c:v>
              </c:pt>
              <c:pt idx="39">
                <c:v>86.283757588521411</c:v>
              </c:pt>
              <c:pt idx="40">
                <c:v>87.839602398330996</c:v>
              </c:pt>
              <c:pt idx="41">
                <c:v>90.002172131052902</c:v>
              </c:pt>
              <c:pt idx="42">
                <c:v>89.82623202281134</c:v>
              </c:pt>
              <c:pt idx="43">
                <c:v>89.282174340806563</c:v>
              </c:pt>
              <c:pt idx="44">
                <c:v>88.945633203860723</c:v>
              </c:pt>
              <c:pt idx="45">
                <c:v>88.03899831547956</c:v>
              </c:pt>
              <c:pt idx="46">
                <c:v>88.525830504743453</c:v>
              </c:pt>
              <c:pt idx="47">
                <c:v>88.548112343292146</c:v>
              </c:pt>
              <c:pt idx="48">
                <c:v>88.295206664628779</c:v>
              </c:pt>
            </c:numLit>
          </c:val>
          <c:smooth val="0"/>
          <c:extLst>
            <c:ext xmlns:c16="http://schemas.microsoft.com/office/drawing/2014/chart" uri="{C3380CC4-5D6E-409C-BE32-E72D297353CC}">
              <c16:uniqueId val="{00000002-B8F5-4C8A-9364-C61522592559}"/>
            </c:ext>
          </c:extLst>
        </c:ser>
        <c:dLbls>
          <c:showLegendKey val="0"/>
          <c:showVal val="0"/>
          <c:showCatName val="0"/>
          <c:showSerName val="0"/>
          <c:showPercent val="0"/>
          <c:showBubbleSize val="0"/>
        </c:dLbls>
        <c:marker val="1"/>
        <c:smooth val="0"/>
        <c:axId val="-803834704"/>
        <c:axId val="-803813488"/>
      </c:lineChart>
      <c:dateAx>
        <c:axId val="-80383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13488"/>
        <c:crosses val="autoZero"/>
        <c:auto val="0"/>
        <c:lblOffset val="100"/>
        <c:baseTimeUnit val="months"/>
        <c:majorUnit val="6"/>
        <c:majorTimeUnit val="months"/>
        <c:minorUnit val="1"/>
        <c:minorTimeUnit val="months"/>
      </c:dateAx>
      <c:valAx>
        <c:axId val="-80381348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347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103.41820494209888</c:v>
              </c:pt>
              <c:pt idx="1">
                <c:v>106.31212743249981</c:v>
              </c:pt>
              <c:pt idx="2">
                <c:v>108.2607479745289</c:v>
              </c:pt>
              <c:pt idx="3">
                <c:v>107.77629425365333</c:v>
              </c:pt>
              <c:pt idx="4">
                <c:v>108.17927364409402</c:v>
              </c:pt>
              <c:pt idx="5">
                <c:v>106.61310745280055</c:v>
              </c:pt>
              <c:pt idx="6">
                <c:v>112.21605737632518</c:v>
              </c:pt>
              <c:pt idx="7">
                <c:v>108.36037678018408</c:v>
              </c:pt>
              <c:pt idx="8">
                <c:v>108.35365342730508</c:v>
              </c:pt>
              <c:pt idx="9">
                <c:v>110.32197056174664</c:v>
              </c:pt>
              <c:pt idx="10">
                <c:v>109.839558719544</c:v>
              </c:pt>
              <c:pt idx="11">
                <c:v>106.94996442146962</c:v>
              </c:pt>
              <c:pt idx="12">
                <c:v>110.49906076055838</c:v>
              </c:pt>
              <c:pt idx="13">
                <c:v>114.87638537147011</c:v>
              </c:pt>
              <c:pt idx="14">
                <c:v>85.997418950806249</c:v>
              </c:pt>
              <c:pt idx="15">
                <c:v>20.935122405647213</c:v>
              </c:pt>
              <c:pt idx="16">
                <c:v>53.664352577593064</c:v>
              </c:pt>
              <c:pt idx="17">
                <c:v>89.351475984393943</c:v>
              </c:pt>
              <c:pt idx="18">
                <c:v>104.77429409466512</c:v>
              </c:pt>
              <c:pt idx="19">
                <c:v>112.15685104238835</c:v>
              </c:pt>
              <c:pt idx="20">
                <c:v>111.67413081822333</c:v>
              </c:pt>
              <c:pt idx="21">
                <c:v>110.34918098875983</c:v>
              </c:pt>
              <c:pt idx="22">
                <c:v>114.86498957730267</c:v>
              </c:pt>
              <c:pt idx="23">
                <c:v>115.75329846951465</c:v>
              </c:pt>
              <c:pt idx="24">
                <c:v>107.85127613494222</c:v>
              </c:pt>
              <c:pt idx="25">
                <c:v>110.69210281240736</c:v>
              </c:pt>
              <c:pt idx="26">
                <c:v>110.94522608759603</c:v>
              </c:pt>
              <c:pt idx="27">
                <c:v>113.67596994639435</c:v>
              </c:pt>
              <c:pt idx="28">
                <c:v>112.80356119249339</c:v>
              </c:pt>
              <c:pt idx="29">
                <c:v>113.23225591299688</c:v>
              </c:pt>
              <c:pt idx="30">
                <c:v>114.49675621750355</c:v>
              </c:pt>
              <c:pt idx="31">
                <c:v>110.72454542148782</c:v>
              </c:pt>
              <c:pt idx="32">
                <c:v>111.01170330983858</c:v>
              </c:pt>
              <c:pt idx="33">
                <c:v>114.93359609143874</c:v>
              </c:pt>
              <c:pt idx="34">
                <c:v>106.72883491817772</c:v>
              </c:pt>
              <c:pt idx="35">
                <c:v>111.27996636444517</c:v>
              </c:pt>
              <c:pt idx="36">
                <c:v>111.66018370000698</c:v>
              </c:pt>
              <c:pt idx="37">
                <c:v>110.36751335709542</c:v>
              </c:pt>
              <c:pt idx="38">
                <c:v>113.59283587633469</c:v>
              </c:pt>
              <c:pt idx="39">
                <c:v>111.60108318325108</c:v>
              </c:pt>
              <c:pt idx="40">
                <c:v>115.76385185723433</c:v>
              </c:pt>
              <c:pt idx="41">
                <c:v>114.54342034812588</c:v>
              </c:pt>
              <c:pt idx="42">
                <c:v>115.43390002371598</c:v>
              </c:pt>
              <c:pt idx="43">
                <c:v>114.70979486715873</c:v>
              </c:pt>
              <c:pt idx="44">
                <c:v>116.56178825815321</c:v>
              </c:pt>
              <c:pt idx="45">
                <c:v>114.89221281657393</c:v>
              </c:pt>
              <c:pt idx="46">
                <c:v>117.04557799389839</c:v>
              </c:pt>
              <c:pt idx="47">
                <c:v>117.4709960501481</c:v>
              </c:pt>
              <c:pt idx="48">
                <c:v>118.17725988321948</c:v>
              </c:pt>
            </c:numLit>
          </c:val>
          <c:smooth val="0"/>
          <c:extLst>
            <c:ext xmlns:c16="http://schemas.microsoft.com/office/drawing/2014/chart" uri="{C3380CC4-5D6E-409C-BE32-E72D297353CC}">
              <c16:uniqueId val="{00000001-113B-4DAC-9898-B5F621AD294C}"/>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103.41820494209888</c:v>
              </c:pt>
              <c:pt idx="1">
                <c:v>106.31212743249981</c:v>
              </c:pt>
              <c:pt idx="2">
                <c:v>108.2607479745289</c:v>
              </c:pt>
              <c:pt idx="3">
                <c:v>107.77629425365333</c:v>
              </c:pt>
              <c:pt idx="4">
                <c:v>108.17927364409402</c:v>
              </c:pt>
              <c:pt idx="5">
                <c:v>106.61310745280055</c:v>
              </c:pt>
              <c:pt idx="6">
                <c:v>112.21605737632518</c:v>
              </c:pt>
              <c:pt idx="7">
                <c:v>108.36037678018408</c:v>
              </c:pt>
              <c:pt idx="8">
                <c:v>108.35365342730508</c:v>
              </c:pt>
              <c:pt idx="9">
                <c:v>110.32197056174664</c:v>
              </c:pt>
              <c:pt idx="10">
                <c:v>109.839558719544</c:v>
              </c:pt>
              <c:pt idx="11">
                <c:v>106.94996442146962</c:v>
              </c:pt>
              <c:pt idx="12">
                <c:v>110.49906076055838</c:v>
              </c:pt>
              <c:pt idx="13">
                <c:v>114.87638537147011</c:v>
              </c:pt>
              <c:pt idx="14">
                <c:v>85.997418950806249</c:v>
              </c:pt>
              <c:pt idx="15">
                <c:v>20.935122405647213</c:v>
              </c:pt>
              <c:pt idx="16">
                <c:v>53.664352577593064</c:v>
              </c:pt>
              <c:pt idx="17">
                <c:v>89.351475984393943</c:v>
              </c:pt>
              <c:pt idx="18">
                <c:v>104.77429409466512</c:v>
              </c:pt>
              <c:pt idx="19">
                <c:v>112.15685104238835</c:v>
              </c:pt>
              <c:pt idx="20">
                <c:v>111.67413081822333</c:v>
              </c:pt>
              <c:pt idx="21">
                <c:v>110.34918098875983</c:v>
              </c:pt>
              <c:pt idx="22">
                <c:v>114.86498957730267</c:v>
              </c:pt>
              <c:pt idx="23">
                <c:v>115.75329846951465</c:v>
              </c:pt>
              <c:pt idx="24">
                <c:v>107.85127613494222</c:v>
              </c:pt>
              <c:pt idx="25">
                <c:v>110.69210281240736</c:v>
              </c:pt>
              <c:pt idx="26">
                <c:v>110.94522608759603</c:v>
              </c:pt>
              <c:pt idx="27">
                <c:v>113.67596994639435</c:v>
              </c:pt>
              <c:pt idx="28">
                <c:v>112.80356119249339</c:v>
              </c:pt>
              <c:pt idx="29">
                <c:v>113.23225591299688</c:v>
              </c:pt>
              <c:pt idx="30">
                <c:v>114.49675621750355</c:v>
              </c:pt>
              <c:pt idx="31">
                <c:v>110.72454542148782</c:v>
              </c:pt>
              <c:pt idx="32">
                <c:v>111.01170330983858</c:v>
              </c:pt>
              <c:pt idx="33">
                <c:v>114.93359609143874</c:v>
              </c:pt>
              <c:pt idx="34">
                <c:v>106.72883491817772</c:v>
              </c:pt>
              <c:pt idx="35">
                <c:v>111.27996636444517</c:v>
              </c:pt>
              <c:pt idx="36">
                <c:v>111.66018370000698</c:v>
              </c:pt>
              <c:pt idx="37">
                <c:v>110.36751335709542</c:v>
              </c:pt>
              <c:pt idx="38">
                <c:v>113.59283587633469</c:v>
              </c:pt>
              <c:pt idx="39">
                <c:v>111.60108318325108</c:v>
              </c:pt>
              <c:pt idx="40">
                <c:v>115.76385185723433</c:v>
              </c:pt>
              <c:pt idx="41">
                <c:v>114.54342034812588</c:v>
              </c:pt>
              <c:pt idx="42">
                <c:v>115.43390002371598</c:v>
              </c:pt>
              <c:pt idx="43">
                <c:v>114.70979486715873</c:v>
              </c:pt>
              <c:pt idx="44">
                <c:v>116.56178825815321</c:v>
              </c:pt>
              <c:pt idx="45">
                <c:v>114.89221281657393</c:v>
              </c:pt>
              <c:pt idx="46">
                <c:v>117.04557799389839</c:v>
              </c:pt>
              <c:pt idx="47">
                <c:v>117.4709960501481</c:v>
              </c:pt>
              <c:pt idx="48">
                <c:v>118.17725988321948</c:v>
              </c:pt>
            </c:numLit>
          </c:val>
          <c:smooth val="0"/>
          <c:extLst>
            <c:ext xmlns:c16="http://schemas.microsoft.com/office/drawing/2014/chart" uri="{C3380CC4-5D6E-409C-BE32-E72D297353CC}">
              <c16:uniqueId val="{00000002-113B-4DAC-9898-B5F621AD294C}"/>
            </c:ext>
          </c:extLst>
        </c:ser>
        <c:dLbls>
          <c:showLegendKey val="0"/>
          <c:showVal val="0"/>
          <c:showCatName val="0"/>
          <c:showSerName val="0"/>
          <c:showPercent val="0"/>
          <c:showBubbleSize val="0"/>
        </c:dLbls>
        <c:marker val="1"/>
        <c:smooth val="0"/>
        <c:axId val="-803833616"/>
        <c:axId val="-803821648"/>
      </c:lineChart>
      <c:dateAx>
        <c:axId val="-8038336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21648"/>
        <c:crosses val="autoZero"/>
        <c:auto val="0"/>
        <c:lblOffset val="100"/>
        <c:baseTimeUnit val="months"/>
        <c:majorUnit val="6"/>
        <c:majorTimeUnit val="months"/>
        <c:minorUnit val="1"/>
        <c:minorTimeUnit val="months"/>
      </c:dateAx>
      <c:valAx>
        <c:axId val="-80382164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3361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101.03125006271705</c:v>
              </c:pt>
              <c:pt idx="1">
                <c:v>100.70665094962801</c:v>
              </c:pt>
              <c:pt idx="2">
                <c:v>100.48666762766774</c:v>
              </c:pt>
              <c:pt idx="3">
                <c:v>100.80864832437184</c:v>
              </c:pt>
              <c:pt idx="4">
                <c:v>99.157686426034829</c:v>
              </c:pt>
              <c:pt idx="5">
                <c:v>102.23474512900567</c:v>
              </c:pt>
              <c:pt idx="6">
                <c:v>101.79140797297617</c:v>
              </c:pt>
              <c:pt idx="7">
                <c:v>99.612461073383088</c:v>
              </c:pt>
              <c:pt idx="8">
                <c:v>101.21413759347115</c:v>
              </c:pt>
              <c:pt idx="9">
                <c:v>100.73674970318098</c:v>
              </c:pt>
              <c:pt idx="10">
                <c:v>101.66819045465357</c:v>
              </c:pt>
              <c:pt idx="11">
                <c:v>102.06999878890093</c:v>
              </c:pt>
              <c:pt idx="12">
                <c:v>101.0829579292587</c:v>
              </c:pt>
              <c:pt idx="13">
                <c:v>101.89751798737117</c:v>
              </c:pt>
              <c:pt idx="14">
                <c:v>97.635058887804533</c:v>
              </c:pt>
              <c:pt idx="15">
                <c:v>85.184712903929039</c:v>
              </c:pt>
              <c:pt idx="16">
                <c:v>94.341079578357167</c:v>
              </c:pt>
              <c:pt idx="17">
                <c:v>102.10062261532258</c:v>
              </c:pt>
              <c:pt idx="18">
                <c:v>101.76529052356402</c:v>
              </c:pt>
              <c:pt idx="19">
                <c:v>102.93970681084615</c:v>
              </c:pt>
              <c:pt idx="20">
                <c:v>104.0774118970931</c:v>
              </c:pt>
              <c:pt idx="21">
                <c:v>105.17310844422725</c:v>
              </c:pt>
              <c:pt idx="22">
                <c:v>109.79736558438762</c:v>
              </c:pt>
              <c:pt idx="23">
                <c:v>105.77472169068986</c:v>
              </c:pt>
              <c:pt idx="24">
                <c:v>106.64510564687934</c:v>
              </c:pt>
              <c:pt idx="25">
                <c:v>107.13002648235144</c:v>
              </c:pt>
              <c:pt idx="26">
                <c:v>107.21959131800341</c:v>
              </c:pt>
              <c:pt idx="27">
                <c:v>109.39813926198991</c:v>
              </c:pt>
              <c:pt idx="28">
                <c:v>107.79520143809668</c:v>
              </c:pt>
              <c:pt idx="29">
                <c:v>106.57161466893785</c:v>
              </c:pt>
              <c:pt idx="30">
                <c:v>107.66246974117647</c:v>
              </c:pt>
              <c:pt idx="31">
                <c:v>108.11011293861415</c:v>
              </c:pt>
              <c:pt idx="32">
                <c:v>107.88330355155421</c:v>
              </c:pt>
              <c:pt idx="33">
                <c:v>108.23949096856363</c:v>
              </c:pt>
              <c:pt idx="34">
                <c:v>107.61213084892798</c:v>
              </c:pt>
              <c:pt idx="35">
                <c:v>108.27762346347637</c:v>
              </c:pt>
              <c:pt idx="36">
                <c:v>113.84715732542887</c:v>
              </c:pt>
              <c:pt idx="37">
                <c:v>112.12312039048824</c:v>
              </c:pt>
              <c:pt idx="38">
                <c:v>109.8063304001051</c:v>
              </c:pt>
              <c:pt idx="39">
                <c:v>109.14258505768417</c:v>
              </c:pt>
              <c:pt idx="40">
                <c:v>109.65288948026655</c:v>
              </c:pt>
              <c:pt idx="41">
                <c:v>109.55889267839491</c:v>
              </c:pt>
              <c:pt idx="42">
                <c:v>109.42485228511333</c:v>
              </c:pt>
              <c:pt idx="43">
                <c:v>110.27117640195507</c:v>
              </c:pt>
              <c:pt idx="44">
                <c:v>109.5776620123664</c:v>
              </c:pt>
              <c:pt idx="45">
                <c:v>109.52710205220207</c:v>
              </c:pt>
              <c:pt idx="46">
                <c:v>108.73416215223833</c:v>
              </c:pt>
              <c:pt idx="47">
                <c:v>109.20090968186302</c:v>
              </c:pt>
              <c:pt idx="48">
                <c:v>109.06182538794305</c:v>
              </c:pt>
            </c:numLit>
          </c:val>
          <c:smooth val="0"/>
          <c:extLst>
            <c:ext xmlns:c16="http://schemas.microsoft.com/office/drawing/2014/chart" uri="{C3380CC4-5D6E-409C-BE32-E72D297353CC}">
              <c16:uniqueId val="{00000001-12BF-4AFC-80C7-7C608E856F7B}"/>
            </c:ext>
          </c:extLst>
        </c:ser>
        <c:ser>
          <c:idx val="0"/>
          <c:order val="1"/>
          <c:tx>
            <c:v>SDV 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101.10740032390902</c:v>
              </c:pt>
              <c:pt idx="1">
                <c:v>100.95497526935408</c:v>
              </c:pt>
              <c:pt idx="2">
                <c:v>100.87034033152118</c:v>
              </c:pt>
              <c:pt idx="3">
                <c:v>100.89381097036375</c:v>
              </c:pt>
              <c:pt idx="4">
                <c:v>99.600838115959689</c:v>
              </c:pt>
              <c:pt idx="5">
                <c:v>102.15656009827552</c:v>
              </c:pt>
              <c:pt idx="6">
                <c:v>101.36762511090636</c:v>
              </c:pt>
              <c:pt idx="7">
                <c:v>99.750573116405889</c:v>
              </c:pt>
              <c:pt idx="8">
                <c:v>101.10383916900194</c:v>
              </c:pt>
              <c:pt idx="9">
                <c:v>100.94962055838484</c:v>
              </c:pt>
              <c:pt idx="10">
                <c:v>101.06415890377538</c:v>
              </c:pt>
              <c:pt idx="11">
                <c:v>102.29399152054155</c:v>
              </c:pt>
              <c:pt idx="12">
                <c:v>101.40017202655551</c:v>
              </c:pt>
              <c:pt idx="13">
                <c:v>101.7420777579711</c:v>
              </c:pt>
              <c:pt idx="14">
                <c:v>97.783293563535352</c:v>
              </c:pt>
              <c:pt idx="15">
                <c:v>80.413243556496084</c:v>
              </c:pt>
              <c:pt idx="16">
                <c:v>90.242298874311004</c:v>
              </c:pt>
              <c:pt idx="17">
                <c:v>99.092216561286179</c:v>
              </c:pt>
              <c:pt idx="18">
                <c:v>99.848730784172062</c:v>
              </c:pt>
              <c:pt idx="19">
                <c:v>101.48300987387653</c:v>
              </c:pt>
              <c:pt idx="20">
                <c:v>101.71108305794615</c:v>
              </c:pt>
              <c:pt idx="21">
                <c:v>101.83714871175292</c:v>
              </c:pt>
              <c:pt idx="22">
                <c:v>104.7056538935132</c:v>
              </c:pt>
              <c:pt idx="23">
                <c:v>102.61034303852112</c:v>
              </c:pt>
              <c:pt idx="24">
                <c:v>102.75173190534821</c:v>
              </c:pt>
              <c:pt idx="25">
                <c:v>102.97747078670811</c:v>
              </c:pt>
              <c:pt idx="26">
                <c:v>102.33338378917114</c:v>
              </c:pt>
              <c:pt idx="27">
                <c:v>104.25179504265711</c:v>
              </c:pt>
              <c:pt idx="28">
                <c:v>104.25454989222357</c:v>
              </c:pt>
              <c:pt idx="29">
                <c:v>103.46709800585987</c:v>
              </c:pt>
              <c:pt idx="30">
                <c:v>103.90134273628433</c:v>
              </c:pt>
              <c:pt idx="31">
                <c:v>102.64860810757928</c:v>
              </c:pt>
              <c:pt idx="32">
                <c:v>103.62321440279692</c:v>
              </c:pt>
              <c:pt idx="33">
                <c:v>105.59972049829469</c:v>
              </c:pt>
              <c:pt idx="34">
                <c:v>104.37131692607113</c:v>
              </c:pt>
              <c:pt idx="35">
                <c:v>103.92351235053849</c:v>
              </c:pt>
              <c:pt idx="36">
                <c:v>103.915503546957</c:v>
              </c:pt>
              <c:pt idx="37">
                <c:v>103.94796354653901</c:v>
              </c:pt>
              <c:pt idx="38">
                <c:v>104.93465696888586</c:v>
              </c:pt>
              <c:pt idx="39">
                <c:v>104.39405991026345</c:v>
              </c:pt>
              <c:pt idx="40">
                <c:v>106.47621887547068</c:v>
              </c:pt>
              <c:pt idx="41">
                <c:v>106.73679219459635</c:v>
              </c:pt>
              <c:pt idx="42">
                <c:v>106.28362829602149</c:v>
              </c:pt>
              <c:pt idx="43">
                <c:v>107.45375821030289</c:v>
              </c:pt>
              <c:pt idx="44">
                <c:v>107.59964494084757</c:v>
              </c:pt>
              <c:pt idx="45">
                <c:v>107.11182619805911</c:v>
              </c:pt>
              <c:pt idx="46">
                <c:v>107.12013649415681</c:v>
              </c:pt>
              <c:pt idx="47">
                <c:v>107.10246486749678</c:v>
              </c:pt>
              <c:pt idx="48">
                <c:v>108.09688919052473</c:v>
              </c:pt>
            </c:numLit>
          </c:val>
          <c:smooth val="0"/>
          <c:extLst>
            <c:ext xmlns:c16="http://schemas.microsoft.com/office/drawing/2014/chart" uri="{C3380CC4-5D6E-409C-BE32-E72D297353CC}">
              <c16:uniqueId val="{00000002-12BF-4AFC-80C7-7C608E856F7B}"/>
            </c:ext>
          </c:extLst>
        </c:ser>
        <c:dLbls>
          <c:showLegendKey val="0"/>
          <c:showVal val="0"/>
          <c:showCatName val="0"/>
          <c:showSerName val="0"/>
          <c:showPercent val="0"/>
          <c:showBubbleSize val="0"/>
        </c:dLbls>
        <c:marker val="1"/>
        <c:smooth val="0"/>
        <c:axId val="153474944"/>
        <c:axId val="153476480"/>
      </c:lineChart>
      <c:dateAx>
        <c:axId val="1534749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53476480"/>
        <c:crosses val="autoZero"/>
        <c:auto val="0"/>
        <c:lblOffset val="100"/>
        <c:baseTimeUnit val="months"/>
        <c:majorUnit val="6"/>
        <c:majorTimeUnit val="months"/>
        <c:minorUnit val="1"/>
        <c:minorTimeUnit val="months"/>
      </c:dateAx>
      <c:valAx>
        <c:axId val="153476480"/>
        <c:scaling>
          <c:orientation val="minMax"/>
          <c:max val="12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3474944"/>
        <c:crossesAt val="41061"/>
        <c:crossBetween val="midCat"/>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97.363131632655723</c:v>
              </c:pt>
              <c:pt idx="1">
                <c:v>99.554938574697644</c:v>
              </c:pt>
              <c:pt idx="2">
                <c:v>101.15553807267258</c:v>
              </c:pt>
              <c:pt idx="3">
                <c:v>100.88128189550216</c:v>
              </c:pt>
              <c:pt idx="4">
                <c:v>99.83074930858136</c:v>
              </c:pt>
              <c:pt idx="5">
                <c:v>101.01897535217039</c:v>
              </c:pt>
              <c:pt idx="6">
                <c:v>101.11086690947428</c:v>
              </c:pt>
              <c:pt idx="7">
                <c:v>99.975940779531996</c:v>
              </c:pt>
              <c:pt idx="8">
                <c:v>100.96733049828013</c:v>
              </c:pt>
              <c:pt idx="9">
                <c:v>100.67651838310454</c:v>
              </c:pt>
              <c:pt idx="10">
                <c:v>100.6430337775974</c:v>
              </c:pt>
              <c:pt idx="11">
                <c:v>99.027730063888853</c:v>
              </c:pt>
              <c:pt idx="12">
                <c:v>100.8739618437158</c:v>
              </c:pt>
              <c:pt idx="13">
                <c:v>102.05621278753082</c:v>
              </c:pt>
              <c:pt idx="14">
                <c:v>80.450236046581466</c:v>
              </c:pt>
              <c:pt idx="15">
                <c:v>21.572493418858702</c:v>
              </c:pt>
              <c:pt idx="16">
                <c:v>51.060790342647678</c:v>
              </c:pt>
              <c:pt idx="17">
                <c:v>87.200868264407177</c:v>
              </c:pt>
              <c:pt idx="18">
                <c:v>95.688158093788715</c:v>
              </c:pt>
              <c:pt idx="19">
                <c:v>100.12890181108583</c:v>
              </c:pt>
              <c:pt idx="20">
                <c:v>99.241067535326778</c:v>
              </c:pt>
              <c:pt idx="21">
                <c:v>98.753047472382079</c:v>
              </c:pt>
              <c:pt idx="22">
                <c:v>101.01054427049414</c:v>
              </c:pt>
              <c:pt idx="23">
                <c:v>101.98396113982855</c:v>
              </c:pt>
              <c:pt idx="24">
                <c:v>95.674387152780881</c:v>
              </c:pt>
              <c:pt idx="25">
                <c:v>98.629133751321277</c:v>
              </c:pt>
              <c:pt idx="26">
                <c:v>98.141614324786275</c:v>
              </c:pt>
              <c:pt idx="27">
                <c:v>100.54149227908515</c:v>
              </c:pt>
              <c:pt idx="28">
                <c:v>99.695622496811183</c:v>
              </c:pt>
              <c:pt idx="29">
                <c:v>99.909668065284478</c:v>
              </c:pt>
              <c:pt idx="30">
                <c:v>99.644944636584384</c:v>
              </c:pt>
              <c:pt idx="31">
                <c:v>96.564070687881824</c:v>
              </c:pt>
              <c:pt idx="32">
                <c:v>97.129167335000773</c:v>
              </c:pt>
              <c:pt idx="33">
                <c:v>99.498529624147196</c:v>
              </c:pt>
              <c:pt idx="34">
                <c:v>95.050048308645103</c:v>
              </c:pt>
              <c:pt idx="35">
                <c:v>96.654150246791701</c:v>
              </c:pt>
              <c:pt idx="36">
                <c:v>97.870887212596386</c:v>
              </c:pt>
              <c:pt idx="37">
                <c:v>96.299928900344185</c:v>
              </c:pt>
              <c:pt idx="38">
                <c:v>98.234947202980678</c:v>
              </c:pt>
              <c:pt idx="39">
                <c:v>96.025762859395698</c:v>
              </c:pt>
              <c:pt idx="40">
                <c:v>98.584741508540759</c:v>
              </c:pt>
              <c:pt idx="41">
                <c:v>99.445545942002695</c:v>
              </c:pt>
              <c:pt idx="42">
                <c:v>99.679959886213467</c:v>
              </c:pt>
              <c:pt idx="43">
                <c:v>99.066620658670431</c:v>
              </c:pt>
              <c:pt idx="44">
                <c:v>99.572218823796987</c:v>
              </c:pt>
              <c:pt idx="45">
                <c:v>98.372007472814786</c:v>
              </c:pt>
              <c:pt idx="46">
                <c:v>99.500114866800587</c:v>
              </c:pt>
              <c:pt idx="47">
                <c:v>99.677521903823703</c:v>
              </c:pt>
              <c:pt idx="48">
                <c:v>99.793700803387921</c:v>
              </c:pt>
            </c:numLit>
          </c:val>
          <c:smooth val="0"/>
          <c:extLst>
            <c:ext xmlns:c16="http://schemas.microsoft.com/office/drawing/2014/chart" uri="{C3380CC4-5D6E-409C-BE32-E72D297353CC}">
              <c16:uniqueId val="{00000001-2B9A-4211-81FF-65296C2AE56C}"/>
            </c:ext>
          </c:extLst>
        </c:ser>
        <c:dLbls>
          <c:showLegendKey val="0"/>
          <c:showVal val="0"/>
          <c:showCatName val="0"/>
          <c:showSerName val="0"/>
          <c:showPercent val="0"/>
          <c:showBubbleSize val="0"/>
        </c:dLbls>
        <c:marker val="1"/>
        <c:smooth val="0"/>
        <c:axId val="-803808048"/>
        <c:axId val="-803794992"/>
      </c:lineChart>
      <c:dateAx>
        <c:axId val="-8038080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794992"/>
        <c:crosses val="autoZero"/>
        <c:auto val="0"/>
        <c:lblOffset val="100"/>
        <c:baseTimeUnit val="months"/>
        <c:majorUnit val="6"/>
        <c:majorTimeUnit val="months"/>
        <c:minorUnit val="1"/>
        <c:minorTimeUnit val="months"/>
      </c:dateAx>
      <c:valAx>
        <c:axId val="-803794992"/>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804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90.409628967655706</c:v>
              </c:pt>
              <c:pt idx="1">
                <c:v>91.285049319403726</c:v>
              </c:pt>
              <c:pt idx="2">
                <c:v>88.735168188800429</c:v>
              </c:pt>
              <c:pt idx="3">
                <c:v>89.089727233536095</c:v>
              </c:pt>
              <c:pt idx="4">
                <c:v>87.983969770128795</c:v>
              </c:pt>
              <c:pt idx="5">
                <c:v>89.687329732566596</c:v>
              </c:pt>
              <c:pt idx="6">
                <c:v>89.88993730938104</c:v>
              </c:pt>
              <c:pt idx="7">
                <c:v>86.987829328516213</c:v>
              </c:pt>
              <c:pt idx="8">
                <c:v>86.923558360633294</c:v>
              </c:pt>
              <c:pt idx="9">
                <c:v>89.930248125856693</c:v>
              </c:pt>
              <c:pt idx="10">
                <c:v>87.060584719528919</c:v>
              </c:pt>
              <c:pt idx="11">
                <c:v>89.11040291999042</c:v>
              </c:pt>
              <c:pt idx="12">
                <c:v>88.250808614189452</c:v>
              </c:pt>
              <c:pt idx="13">
                <c:v>90.040589038469449</c:v>
              </c:pt>
              <c:pt idx="14">
                <c:v>90.052350578602685</c:v>
              </c:pt>
              <c:pt idx="15">
                <c:v>61.173331511422212</c:v>
              </c:pt>
              <c:pt idx="16">
                <c:v>66.239007483492642</c:v>
              </c:pt>
              <c:pt idx="17">
                <c:v>67.211119184221786</c:v>
              </c:pt>
              <c:pt idx="18">
                <c:v>72.896885326662954</c:v>
              </c:pt>
              <c:pt idx="19">
                <c:v>76.695082080145838</c:v>
              </c:pt>
              <c:pt idx="20">
                <c:v>82.887094810999926</c:v>
              </c:pt>
              <c:pt idx="21">
                <c:v>78.322565039728943</c:v>
              </c:pt>
              <c:pt idx="22">
                <c:v>84.831783597850489</c:v>
              </c:pt>
              <c:pt idx="23">
                <c:v>81.319683167953144</c:v>
              </c:pt>
              <c:pt idx="24">
                <c:v>81.706709167195072</c:v>
              </c:pt>
              <c:pt idx="25">
                <c:v>83.441051761658429</c:v>
              </c:pt>
              <c:pt idx="26">
                <c:v>86.135841376098796</c:v>
              </c:pt>
              <c:pt idx="27">
                <c:v>87.106172400734181</c:v>
              </c:pt>
              <c:pt idx="28">
                <c:v>89.254202787199517</c:v>
              </c:pt>
              <c:pt idx="29">
                <c:v>85.224072868760317</c:v>
              </c:pt>
              <c:pt idx="30">
                <c:v>88.234825228566478</c:v>
              </c:pt>
              <c:pt idx="31">
                <c:v>87.080062089589191</c:v>
              </c:pt>
              <c:pt idx="32">
                <c:v>86.632046278819075</c:v>
              </c:pt>
              <c:pt idx="33">
                <c:v>90.014411498242453</c:v>
              </c:pt>
              <c:pt idx="34">
                <c:v>87.379853409725484</c:v>
              </c:pt>
              <c:pt idx="35">
                <c:v>86.58529542183112</c:v>
              </c:pt>
              <c:pt idx="36">
                <c:v>87.283841520798674</c:v>
              </c:pt>
              <c:pt idx="37">
                <c:v>86.88342180032113</c:v>
              </c:pt>
              <c:pt idx="38">
                <c:v>87.340830546722245</c:v>
              </c:pt>
              <c:pt idx="39">
                <c:v>87.211819458753183</c:v>
              </c:pt>
              <c:pt idx="40">
                <c:v>87.516098253205996</c:v>
              </c:pt>
              <c:pt idx="41">
                <c:v>87.046842161593275</c:v>
              </c:pt>
              <c:pt idx="42">
                <c:v>87.993451388540564</c:v>
              </c:pt>
              <c:pt idx="43">
                <c:v>89.433887869841257</c:v>
              </c:pt>
              <c:pt idx="44">
                <c:v>91.30440092044752</c:v>
              </c:pt>
              <c:pt idx="45">
                <c:v>90.37904464900096</c:v>
              </c:pt>
              <c:pt idx="46">
                <c:v>91.026814946603878</c:v>
              </c:pt>
              <c:pt idx="47">
                <c:v>94.223897147196425</c:v>
              </c:pt>
              <c:pt idx="48">
                <c:v>88.805550572420884</c:v>
              </c:pt>
            </c:numLit>
          </c:val>
          <c:smooth val="0"/>
          <c:extLst>
            <c:ext xmlns:c16="http://schemas.microsoft.com/office/drawing/2014/chart" uri="{C3380CC4-5D6E-409C-BE32-E72D297353CC}">
              <c16:uniqueId val="{00000001-2050-41B6-B4A6-F8C5C0CFB8E6}"/>
            </c:ext>
          </c:extLst>
        </c:ser>
        <c:dLbls>
          <c:showLegendKey val="0"/>
          <c:showVal val="0"/>
          <c:showCatName val="0"/>
          <c:showSerName val="0"/>
          <c:showPercent val="0"/>
          <c:showBubbleSize val="0"/>
        </c:dLbls>
        <c:marker val="1"/>
        <c:smooth val="0"/>
        <c:axId val="-809403904"/>
        <c:axId val="-809403360"/>
      </c:lineChart>
      <c:dateAx>
        <c:axId val="-8094039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9403360"/>
        <c:crosses val="autoZero"/>
        <c:auto val="0"/>
        <c:lblOffset val="100"/>
        <c:baseTimeUnit val="months"/>
        <c:majorUnit val="6"/>
        <c:majorTimeUnit val="months"/>
        <c:minorUnit val="1"/>
        <c:minorTimeUnit val="months"/>
      </c:dateAx>
      <c:valAx>
        <c:axId val="-809403360"/>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4039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99.988455198526054</c:v>
              </c:pt>
              <c:pt idx="1">
                <c:v>106.8683814360847</c:v>
              </c:pt>
              <c:pt idx="2">
                <c:v>105.84837003002585</c:v>
              </c:pt>
              <c:pt idx="3">
                <c:v>104.85319564243419</c:v>
              </c:pt>
              <c:pt idx="4">
                <c:v>103.67804230683217</c:v>
              </c:pt>
              <c:pt idx="5">
                <c:v>104.96639510244485</c:v>
              </c:pt>
              <c:pt idx="6">
                <c:v>106.02475186617461</c:v>
              </c:pt>
              <c:pt idx="7">
                <c:v>104.90007784652759</c:v>
              </c:pt>
              <c:pt idx="8">
                <c:v>104.48163524849561</c:v>
              </c:pt>
              <c:pt idx="9">
                <c:v>108.66153263101278</c:v>
              </c:pt>
              <c:pt idx="10">
                <c:v>106.29630208424616</c:v>
              </c:pt>
              <c:pt idx="11">
                <c:v>107.75960074722973</c:v>
              </c:pt>
              <c:pt idx="12">
                <c:v>106.4549190450257</c:v>
              </c:pt>
              <c:pt idx="13">
                <c:v>112.44515407074469</c:v>
              </c:pt>
              <c:pt idx="14">
                <c:v>109.20784167045954</c:v>
              </c:pt>
              <c:pt idx="15">
                <c:v>72.359711109366245</c:v>
              </c:pt>
              <c:pt idx="16">
                <c:v>74.240323606532556</c:v>
              </c:pt>
              <c:pt idx="17">
                <c:v>82.888373941646194</c:v>
              </c:pt>
              <c:pt idx="18">
                <c:v>89.52821892321343</c:v>
              </c:pt>
              <c:pt idx="19">
                <c:v>94.472708800029011</c:v>
              </c:pt>
              <c:pt idx="20">
                <c:v>101.50666590932862</c:v>
              </c:pt>
              <c:pt idx="21">
                <c:v>100.45845417685102</c:v>
              </c:pt>
              <c:pt idx="22">
                <c:v>107.33225499137215</c:v>
              </c:pt>
              <c:pt idx="23">
                <c:v>105.48456667778406</c:v>
              </c:pt>
              <c:pt idx="24">
                <c:v>106.07179162597214</c:v>
              </c:pt>
              <c:pt idx="25">
                <c:v>106.55625417090377</c:v>
              </c:pt>
              <c:pt idx="26">
                <c:v>110.20172011617542</c:v>
              </c:pt>
              <c:pt idx="27">
                <c:v>112.55234914304081</c:v>
              </c:pt>
              <c:pt idx="28">
                <c:v>114.99010529346623</c:v>
              </c:pt>
              <c:pt idx="29">
                <c:v>115.20929636764792</c:v>
              </c:pt>
              <c:pt idx="30">
                <c:v>118.06067826084158</c:v>
              </c:pt>
              <c:pt idx="31">
                <c:v>116.64779417666635</c:v>
              </c:pt>
              <c:pt idx="32">
                <c:v>117.7411985595874</c:v>
              </c:pt>
              <c:pt idx="33">
                <c:v>119.44101042344624</c:v>
              </c:pt>
              <c:pt idx="34">
                <c:v>116.40266290133374</c:v>
              </c:pt>
              <c:pt idx="35">
                <c:v>119.4092818377237</c:v>
              </c:pt>
              <c:pt idx="36">
                <c:v>121.40099757685456</c:v>
              </c:pt>
              <c:pt idx="37">
                <c:v>120.28417827482249</c:v>
              </c:pt>
              <c:pt idx="38">
                <c:v>121.85165560860423</c:v>
              </c:pt>
              <c:pt idx="39">
                <c:v>121.70539767004236</c:v>
              </c:pt>
              <c:pt idx="40">
                <c:v>124.80534138329895</c:v>
              </c:pt>
              <c:pt idx="41">
                <c:v>122.41671056339791</c:v>
              </c:pt>
              <c:pt idx="42">
                <c:v>123.41855511023103</c:v>
              </c:pt>
              <c:pt idx="43">
                <c:v>124.57917730884334</c:v>
              </c:pt>
              <c:pt idx="44">
                <c:v>128.97966728306807</c:v>
              </c:pt>
              <c:pt idx="45">
                <c:v>129.70855947091144</c:v>
              </c:pt>
              <c:pt idx="46">
                <c:v>131.68717172971463</c:v>
              </c:pt>
              <c:pt idx="47">
                <c:v>134.48569051385334</c:v>
              </c:pt>
              <c:pt idx="48">
                <c:v>132.75441832611725</c:v>
              </c:pt>
            </c:numLit>
          </c:val>
          <c:smooth val="0"/>
          <c:extLst>
            <c:ext xmlns:c16="http://schemas.microsoft.com/office/drawing/2014/chart" uri="{C3380CC4-5D6E-409C-BE32-E72D297353CC}">
              <c16:uniqueId val="{00000001-B976-4288-A720-2481E78186D1}"/>
            </c:ext>
          </c:extLst>
        </c:ser>
        <c:dLbls>
          <c:showLegendKey val="0"/>
          <c:showVal val="0"/>
          <c:showCatName val="0"/>
          <c:showSerName val="0"/>
          <c:showPercent val="0"/>
          <c:showBubbleSize val="0"/>
        </c:dLbls>
        <c:marker val="1"/>
        <c:smooth val="0"/>
        <c:axId val="-808054496"/>
        <c:axId val="-808066464"/>
      </c:lineChart>
      <c:dateAx>
        <c:axId val="-80805449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66464"/>
        <c:crosses val="autoZero"/>
        <c:auto val="0"/>
        <c:lblOffset val="100"/>
        <c:baseTimeUnit val="months"/>
        <c:majorUnit val="6"/>
        <c:majorTimeUnit val="months"/>
        <c:minorUnit val="1"/>
        <c:minorTimeUnit val="months"/>
      </c:dateAx>
      <c:valAx>
        <c:axId val="-808066464"/>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5449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Transports sanitaires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81.462360776590231</c:v>
              </c:pt>
              <c:pt idx="1">
                <c:v>84.058398756752496</c:v>
              </c:pt>
              <c:pt idx="2">
                <c:v>81.680461829412991</c:v>
              </c:pt>
              <c:pt idx="3">
                <c:v>81.202696049381856</c:v>
              </c:pt>
              <c:pt idx="4">
                <c:v>80.731336563255098</c:v>
              </c:pt>
              <c:pt idx="5">
                <c:v>81.392750058234171</c:v>
              </c:pt>
              <c:pt idx="6">
                <c:v>81.835129350131069</c:v>
              </c:pt>
              <c:pt idx="7">
                <c:v>78.011145078889101</c:v>
              </c:pt>
              <c:pt idx="8">
                <c:v>77.712771124329507</c:v>
              </c:pt>
              <c:pt idx="9">
                <c:v>82.248573829728812</c:v>
              </c:pt>
              <c:pt idx="10">
                <c:v>78.371500160099146</c:v>
              </c:pt>
              <c:pt idx="11">
                <c:v>79.567054571564597</c:v>
              </c:pt>
              <c:pt idx="12">
                <c:v>78.850341755576721</c:v>
              </c:pt>
              <c:pt idx="13">
                <c:v>82.386650831741832</c:v>
              </c:pt>
              <c:pt idx="14">
                <c:v>75.179234285148638</c:v>
              </c:pt>
              <c:pt idx="15">
                <c:v>58.015668827559921</c:v>
              </c:pt>
              <c:pt idx="16">
                <c:v>63.606830619984386</c:v>
              </c:pt>
              <c:pt idx="17">
                <c:v>59.068767182909895</c:v>
              </c:pt>
              <c:pt idx="18">
                <c:v>66.53431200501339</c:v>
              </c:pt>
              <c:pt idx="19">
                <c:v>70.300583323829102</c:v>
              </c:pt>
              <c:pt idx="20">
                <c:v>73.92285757423204</c:v>
              </c:pt>
              <c:pt idx="21">
                <c:v>70.930134686746968</c:v>
              </c:pt>
              <c:pt idx="22">
                <c:v>77.057849497530711</c:v>
              </c:pt>
              <c:pt idx="23">
                <c:v>74.588174946906221</c:v>
              </c:pt>
              <c:pt idx="24">
                <c:v>76.817594027153234</c:v>
              </c:pt>
              <c:pt idx="25">
                <c:v>74.649593413107581</c:v>
              </c:pt>
              <c:pt idx="26">
                <c:v>76.975071098642331</c:v>
              </c:pt>
              <c:pt idx="27">
                <c:v>79.479184751157945</c:v>
              </c:pt>
              <c:pt idx="28">
                <c:v>81.33579810562685</c:v>
              </c:pt>
              <c:pt idx="29">
                <c:v>81.493898599733257</c:v>
              </c:pt>
              <c:pt idx="30">
                <c:v>81.348264961580526</c:v>
              </c:pt>
              <c:pt idx="31">
                <c:v>79.876973574617665</c:v>
              </c:pt>
              <c:pt idx="32">
                <c:v>78.673802778816963</c:v>
              </c:pt>
              <c:pt idx="33">
                <c:v>81.736175898817962</c:v>
              </c:pt>
              <c:pt idx="34">
                <c:v>77.77751769697656</c:v>
              </c:pt>
              <c:pt idx="35">
                <c:v>77.77754624889225</c:v>
              </c:pt>
              <c:pt idx="36">
                <c:v>78.323732839045562</c:v>
              </c:pt>
              <c:pt idx="37">
                <c:v>77.679519817890537</c:v>
              </c:pt>
              <c:pt idx="38">
                <c:v>78.046863325240267</c:v>
              </c:pt>
              <c:pt idx="39">
                <c:v>77.486619444111824</c:v>
              </c:pt>
              <c:pt idx="40">
                <c:v>77.490571743539363</c:v>
              </c:pt>
              <c:pt idx="41">
                <c:v>75.389054304534042</c:v>
              </c:pt>
              <c:pt idx="42">
                <c:v>75.136631561107777</c:v>
              </c:pt>
              <c:pt idx="43">
                <c:v>77.594832409312147</c:v>
              </c:pt>
              <c:pt idx="44">
                <c:v>78.935420481931615</c:v>
              </c:pt>
              <c:pt idx="45">
                <c:v>78.79688463550545</c:v>
              </c:pt>
              <c:pt idx="46">
                <c:v>80.170509887544611</c:v>
              </c:pt>
              <c:pt idx="47">
                <c:v>82.375672948745617</c:v>
              </c:pt>
              <c:pt idx="48">
                <c:v>78.75761587093865</c:v>
              </c:pt>
            </c:numLit>
          </c:val>
          <c:smooth val="0"/>
          <c:extLst>
            <c:ext xmlns:c16="http://schemas.microsoft.com/office/drawing/2014/chart" uri="{C3380CC4-5D6E-409C-BE32-E72D297353CC}">
              <c16:uniqueId val="{00000001-9629-4034-B76C-F243267DF75E}"/>
            </c:ext>
          </c:extLst>
        </c:ser>
        <c:dLbls>
          <c:showLegendKey val="0"/>
          <c:showVal val="0"/>
          <c:showCatName val="0"/>
          <c:showSerName val="0"/>
          <c:showPercent val="0"/>
          <c:showBubbleSize val="0"/>
        </c:dLbls>
        <c:marker val="1"/>
        <c:smooth val="0"/>
        <c:axId val="-808072992"/>
        <c:axId val="-808053408"/>
      </c:lineChart>
      <c:dateAx>
        <c:axId val="-808072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8053408"/>
        <c:crosses val="autoZero"/>
        <c:auto val="0"/>
        <c:lblOffset val="100"/>
        <c:baseTimeUnit val="months"/>
        <c:majorUnit val="6"/>
        <c:majorTimeUnit val="months"/>
        <c:minorUnit val="1"/>
        <c:minorTimeUnit val="months"/>
      </c:dateAx>
      <c:valAx>
        <c:axId val="-808053408"/>
        <c:scaling>
          <c:orientation val="minMax"/>
          <c:max val="10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72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Transports sanitaires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88.563859083847788</c:v>
              </c:pt>
              <c:pt idx="1">
                <c:v>97.186860223484288</c:v>
              </c:pt>
              <c:pt idx="2">
                <c:v>97.307066986998947</c:v>
              </c:pt>
              <c:pt idx="3">
                <c:v>95.550183217284285</c:v>
              </c:pt>
              <c:pt idx="4">
                <c:v>94.156168650021172</c:v>
              </c:pt>
              <c:pt idx="5">
                <c:v>95.515817211136778</c:v>
              </c:pt>
              <c:pt idx="6">
                <c:v>96.86741089309443</c:v>
              </c:pt>
              <c:pt idx="7">
                <c:v>93.875986902910824</c:v>
              </c:pt>
              <c:pt idx="8">
                <c:v>95.415366477774342</c:v>
              </c:pt>
              <c:pt idx="9">
                <c:v>99.045951764915117</c:v>
              </c:pt>
              <c:pt idx="10">
                <c:v>95.546113205760548</c:v>
              </c:pt>
              <c:pt idx="11">
                <c:v>97.715349105045348</c:v>
              </c:pt>
              <c:pt idx="12">
                <c:v>94.962325534467013</c:v>
              </c:pt>
              <c:pt idx="13">
                <c:v>102.0355070127887</c:v>
              </c:pt>
              <c:pt idx="14">
                <c:v>93.291489679138735</c:v>
              </c:pt>
              <c:pt idx="15">
                <c:v>69.897817086629956</c:v>
              </c:pt>
              <c:pt idx="16">
                <c:v>74.71956255444158</c:v>
              </c:pt>
              <c:pt idx="17">
                <c:v>76.762314022171211</c:v>
              </c:pt>
              <c:pt idx="18">
                <c:v>84.477112725519177</c:v>
              </c:pt>
              <c:pt idx="19">
                <c:v>88.170945602811742</c:v>
              </c:pt>
              <c:pt idx="20">
                <c:v>91.980132352875003</c:v>
              </c:pt>
              <c:pt idx="21">
                <c:v>91.81364727576748</c:v>
              </c:pt>
              <c:pt idx="22">
                <c:v>99.579436906558399</c:v>
              </c:pt>
              <c:pt idx="23">
                <c:v>95.642334907197636</c:v>
              </c:pt>
              <c:pt idx="24">
                <c:v>97.450366862587614</c:v>
              </c:pt>
              <c:pt idx="25">
                <c:v>95.287319987326796</c:v>
              </c:pt>
              <c:pt idx="26">
                <c:v>99.004430444709939</c:v>
              </c:pt>
              <c:pt idx="27">
                <c:v>102.60265682162203</c:v>
              </c:pt>
              <c:pt idx="28">
                <c:v>104.05498549641806</c:v>
              </c:pt>
              <c:pt idx="29">
                <c:v>105.78062700859209</c:v>
              </c:pt>
              <c:pt idx="30">
                <c:v>107.20325863676061</c:v>
              </c:pt>
              <c:pt idx="31">
                <c:v>105.34599415145212</c:v>
              </c:pt>
              <c:pt idx="32">
                <c:v>105.604382037335</c:v>
              </c:pt>
              <c:pt idx="33">
                <c:v>106.61902344349998</c:v>
              </c:pt>
              <c:pt idx="34">
                <c:v>103.43229403835895</c:v>
              </c:pt>
              <c:pt idx="35">
                <c:v>105.86941399446692</c:v>
              </c:pt>
              <c:pt idx="36">
                <c:v>105.42600114880018</c:v>
              </c:pt>
              <c:pt idx="37">
                <c:v>106.96934773745619</c:v>
              </c:pt>
              <c:pt idx="38">
                <c:v>107.88423184249596</c:v>
              </c:pt>
              <c:pt idx="39">
                <c:v>106.90445502490104</c:v>
              </c:pt>
              <c:pt idx="40">
                <c:v>108.88902280334898</c:v>
              </c:pt>
              <c:pt idx="41">
                <c:v>106.56632336135058</c:v>
              </c:pt>
              <c:pt idx="42">
                <c:v>105.17423172034535</c:v>
              </c:pt>
              <c:pt idx="43">
                <c:v>109.55567743719136</c:v>
              </c:pt>
              <c:pt idx="44">
                <c:v>110.58452239241829</c:v>
              </c:pt>
              <c:pt idx="45">
                <c:v>112.33962862882801</c:v>
              </c:pt>
              <c:pt idx="46">
                <c:v>113.13865435279777</c:v>
              </c:pt>
              <c:pt idx="47">
                <c:v>115.95670652894977</c:v>
              </c:pt>
              <c:pt idx="48">
                <c:v>115.20026119744442</c:v>
              </c:pt>
            </c:numLit>
          </c:val>
          <c:smooth val="0"/>
          <c:extLst>
            <c:ext xmlns:c16="http://schemas.microsoft.com/office/drawing/2014/chart" uri="{C3380CC4-5D6E-409C-BE32-E72D297353CC}">
              <c16:uniqueId val="{00000001-C677-43CB-B9D4-B37CA0F2E06F}"/>
            </c:ext>
          </c:extLst>
        </c:ser>
        <c:dLbls>
          <c:showLegendKey val="0"/>
          <c:showVal val="0"/>
          <c:showCatName val="0"/>
          <c:showSerName val="0"/>
          <c:showPercent val="0"/>
          <c:showBubbleSize val="0"/>
        </c:dLbls>
        <c:marker val="1"/>
        <c:smooth val="0"/>
        <c:axId val="-808056672"/>
        <c:axId val="-808080608"/>
      </c:lineChart>
      <c:dateAx>
        <c:axId val="-8080566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80608"/>
        <c:crosses val="autoZero"/>
        <c:auto val="0"/>
        <c:lblOffset val="100"/>
        <c:baseTimeUnit val="months"/>
        <c:majorUnit val="6"/>
        <c:majorTimeUnit val="months"/>
        <c:minorUnit val="1"/>
        <c:minorTimeUnit val="months"/>
      </c:dateAx>
      <c:valAx>
        <c:axId val="-808080608"/>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5667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Transports non-sanitaires y compris franchises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102.67005253017041</c:v>
              </c:pt>
              <c:pt idx="1">
                <c:v>101.18771401485395</c:v>
              </c:pt>
              <c:pt idx="2">
                <c:v>98.402218089196424</c:v>
              </c:pt>
              <c:pt idx="3">
                <c:v>99.897310163156249</c:v>
              </c:pt>
              <c:pt idx="4">
                <c:v>97.922238430570246</c:v>
              </c:pt>
              <c:pt idx="5">
                <c:v>101.05337553656864</c:v>
              </c:pt>
              <c:pt idx="6">
                <c:v>100.92742441563925</c:v>
              </c:pt>
              <c:pt idx="7">
                <c:v>99.288561656768522</c:v>
              </c:pt>
              <c:pt idx="8">
                <c:v>99.545081539524475</c:v>
              </c:pt>
              <c:pt idx="9">
                <c:v>100.45643092585996</c:v>
              </c:pt>
              <c:pt idx="10">
                <c:v>98.967219772169386</c:v>
              </c:pt>
              <c:pt idx="11">
                <c:v>102.18763392030451</c:v>
              </c:pt>
              <c:pt idx="12">
                <c:v>101.13224939709386</c:v>
              </c:pt>
              <c:pt idx="13">
                <c:v>100.5287651310897</c:v>
              </c:pt>
              <c:pt idx="14">
                <c:v>110.43295184797969</c:v>
              </c:pt>
              <c:pt idx="15">
                <c:v>65.500270320561498</c:v>
              </c:pt>
              <c:pt idx="16">
                <c:v>69.845874132498196</c:v>
              </c:pt>
              <c:pt idx="17">
                <c:v>78.368567714808961</c:v>
              </c:pt>
              <c:pt idx="18">
                <c:v>81.615506720942406</c:v>
              </c:pt>
              <c:pt idx="19">
                <c:v>85.457450833180872</c:v>
              </c:pt>
              <c:pt idx="20">
                <c:v>95.170771022627235</c:v>
              </c:pt>
              <c:pt idx="21">
                <c:v>88.4523974476201</c:v>
              </c:pt>
              <c:pt idx="22">
                <c:v>95.484389821521404</c:v>
              </c:pt>
              <c:pt idx="23">
                <c:v>90.543855311021218</c:v>
              </c:pt>
              <c:pt idx="24">
                <c:v>88.406253786040111</c:v>
              </c:pt>
              <c:pt idx="25">
                <c:v>95.48796941112299</c:v>
              </c:pt>
              <c:pt idx="26">
                <c:v>98.688826417126918</c:v>
              </c:pt>
              <c:pt idx="27">
                <c:v>97.557418199228323</c:v>
              </c:pt>
              <c:pt idx="28">
                <c:v>100.10477675707617</c:v>
              </c:pt>
              <c:pt idx="29">
                <c:v>90.335523148738901</c:v>
              </c:pt>
              <c:pt idx="30">
                <c:v>97.671464877565001</c:v>
              </c:pt>
              <c:pt idx="31">
                <c:v>96.950439758610315</c:v>
              </c:pt>
              <c:pt idx="32">
                <c:v>97.537211301265543</c:v>
              </c:pt>
              <c:pt idx="33">
                <c:v>101.35806104935145</c:v>
              </c:pt>
              <c:pt idx="34">
                <c:v>100.53791467643973</c:v>
              </c:pt>
              <c:pt idx="35">
                <c:v>98.654536355108633</c:v>
              </c:pt>
              <c:pt idx="36">
                <c:v>99.561860381813332</c:v>
              </c:pt>
              <c:pt idx="37">
                <c:v>99.495510129712073</c:v>
              </c:pt>
              <c:pt idx="38">
                <c:v>100.07633509159355</c:v>
              </c:pt>
              <c:pt idx="39">
                <c:v>100.53824143062864</c:v>
              </c:pt>
              <c:pt idx="40">
                <c:v>101.2540570156889</c:v>
              </c:pt>
              <c:pt idx="41">
                <c:v>103.02148535740277</c:v>
              </c:pt>
              <c:pt idx="42">
                <c:v>105.61112567583515</c:v>
              </c:pt>
              <c:pt idx="43">
                <c:v>105.6569216972093</c:v>
              </c:pt>
              <c:pt idx="44">
                <c:v>108.2535898767031</c:v>
              </c:pt>
              <c:pt idx="45">
                <c:v>106.25005516325783</c:v>
              </c:pt>
              <c:pt idx="46">
                <c:v>105.90318788028333</c:v>
              </c:pt>
              <c:pt idx="47">
                <c:v>110.45949487765236</c:v>
              </c:pt>
              <c:pt idx="48">
                <c:v>102.57421523496879</c:v>
              </c:pt>
            </c:numLit>
          </c:val>
          <c:smooth val="0"/>
          <c:extLst>
            <c:ext xmlns:c16="http://schemas.microsoft.com/office/drawing/2014/chart" uri="{C3380CC4-5D6E-409C-BE32-E72D297353CC}">
              <c16:uniqueId val="{00000001-0843-41B5-9DA0-370101E732A5}"/>
            </c:ext>
          </c:extLst>
        </c:ser>
        <c:dLbls>
          <c:showLegendKey val="0"/>
          <c:showVal val="0"/>
          <c:showCatName val="0"/>
          <c:showSerName val="0"/>
          <c:showPercent val="0"/>
          <c:showBubbleSize val="0"/>
        </c:dLbls>
        <c:marker val="1"/>
        <c:smooth val="0"/>
        <c:axId val="-808077344"/>
        <c:axId val="-808052320"/>
      </c:lineChart>
      <c:dateAx>
        <c:axId val="-8080773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8052320"/>
        <c:crosses val="autoZero"/>
        <c:auto val="0"/>
        <c:lblOffset val="100"/>
        <c:baseTimeUnit val="months"/>
        <c:majorUnit val="6"/>
        <c:majorTimeUnit val="months"/>
        <c:minorUnit val="1"/>
        <c:minorTimeUnit val="months"/>
      </c:dateAx>
      <c:valAx>
        <c:axId val="-808052320"/>
        <c:scaling>
          <c:orientation val="minMax"/>
          <c:max val="15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773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Transports non-sanitaires y compris franchises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113.42553928693262</c:v>
              </c:pt>
              <c:pt idx="1">
                <c:v>118.25534105650073</c:v>
              </c:pt>
              <c:pt idx="2">
                <c:v>115.89425752238618</c:v>
              </c:pt>
              <c:pt idx="3">
                <c:v>115.79497064939686</c:v>
              </c:pt>
              <c:pt idx="4">
                <c:v>114.87723182053126</c:v>
              </c:pt>
              <c:pt idx="5">
                <c:v>116.08172981842564</c:v>
              </c:pt>
              <c:pt idx="6">
                <c:v>116.79519481631073</c:v>
              </c:pt>
              <c:pt idx="7">
                <c:v>117.86610618754708</c:v>
              </c:pt>
              <c:pt idx="8">
                <c:v>115.14496326617115</c:v>
              </c:pt>
              <c:pt idx="9">
                <c:v>119.97093625103435</c:v>
              </c:pt>
              <c:pt idx="10">
                <c:v>118.94017942367117</c:v>
              </c:pt>
              <c:pt idx="11">
                <c:v>119.57318720283703</c:v>
              </c:pt>
              <c:pt idx="12">
                <c:v>119.97197854062094</c:v>
              </c:pt>
              <c:pt idx="13">
                <c:v>124.68850179563074</c:v>
              </c:pt>
              <c:pt idx="14">
                <c:v>127.92792227035714</c:v>
              </c:pt>
              <c:pt idx="15">
                <c:v>75.25527754061639</c:v>
              </c:pt>
              <c:pt idx="16">
                <c:v>73.676664814847186</c:v>
              </c:pt>
              <c:pt idx="17">
                <c:v>90.093563643087137</c:v>
              </c:pt>
              <c:pt idx="18">
                <c:v>95.469097536041346</c:v>
              </c:pt>
              <c:pt idx="19">
                <c:v>101.88455260932049</c:v>
              </c:pt>
              <c:pt idx="20">
                <c:v>112.71133618249732</c:v>
              </c:pt>
              <c:pt idx="21">
                <c:v>110.62607814288809</c:v>
              </c:pt>
              <c:pt idx="22">
                <c:v>116.45076276898345</c:v>
              </c:pt>
              <c:pt idx="23">
                <c:v>117.06054665917182</c:v>
              </c:pt>
              <c:pt idx="24">
                <c:v>116.2119145979019</c:v>
              </c:pt>
              <c:pt idx="25">
                <c:v>119.81025586089761</c:v>
              </c:pt>
              <c:pt idx="26">
                <c:v>123.37145682874228</c:v>
              </c:pt>
              <c:pt idx="27">
                <c:v>124.25471927802587</c:v>
              </c:pt>
              <c:pt idx="28">
                <c:v>127.85148986713637</c:v>
              </c:pt>
              <c:pt idx="29">
                <c:v>126.29886327641941</c:v>
              </c:pt>
              <c:pt idx="30">
                <c:v>130.83067546752181</c:v>
              </c:pt>
              <c:pt idx="31">
                <c:v>129.9404511568151</c:v>
              </c:pt>
              <c:pt idx="32">
                <c:v>132.01596350865537</c:v>
              </c:pt>
              <c:pt idx="33">
                <c:v>134.52164132720611</c:v>
              </c:pt>
              <c:pt idx="34">
                <c:v>131.65781374605575</c:v>
              </c:pt>
              <c:pt idx="35">
                <c:v>135.3342511696375</c:v>
              </c:pt>
              <c:pt idx="36">
                <c:v>140.19005306389883</c:v>
              </c:pt>
              <c:pt idx="37">
                <c:v>135.94446908576921</c:v>
              </c:pt>
              <c:pt idx="38">
                <c:v>138.27949653704388</c:v>
              </c:pt>
              <c:pt idx="39">
                <c:v>139.11358513803731</c:v>
              </c:pt>
              <c:pt idx="40">
                <c:v>143.52538268628007</c:v>
              </c:pt>
              <c:pt idx="41">
                <c:v>141.05920641443925</c:v>
              </c:pt>
              <c:pt idx="42">
                <c:v>144.87668851514047</c:v>
              </c:pt>
              <c:pt idx="43">
                <c:v>142.24912634259411</c:v>
              </c:pt>
              <c:pt idx="44">
                <c:v>150.61518999502729</c:v>
              </c:pt>
              <c:pt idx="45">
                <c:v>150.13709645445846</c:v>
              </c:pt>
              <c:pt idx="46">
                <c:v>153.50308410045318</c:v>
              </c:pt>
              <c:pt idx="47">
                <c:v>156.27862860800658</c:v>
              </c:pt>
              <c:pt idx="48">
                <c:v>153.4008099421871</c:v>
              </c:pt>
            </c:numLit>
          </c:val>
          <c:smooth val="0"/>
          <c:extLst>
            <c:ext xmlns:c16="http://schemas.microsoft.com/office/drawing/2014/chart" uri="{C3380CC4-5D6E-409C-BE32-E72D297353CC}">
              <c16:uniqueId val="{00000001-6FC4-4F61-9FC2-27735D3A6EE9}"/>
            </c:ext>
          </c:extLst>
        </c:ser>
        <c:dLbls>
          <c:showLegendKey val="0"/>
          <c:showVal val="0"/>
          <c:showCatName val="0"/>
          <c:showSerName val="0"/>
          <c:showPercent val="0"/>
          <c:showBubbleSize val="0"/>
        </c:dLbls>
        <c:marker val="1"/>
        <c:smooth val="0"/>
        <c:axId val="-808082240"/>
        <c:axId val="-808065376"/>
      </c:lineChart>
      <c:dateAx>
        <c:axId val="-8080822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65376"/>
        <c:crosses val="autoZero"/>
        <c:auto val="0"/>
        <c:lblOffset val="100"/>
        <c:baseTimeUnit val="months"/>
        <c:majorUnit val="6"/>
        <c:majorTimeUnit val="months"/>
        <c:minorUnit val="1"/>
        <c:minorTimeUnit val="months"/>
      </c:dateAx>
      <c:valAx>
        <c:axId val="-808065376"/>
        <c:scaling>
          <c:orientation val="minMax"/>
          <c:max val="16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822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94.053097943725604</c:v>
              </c:pt>
              <c:pt idx="1">
                <c:v>97.212433921907575</c:v>
              </c:pt>
              <c:pt idx="2">
                <c:v>95.244464681598558</c:v>
              </c:pt>
              <c:pt idx="3">
                <c:v>95.085629729186621</c:v>
              </c:pt>
              <c:pt idx="4">
                <c:v>93.953476369109438</c:v>
              </c:pt>
              <c:pt idx="5">
                <c:v>95.498981318758624</c:v>
              </c:pt>
              <c:pt idx="6">
                <c:v>96.027087608951405</c:v>
              </c:pt>
              <c:pt idx="7">
                <c:v>93.801056773513793</c:v>
              </c:pt>
              <c:pt idx="8">
                <c:v>93.602070620748037</c:v>
              </c:pt>
              <c:pt idx="9">
                <c:v>97.055009796188614</c:v>
              </c:pt>
              <c:pt idx="10">
                <c:v>94.377215981189096</c:v>
              </c:pt>
              <c:pt idx="11">
                <c:v>96.203941530510008</c:v>
              </c:pt>
              <c:pt idx="12">
                <c:v>95.175050686558251</c:v>
              </c:pt>
              <c:pt idx="13">
                <c:v>98.562545241658484</c:v>
              </c:pt>
              <c:pt idx="14">
                <c:v>97.338466417058854</c:v>
              </c:pt>
              <c:pt idx="15">
                <c:v>65.428260668430966</c:v>
              </c:pt>
              <c:pt idx="16">
                <c:v>69.282443741692191</c:v>
              </c:pt>
              <c:pt idx="17">
                <c:v>73.174228855690387</c:v>
              </c:pt>
              <c:pt idx="18">
                <c:v>79.222895062011787</c:v>
              </c:pt>
              <c:pt idx="19">
                <c:v>83.457103841569975</c:v>
              </c:pt>
              <c:pt idx="20">
                <c:v>89.969364392825767</c:v>
              </c:pt>
              <c:pt idx="21">
                <c:v>86.742325810511716</c:v>
              </c:pt>
              <c:pt idx="22">
                <c:v>93.390219411733682</c:v>
              </c:pt>
              <c:pt idx="23">
                <c:v>90.511206352147326</c:v>
              </c:pt>
              <c:pt idx="24">
                <c:v>90.974381416206441</c:v>
              </c:pt>
              <c:pt idx="25">
                <c:v>92.233310940788513</c:v>
              </c:pt>
              <c:pt idx="26">
                <c:v>95.289706417386057</c:v>
              </c:pt>
              <c:pt idx="27">
                <c:v>96.785057191586247</c:v>
              </c:pt>
              <c:pt idx="28">
                <c:v>99.043289684981417</c:v>
              </c:pt>
              <c:pt idx="29">
                <c:v>96.629461057829985</c:v>
              </c:pt>
              <c:pt idx="30">
                <c:v>99.579594158364785</c:v>
              </c:pt>
              <c:pt idx="31">
                <c:v>98.326650341167053</c:v>
              </c:pt>
              <c:pt idx="32">
                <c:v>98.464939837481651</c:v>
              </c:pt>
              <c:pt idx="33">
                <c:v>101.20731735863933</c:v>
              </c:pt>
              <c:pt idx="34">
                <c:v>98.419171112376191</c:v>
              </c:pt>
              <c:pt idx="35">
                <c:v>99.070455220619763</c:v>
              </c:pt>
              <c:pt idx="36">
                <c:v>100.26088031928626</c:v>
              </c:pt>
              <c:pt idx="37">
                <c:v>99.587965870649711</c:v>
              </c:pt>
              <c:pt idx="38">
                <c:v>100.46760802665131</c:v>
              </c:pt>
              <c:pt idx="39">
                <c:v>100.33203680662064</c:v>
              </c:pt>
              <c:pt idx="40">
                <c:v>101.69969415640436</c:v>
              </c:pt>
              <c:pt idx="41">
                <c:v>100.5003713418529</c:v>
              </c:pt>
              <c:pt idx="42">
                <c:v>101.46799025929221</c:v>
              </c:pt>
              <c:pt idx="43">
                <c:v>102.80199463362443</c:v>
              </c:pt>
              <c:pt idx="44">
                <c:v>105.63482730557108</c:v>
              </c:pt>
              <c:pt idx="45">
                <c:v>105.33869248515263</c:v>
              </c:pt>
              <c:pt idx="46">
                <c:v>106.49267108853506</c:v>
              </c:pt>
              <c:pt idx="47">
                <c:v>109.53815293561395</c:v>
              </c:pt>
              <c:pt idx="48">
                <c:v>105.52224762220573</c:v>
              </c:pt>
            </c:numLit>
          </c:val>
          <c:smooth val="0"/>
          <c:extLst>
            <c:ext xmlns:c16="http://schemas.microsoft.com/office/drawing/2014/chart" uri="{C3380CC4-5D6E-409C-BE32-E72D297353CC}">
              <c16:uniqueId val="{00000001-097B-452A-BF0D-96CEB3D3F8F1}"/>
            </c:ext>
          </c:extLst>
        </c:ser>
        <c:dLbls>
          <c:showLegendKey val="0"/>
          <c:showVal val="0"/>
          <c:showCatName val="0"/>
          <c:showSerName val="0"/>
          <c:showPercent val="0"/>
          <c:showBubbleSize val="0"/>
        </c:dLbls>
        <c:marker val="1"/>
        <c:smooth val="0"/>
        <c:axId val="-803801520"/>
        <c:axId val="-803800432"/>
      </c:lineChart>
      <c:dateAx>
        <c:axId val="-8038015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00432"/>
        <c:crosses val="autoZero"/>
        <c:auto val="0"/>
        <c:lblOffset val="100"/>
        <c:baseTimeUnit val="months"/>
        <c:majorUnit val="6"/>
        <c:majorTimeUnit val="months"/>
        <c:minorUnit val="1"/>
        <c:minorTimeUnit val="months"/>
      </c:dateAx>
      <c:valAx>
        <c:axId val="-803800432"/>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15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Transports sanitaires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84.05179907004559</c:v>
              </c:pt>
              <c:pt idx="1">
                <c:v>88.845464723010096</c:v>
              </c:pt>
              <c:pt idx="2">
                <c:v>87.378432601356565</c:v>
              </c:pt>
              <c:pt idx="3">
                <c:v>86.434258612659207</c:v>
              </c:pt>
              <c:pt idx="4">
                <c:v>85.626468940200652</c:v>
              </c:pt>
              <c:pt idx="5">
                <c:v>86.542481752092826</c:v>
              </c:pt>
              <c:pt idx="6">
                <c:v>87.316390315239119</c:v>
              </c:pt>
              <c:pt idx="7">
                <c:v>83.795984722764032</c:v>
              </c:pt>
              <c:pt idx="8">
                <c:v>84.167715745650924</c:v>
              </c:pt>
              <c:pt idx="9">
                <c:v>88.373446606303602</c:v>
              </c:pt>
              <c:pt idx="10">
                <c:v>84.633925182472808</c:v>
              </c:pt>
              <c:pt idx="11">
                <c:v>86.184515675213021</c:v>
              </c:pt>
              <c:pt idx="12">
                <c:v>84.725297430487274</c:v>
              </c:pt>
              <c:pt idx="13">
                <c:v>89.551265736430679</c:v>
              </c:pt>
              <c:pt idx="14">
                <c:v>81.783554341116329</c:v>
              </c:pt>
              <c:pt idx="15">
                <c:v>62.348288280430275</c:v>
              </c:pt>
              <c:pt idx="16">
                <c:v>67.658895743562582</c:v>
              </c:pt>
              <c:pt idx="17">
                <c:v>65.520412420339085</c:v>
              </c:pt>
              <c:pt idx="18">
                <c:v>73.076843350832846</c:v>
              </c:pt>
              <c:pt idx="19">
                <c:v>76.816701247257598</c:v>
              </c:pt>
              <c:pt idx="20">
                <c:v>80.507129901591227</c:v>
              </c:pt>
              <c:pt idx="21">
                <c:v>78.544945654821447</c:v>
              </c:pt>
              <c:pt idx="22">
                <c:v>85.269956061963583</c:v>
              </c:pt>
              <c:pt idx="23">
                <c:v>82.265209521708144</c:v>
              </c:pt>
              <c:pt idx="24">
                <c:v>84.340977089237228</c:v>
              </c:pt>
              <c:pt idx="25">
                <c:v>82.174782770194426</c:v>
              </c:pt>
              <c:pt idx="26">
                <c:v>85.007695229904783</c:v>
              </c:pt>
              <c:pt idx="27">
                <c:v>87.910758127119053</c:v>
              </c:pt>
              <c:pt idx="28">
                <c:v>89.619956079132322</c:v>
              </c:pt>
              <c:pt idx="29">
                <c:v>90.349633241024179</c:v>
              </c:pt>
              <c:pt idx="30">
                <c:v>90.77584035523185</c:v>
              </c:pt>
              <c:pt idx="31">
                <c:v>89.163810566616718</c:v>
              </c:pt>
              <c:pt idx="32">
                <c:v>88.493571816243076</c:v>
              </c:pt>
              <c:pt idx="33">
                <c:v>90.809275052635002</c:v>
              </c:pt>
              <c:pt idx="34">
                <c:v>87.132087309493016</c:v>
              </c:pt>
              <c:pt idx="35">
                <c:v>88.020759008759313</c:v>
              </c:pt>
              <c:pt idx="36">
                <c:v>88.20610531374696</c:v>
              </c:pt>
              <c:pt idx="37">
                <c:v>88.359547995343007</c:v>
              </c:pt>
              <c:pt idx="38">
                <c:v>88.926542693122656</c:v>
              </c:pt>
              <c:pt idx="39">
                <c:v>88.21332339694105</c:v>
              </c:pt>
              <c:pt idx="40">
                <c:v>88.939472808032264</c:v>
              </c:pt>
              <c:pt idx="41">
                <c:v>86.75730518457388</c:v>
              </c:pt>
              <c:pt idx="42">
                <c:v>86.089321927356437</c:v>
              </c:pt>
              <c:pt idx="43">
                <c:v>89.248800688344758</c:v>
              </c:pt>
              <c:pt idx="44">
                <c:v>90.475717035509845</c:v>
              </c:pt>
              <c:pt idx="45">
                <c:v>91.027664959020299</c:v>
              </c:pt>
              <c:pt idx="46">
                <c:v>92.191772450580146</c:v>
              </c:pt>
              <c:pt idx="47">
                <c:v>94.620414906583534</c:v>
              </c:pt>
              <c:pt idx="48">
                <c:v>92.045794962219546</c:v>
              </c:pt>
            </c:numLit>
          </c:val>
          <c:smooth val="0"/>
          <c:extLst>
            <c:ext xmlns:c16="http://schemas.microsoft.com/office/drawing/2014/chart" uri="{C3380CC4-5D6E-409C-BE32-E72D297353CC}">
              <c16:uniqueId val="{00000001-6DF1-41C4-8344-A3694750C023}"/>
            </c:ext>
          </c:extLst>
        </c:ser>
        <c:dLbls>
          <c:showLegendKey val="0"/>
          <c:showVal val="0"/>
          <c:showCatName val="0"/>
          <c:showSerName val="0"/>
          <c:showPercent val="0"/>
          <c:showBubbleSize val="0"/>
        </c:dLbls>
        <c:marker val="1"/>
        <c:smooth val="0"/>
        <c:axId val="-803805328"/>
        <c:axId val="-803808592"/>
      </c:lineChart>
      <c:dateAx>
        <c:axId val="-803805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08592"/>
        <c:crosses val="autoZero"/>
        <c:auto val="0"/>
        <c:lblOffset val="100"/>
        <c:baseTimeUnit val="months"/>
        <c:majorUnit val="6"/>
        <c:majorTimeUnit val="months"/>
        <c:minorUnit val="1"/>
        <c:minorTimeUnit val="months"/>
      </c:dateAx>
      <c:valAx>
        <c:axId val="-803808592"/>
        <c:scaling>
          <c:orientation val="minMax"/>
          <c:max val="11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53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Transports non-sanitaires y compris franchises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106.97981457248807</c:v>
              </c:pt>
              <c:pt idx="1">
                <c:v>108.02677326340697</c:v>
              </c:pt>
              <c:pt idx="2">
                <c:v>105.4113409022098</c:v>
              </c:pt>
              <c:pt idx="3">
                <c:v>106.26755962510424</c:v>
              </c:pt>
              <c:pt idx="4">
                <c:v>104.71616497172462</c:v>
              </c:pt>
              <c:pt idx="5">
                <c:v>107.07529089076941</c:v>
              </c:pt>
              <c:pt idx="6">
                <c:v>107.2856968133092</c:v>
              </c:pt>
              <c:pt idx="7">
                <c:v>106.73265024791267</c:v>
              </c:pt>
              <c:pt idx="8">
                <c:v>105.79600998661466</c:v>
              </c:pt>
              <c:pt idx="9">
                <c:v>108.27596306113645</c:v>
              </c:pt>
              <c:pt idx="10">
                <c:v>106.97045619702625</c:v>
              </c:pt>
              <c:pt idx="11">
                <c:v>109.15408735158614</c:v>
              </c:pt>
              <c:pt idx="12">
                <c:v>108.68139630104687</c:v>
              </c:pt>
              <c:pt idx="13">
                <c:v>110.20965809149108</c:v>
              </c:pt>
              <c:pt idx="14">
                <c:v>117.44324911885194</c:v>
              </c:pt>
              <c:pt idx="15">
                <c:v>69.409136631339564</c:v>
              </c:pt>
              <c:pt idx="16">
                <c:v>71.380885671094703</c:v>
              </c:pt>
              <c:pt idx="17">
                <c:v>83.066815552476754</c:v>
              </c:pt>
              <c:pt idx="18">
                <c:v>87.166690148989119</c:v>
              </c:pt>
              <c:pt idx="19">
                <c:v>92.03984931510773</c:v>
              </c:pt>
              <c:pt idx="20">
                <c:v>102.19933826801753</c:v>
              </c:pt>
              <c:pt idx="21">
                <c:v>97.33747067211695</c:v>
              </c:pt>
              <c:pt idx="22">
                <c:v>103.88569050995717</c:v>
              </c:pt>
              <c:pt idx="23">
                <c:v>101.16918844978061</c:v>
              </c:pt>
              <c:pt idx="24">
                <c:v>99.548081602728985</c:v>
              </c:pt>
              <c:pt idx="25">
                <c:v>105.23399665230866</c:v>
              </c:pt>
              <c:pt idx="26">
                <c:v>108.57924477366061</c:v>
              </c:pt>
              <c:pt idx="27">
                <c:v>108.25512230354404</c:v>
              </c:pt>
              <c:pt idx="28">
                <c:v>111.22298401865194</c:v>
              </c:pt>
              <c:pt idx="29">
                <c:v>104.74616226739988</c:v>
              </c:pt>
              <c:pt idx="30">
                <c:v>110.95847925317794</c:v>
              </c:pt>
              <c:pt idx="31">
                <c:v>110.16965541244575</c:v>
              </c:pt>
              <c:pt idx="32">
                <c:v>111.35297072623631</c:v>
              </c:pt>
              <c:pt idx="33">
                <c:v>114.64682637454622</c:v>
              </c:pt>
              <c:pt idx="34">
                <c:v>113.00776962620893</c:v>
              </c:pt>
              <c:pt idx="35">
                <c:v>113.35222937502752</c:v>
              </c:pt>
              <c:pt idx="36">
                <c:v>115.84172261669852</c:v>
              </c:pt>
              <c:pt idx="37">
                <c:v>114.10073845115893</c:v>
              </c:pt>
              <c:pt idx="38">
                <c:v>115.3844786296458</c:v>
              </c:pt>
              <c:pt idx="39">
                <c:v>115.99551973326081</c:v>
              </c:pt>
              <c:pt idx="40">
                <c:v>118.19232852060451</c:v>
              </c:pt>
              <c:pt idx="41">
                <c:v>118.2633363396296</c:v>
              </c:pt>
              <c:pt idx="42">
                <c:v>121.34497725523319</c:v>
              </c:pt>
              <c:pt idx="43">
                <c:v>120.31954907911262</c:v>
              </c:pt>
              <c:pt idx="44">
                <c:v>125.22803467595953</c:v>
              </c:pt>
              <c:pt idx="45">
                <c:v>123.83574970074838</c:v>
              </c:pt>
              <c:pt idx="46">
                <c:v>124.97663667784427</c:v>
              </c:pt>
              <c:pt idx="47">
                <c:v>128.81938577136808</c:v>
              </c:pt>
              <c:pt idx="48">
                <c:v>122.94061366614275</c:v>
              </c:pt>
            </c:numLit>
          </c:val>
          <c:smooth val="0"/>
          <c:extLst>
            <c:ext xmlns:c16="http://schemas.microsoft.com/office/drawing/2014/chart" uri="{C3380CC4-5D6E-409C-BE32-E72D297353CC}">
              <c16:uniqueId val="{00000001-11FD-4DF3-8B5E-FB9CE4F6F76B}"/>
            </c:ext>
          </c:extLst>
        </c:ser>
        <c:dLbls>
          <c:showLegendKey val="0"/>
          <c:showVal val="0"/>
          <c:showCatName val="0"/>
          <c:showSerName val="0"/>
          <c:showPercent val="0"/>
          <c:showBubbleSize val="0"/>
        </c:dLbls>
        <c:marker val="1"/>
        <c:smooth val="0"/>
        <c:axId val="-803781392"/>
        <c:axId val="-803799888"/>
      </c:lineChart>
      <c:dateAx>
        <c:axId val="-8037813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799888"/>
        <c:crosses val="autoZero"/>
        <c:auto val="0"/>
        <c:lblOffset val="100"/>
        <c:baseTimeUnit val="months"/>
        <c:majorUnit val="6"/>
        <c:majorTimeUnit val="months"/>
        <c:minorUnit val="1"/>
        <c:minorTimeUnit val="months"/>
      </c:dateAx>
      <c:valAx>
        <c:axId val="-803799888"/>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78139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84.509822612251554</c:v>
              </c:pt>
              <c:pt idx="1">
                <c:v>86.68324172471327</c:v>
              </c:pt>
              <c:pt idx="2">
                <c:v>84.310058909617595</c:v>
              </c:pt>
              <c:pt idx="3">
                <c:v>84.059747216451029</c:v>
              </c:pt>
              <c:pt idx="4">
                <c:v>85.110785321442705</c:v>
              </c:pt>
              <c:pt idx="5">
                <c:v>84.686088669296524</c:v>
              </c:pt>
              <c:pt idx="6">
                <c:v>84.150654280065083</c:v>
              </c:pt>
              <c:pt idx="7">
                <c:v>81.437111315964799</c:v>
              </c:pt>
              <c:pt idx="8">
                <c:v>83.810231309308705</c:v>
              </c:pt>
              <c:pt idx="9">
                <c:v>82.237421538163218</c:v>
              </c:pt>
              <c:pt idx="10">
                <c:v>82.596856855709987</c:v>
              </c:pt>
              <c:pt idx="11">
                <c:v>82.814559571997023</c:v>
              </c:pt>
              <c:pt idx="12">
                <c:v>82.018380279646919</c:v>
              </c:pt>
              <c:pt idx="13">
                <c:v>82.496597742908889</c:v>
              </c:pt>
              <c:pt idx="14">
                <c:v>69.076909373105295</c:v>
              </c:pt>
              <c:pt idx="15">
                <c:v>58.986865727186633</c:v>
              </c:pt>
              <c:pt idx="16">
                <c:v>76.695799025840344</c:v>
              </c:pt>
              <c:pt idx="17">
                <c:v>82.463327877853416</c:v>
              </c:pt>
              <c:pt idx="18">
                <c:v>81.43725602916949</c:v>
              </c:pt>
              <c:pt idx="19">
                <c:v>80.682400646652468</c:v>
              </c:pt>
              <c:pt idx="20">
                <c:v>80.444714888358916</c:v>
              </c:pt>
              <c:pt idx="21">
                <c:v>77.995269769424695</c:v>
              </c:pt>
              <c:pt idx="22">
                <c:v>82.587421216792734</c:v>
              </c:pt>
              <c:pt idx="23">
                <c:v>75.033244592435892</c:v>
              </c:pt>
              <c:pt idx="24">
                <c:v>80.835656382964871</c:v>
              </c:pt>
              <c:pt idx="25">
                <c:v>80.71783754305774</c:v>
              </c:pt>
              <c:pt idx="26">
                <c:v>85.151918400093464</c:v>
              </c:pt>
              <c:pt idx="27">
                <c:v>84.254461844509621</c:v>
              </c:pt>
              <c:pt idx="28">
                <c:v>82.034987047913006</c:v>
              </c:pt>
              <c:pt idx="29">
                <c:v>80.301407872604045</c:v>
              </c:pt>
              <c:pt idx="30">
                <c:v>80.537578090808964</c:v>
              </c:pt>
              <c:pt idx="31">
                <c:v>79.219296663710921</c:v>
              </c:pt>
              <c:pt idx="32">
                <c:v>78.176718106968607</c:v>
              </c:pt>
              <c:pt idx="33">
                <c:v>78.916213679120446</c:v>
              </c:pt>
              <c:pt idx="34">
                <c:v>79.707700275939089</c:v>
              </c:pt>
              <c:pt idx="35">
                <c:v>77.734681074392981</c:v>
              </c:pt>
              <c:pt idx="36">
                <c:v>77.817439732431282</c:v>
              </c:pt>
              <c:pt idx="37">
                <c:v>73.130323504766096</c:v>
              </c:pt>
              <c:pt idx="38">
                <c:v>75.209225551129521</c:v>
              </c:pt>
              <c:pt idx="39">
                <c:v>76.635479069083885</c:v>
              </c:pt>
              <c:pt idx="40">
                <c:v>76.823927868914907</c:v>
              </c:pt>
              <c:pt idx="41">
                <c:v>77.951269322416735</c:v>
              </c:pt>
              <c:pt idx="42">
                <c:v>77.419399069810268</c:v>
              </c:pt>
              <c:pt idx="43">
                <c:v>78.180945784888905</c:v>
              </c:pt>
              <c:pt idx="44">
                <c:v>76.836651087108052</c:v>
              </c:pt>
              <c:pt idx="45">
                <c:v>77.795322214467404</c:v>
              </c:pt>
              <c:pt idx="46">
                <c:v>76.448084772028835</c:v>
              </c:pt>
              <c:pt idx="47">
                <c:v>75.69496169299029</c:v>
              </c:pt>
              <c:pt idx="48">
                <c:v>75.4620638515389</c:v>
              </c:pt>
            </c:numLit>
          </c:val>
          <c:smooth val="0"/>
          <c:extLst>
            <c:ext xmlns:c16="http://schemas.microsoft.com/office/drawing/2014/chart" uri="{C3380CC4-5D6E-409C-BE32-E72D297353CC}">
              <c16:uniqueId val="{00000001-1924-4A2F-B930-27CF461126CB}"/>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84.761458947736855</c:v>
              </c:pt>
              <c:pt idx="1">
                <c:v>87.195724201642221</c:v>
              </c:pt>
              <c:pt idx="2">
                <c:v>84.763062034122356</c:v>
              </c:pt>
              <c:pt idx="3">
                <c:v>84.385992449998383</c:v>
              </c:pt>
              <c:pt idx="4">
                <c:v>85.225702707804956</c:v>
              </c:pt>
              <c:pt idx="5">
                <c:v>84.601563995925986</c:v>
              </c:pt>
              <c:pt idx="6">
                <c:v>84.432185554796931</c:v>
              </c:pt>
              <c:pt idx="7">
                <c:v>81.748638483331376</c:v>
              </c:pt>
              <c:pt idx="8">
                <c:v>83.582826716677772</c:v>
              </c:pt>
              <c:pt idx="9">
                <c:v>81.735171927222112</c:v>
              </c:pt>
              <c:pt idx="10">
                <c:v>82.29545293709991</c:v>
              </c:pt>
              <c:pt idx="11">
                <c:v>82.62113955365011</c:v>
              </c:pt>
              <c:pt idx="12">
                <c:v>82.46067926544201</c:v>
              </c:pt>
              <c:pt idx="13">
                <c:v>81.844836480906352</c:v>
              </c:pt>
              <c:pt idx="14">
                <c:v>69.6952280598843</c:v>
              </c:pt>
              <c:pt idx="15">
                <c:v>59.480364068620247</c:v>
              </c:pt>
              <c:pt idx="16">
                <c:v>76.726333213675261</c:v>
              </c:pt>
              <c:pt idx="17">
                <c:v>77.726601709281752</c:v>
              </c:pt>
              <c:pt idx="18">
                <c:v>78.746773687168385</c:v>
              </c:pt>
              <c:pt idx="19">
                <c:v>79.902645707880026</c:v>
              </c:pt>
              <c:pt idx="20">
                <c:v>79.366551557939886</c:v>
              </c:pt>
              <c:pt idx="21">
                <c:v>77.174359198054361</c:v>
              </c:pt>
              <c:pt idx="22">
                <c:v>81.978405580570922</c:v>
              </c:pt>
              <c:pt idx="23">
                <c:v>74.538271293873692</c:v>
              </c:pt>
              <c:pt idx="24">
                <c:v>73.992764157429988</c:v>
              </c:pt>
              <c:pt idx="25">
                <c:v>73.995800402971597</c:v>
              </c:pt>
              <c:pt idx="26">
                <c:v>75.767679238713001</c:v>
              </c:pt>
              <c:pt idx="27">
                <c:v>77.013841219145945</c:v>
              </c:pt>
              <c:pt idx="28">
                <c:v>77.587406401968821</c:v>
              </c:pt>
              <c:pt idx="29">
                <c:v>76.123918134817487</c:v>
              </c:pt>
              <c:pt idx="30">
                <c:v>76.788348171665405</c:v>
              </c:pt>
              <c:pt idx="31">
                <c:v>75.196434325873142</c:v>
              </c:pt>
              <c:pt idx="32">
                <c:v>75.30229380534324</c:v>
              </c:pt>
              <c:pt idx="33">
                <c:v>76.66552571720932</c:v>
              </c:pt>
              <c:pt idx="34">
                <c:v>76.466524208290139</c:v>
              </c:pt>
              <c:pt idx="35">
                <c:v>73.429614003768478</c:v>
              </c:pt>
              <c:pt idx="36">
                <c:v>73.522945978136605</c:v>
              </c:pt>
              <c:pt idx="37">
                <c:v>71.142346936051723</c:v>
              </c:pt>
              <c:pt idx="38">
                <c:v>74.278532311781092</c:v>
              </c:pt>
              <c:pt idx="39">
                <c:v>76.337533817898048</c:v>
              </c:pt>
              <c:pt idx="40">
                <c:v>76.581785002777508</c:v>
              </c:pt>
              <c:pt idx="41">
                <c:v>77.177378880867693</c:v>
              </c:pt>
              <c:pt idx="42">
                <c:v>76.806510748471254</c:v>
              </c:pt>
              <c:pt idx="43">
                <c:v>77.383647772245581</c:v>
              </c:pt>
              <c:pt idx="44">
                <c:v>75.719081552990502</c:v>
              </c:pt>
              <c:pt idx="45">
                <c:v>76.927884589886716</c:v>
              </c:pt>
              <c:pt idx="46">
                <c:v>75.657060152745174</c:v>
              </c:pt>
              <c:pt idx="47">
                <c:v>75.706718594520709</c:v>
              </c:pt>
              <c:pt idx="48">
                <c:v>75.806183513478473</c:v>
              </c:pt>
            </c:numLit>
          </c:val>
          <c:smooth val="0"/>
          <c:extLst>
            <c:ext xmlns:c16="http://schemas.microsoft.com/office/drawing/2014/chart" uri="{C3380CC4-5D6E-409C-BE32-E72D297353CC}">
              <c16:uniqueId val="{00000002-1924-4A2F-B930-27CF461126CB}"/>
            </c:ext>
          </c:extLst>
        </c:ser>
        <c:dLbls>
          <c:showLegendKey val="0"/>
          <c:showVal val="0"/>
          <c:showCatName val="0"/>
          <c:showSerName val="0"/>
          <c:showPercent val="0"/>
          <c:showBubbleSize val="0"/>
        </c:dLbls>
        <c:marker val="1"/>
        <c:smooth val="0"/>
        <c:axId val="160079872"/>
        <c:axId val="160081408"/>
      </c:lineChart>
      <c:dateAx>
        <c:axId val="1600798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60081408"/>
        <c:crosses val="autoZero"/>
        <c:auto val="0"/>
        <c:lblOffset val="100"/>
        <c:baseTimeUnit val="months"/>
        <c:majorUnit val="6"/>
        <c:majorTimeUnit val="months"/>
        <c:minorUnit val="1"/>
        <c:minorTimeUnit val="months"/>
      </c:dateAx>
      <c:valAx>
        <c:axId val="160081408"/>
        <c:scaling>
          <c:orientation val="minMax"/>
          <c:max val="9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07987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108.51216763247893</c:v>
              </c:pt>
              <c:pt idx="1">
                <c:v>96.885858797104461</c:v>
              </c:pt>
              <c:pt idx="2">
                <c:v>101.81678977843025</c:v>
              </c:pt>
              <c:pt idx="3">
                <c:v>100.71761848333969</c:v>
              </c:pt>
              <c:pt idx="4">
                <c:v>100.52074863907072</c:v>
              </c:pt>
              <c:pt idx="5">
                <c:v>101.46653997459217</c:v>
              </c:pt>
              <c:pt idx="6">
                <c:v>101.38142484021589</c:v>
              </c:pt>
              <c:pt idx="7">
                <c:v>101.87650831316397</c:v>
              </c:pt>
              <c:pt idx="8">
                <c:v>100.98964564911996</c:v>
              </c:pt>
              <c:pt idx="9">
                <c:v>102.91683989140583</c:v>
              </c:pt>
              <c:pt idx="10">
                <c:v>100.07494761959921</c:v>
              </c:pt>
              <c:pt idx="11">
                <c:v>101.10072492922602</c:v>
              </c:pt>
              <c:pt idx="12">
                <c:v>97.980039849549343</c:v>
              </c:pt>
              <c:pt idx="13">
                <c:v>97.775433354473179</c:v>
              </c:pt>
              <c:pt idx="14">
                <c:v>102.69279728944008</c:v>
              </c:pt>
              <c:pt idx="15">
                <c:v>95.262808924590203</c:v>
              </c:pt>
              <c:pt idx="16">
                <c:v>102.26049349060513</c:v>
              </c:pt>
              <c:pt idx="17">
                <c:v>98.140336036567007</c:v>
              </c:pt>
              <c:pt idx="18">
                <c:v>97.095521475043697</c:v>
              </c:pt>
              <c:pt idx="19">
                <c:v>98.480961736799827</c:v>
              </c:pt>
              <c:pt idx="20">
                <c:v>95.878488132510427</c:v>
              </c:pt>
              <c:pt idx="21">
                <c:v>96.29257897340915</c:v>
              </c:pt>
              <c:pt idx="22">
                <c:v>104.39026701157239</c:v>
              </c:pt>
              <c:pt idx="23">
                <c:v>102.32502099228967</c:v>
              </c:pt>
              <c:pt idx="24">
                <c:v>102.70324482268418</c:v>
              </c:pt>
              <c:pt idx="25">
                <c:v>98.939882253780638</c:v>
              </c:pt>
              <c:pt idx="26">
                <c:v>98.313119273745627</c:v>
              </c:pt>
              <c:pt idx="27">
                <c:v>99.09925358959498</c:v>
              </c:pt>
              <c:pt idx="28">
                <c:v>100.14796828700953</c:v>
              </c:pt>
              <c:pt idx="29">
                <c:v>94.855125573749206</c:v>
              </c:pt>
              <c:pt idx="30">
                <c:v>97.866858501708919</c:v>
              </c:pt>
              <c:pt idx="31">
                <c:v>94.655412799360704</c:v>
              </c:pt>
              <c:pt idx="32">
                <c:v>93.821930919031615</c:v>
              </c:pt>
              <c:pt idx="33">
                <c:v>90.970093660352958</c:v>
              </c:pt>
              <c:pt idx="34">
                <c:v>93.286702275991232</c:v>
              </c:pt>
              <c:pt idx="35">
                <c:v>94.674651825370788</c:v>
              </c:pt>
              <c:pt idx="36">
                <c:v>95.317227232649941</c:v>
              </c:pt>
              <c:pt idx="37">
                <c:v>93.766255905876434</c:v>
              </c:pt>
              <c:pt idx="38">
                <c:v>92.972526777847548</c:v>
              </c:pt>
              <c:pt idx="39">
                <c:v>92.906871398434888</c:v>
              </c:pt>
              <c:pt idx="40">
                <c:v>92.918445196436849</c:v>
              </c:pt>
              <c:pt idx="41">
                <c:v>95.878150954016533</c:v>
              </c:pt>
              <c:pt idx="42">
                <c:v>94.674289405697351</c:v>
              </c:pt>
              <c:pt idx="43">
                <c:v>94.728620347304499</c:v>
              </c:pt>
              <c:pt idx="44">
                <c:v>96.680138288255435</c:v>
              </c:pt>
              <c:pt idx="45">
                <c:v>108.26254109358729</c:v>
              </c:pt>
              <c:pt idx="46">
                <c:v>93.677731521317426</c:v>
              </c:pt>
              <c:pt idx="47">
                <c:v>87.974553493472271</c:v>
              </c:pt>
              <c:pt idx="48">
                <c:v>91.420836159670898</c:v>
              </c:pt>
            </c:numLit>
          </c:val>
          <c:smooth val="0"/>
          <c:extLst>
            <c:ext xmlns:c16="http://schemas.microsoft.com/office/drawing/2014/chart" uri="{C3380CC4-5D6E-409C-BE32-E72D297353CC}">
              <c16:uniqueId val="{00000001-CF3F-4FE4-B774-7BCD9322A245}"/>
            </c:ext>
          </c:extLst>
        </c:ser>
        <c:dLbls>
          <c:showLegendKey val="0"/>
          <c:showVal val="0"/>
          <c:showCatName val="0"/>
          <c:showSerName val="0"/>
          <c:showPercent val="0"/>
          <c:showBubbleSize val="0"/>
        </c:dLbls>
        <c:marker val="1"/>
        <c:smooth val="0"/>
        <c:axId val="-808059936"/>
        <c:axId val="-808077888"/>
      </c:lineChart>
      <c:dateAx>
        <c:axId val="-8080599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8077888"/>
        <c:crosses val="autoZero"/>
        <c:auto val="0"/>
        <c:lblOffset val="100"/>
        <c:baseTimeUnit val="months"/>
        <c:majorUnit val="6"/>
        <c:majorTimeUnit val="months"/>
        <c:minorUnit val="1"/>
        <c:minorTimeUnit val="months"/>
      </c:dateAx>
      <c:valAx>
        <c:axId val="-808077888"/>
        <c:scaling>
          <c:orientation val="minMax"/>
          <c:max val="115"/>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59936"/>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124.01795786409646</c:v>
              </c:pt>
              <c:pt idx="1">
                <c:v>118.82814046934753</c:v>
              </c:pt>
              <c:pt idx="2">
                <c:v>119.16178722814492</c:v>
              </c:pt>
              <c:pt idx="3">
                <c:v>115.41512221541544</c:v>
              </c:pt>
              <c:pt idx="4">
                <c:v>117.27383245448944</c:v>
              </c:pt>
              <c:pt idx="5">
                <c:v>120.76752202013776</c:v>
              </c:pt>
              <c:pt idx="6">
                <c:v>119.44168472807814</c:v>
              </c:pt>
              <c:pt idx="7">
                <c:v>115.62899993800444</c:v>
              </c:pt>
              <c:pt idx="8">
                <c:v>115.97599941676991</c:v>
              </c:pt>
              <c:pt idx="9">
                <c:v>116.2392364725322</c:v>
              </c:pt>
              <c:pt idx="10">
                <c:v>120.88363230261676</c:v>
              </c:pt>
              <c:pt idx="11">
                <c:v>123.67313302341375</c:v>
              </c:pt>
              <c:pt idx="12">
                <c:v>119.31700809208748</c:v>
              </c:pt>
              <c:pt idx="13">
                <c:v>118.09901894791004</c:v>
              </c:pt>
              <c:pt idx="14">
                <c:v>121.16034062754014</c:v>
              </c:pt>
              <c:pt idx="15">
                <c:v>114.38695968310621</c:v>
              </c:pt>
              <c:pt idx="16">
                <c:v>119.25124886292298</c:v>
              </c:pt>
              <c:pt idx="17">
                <c:v>120.3981992594712</c:v>
              </c:pt>
              <c:pt idx="18">
                <c:v>118.54297236266622</c:v>
              </c:pt>
              <c:pt idx="19">
                <c:v>118.61327524140779</c:v>
              </c:pt>
              <c:pt idx="20">
                <c:v>122.47600953226907</c:v>
              </c:pt>
              <c:pt idx="21">
                <c:v>125.46991885048035</c:v>
              </c:pt>
              <c:pt idx="22">
                <c:v>131.7903360735782</c:v>
              </c:pt>
              <c:pt idx="23">
                <c:v>129.43316597749595</c:v>
              </c:pt>
              <c:pt idx="24">
                <c:v>127.18062048225336</c:v>
              </c:pt>
              <c:pt idx="25">
                <c:v>129.14198164474791</c:v>
              </c:pt>
              <c:pt idx="26">
                <c:v>126.57898420378848</c:v>
              </c:pt>
              <c:pt idx="27">
                <c:v>130.30148270551908</c:v>
              </c:pt>
              <c:pt idx="28">
                <c:v>132.25287965397604</c:v>
              </c:pt>
              <c:pt idx="29">
                <c:v>122.45924007733102</c:v>
              </c:pt>
              <c:pt idx="30">
                <c:v>133.93082794545964</c:v>
              </c:pt>
              <c:pt idx="31">
                <c:v>126.33533190589495</c:v>
              </c:pt>
              <c:pt idx="32">
                <c:v>122.37082289220145</c:v>
              </c:pt>
              <c:pt idx="33">
                <c:v>128.41426178815692</c:v>
              </c:pt>
              <c:pt idx="34">
                <c:v>132.1805197912295</c:v>
              </c:pt>
              <c:pt idx="35">
                <c:v>125.62994078144104</c:v>
              </c:pt>
              <c:pt idx="36">
                <c:v>130.97995960287633</c:v>
              </c:pt>
              <c:pt idx="37">
                <c:v>125.06147464085716</c:v>
              </c:pt>
              <c:pt idx="38">
                <c:v>129.11277186197333</c:v>
              </c:pt>
              <c:pt idx="39">
                <c:v>132.17613684922924</c:v>
              </c:pt>
              <c:pt idx="40">
                <c:v>123.49036249169305</c:v>
              </c:pt>
              <c:pt idx="41">
                <c:v>129.38770561251997</c:v>
              </c:pt>
              <c:pt idx="42">
                <c:v>128.83890783325606</c:v>
              </c:pt>
              <c:pt idx="43">
                <c:v>136.30529123364917</c:v>
              </c:pt>
              <c:pt idx="44">
                <c:v>134.51152649839909</c:v>
              </c:pt>
              <c:pt idx="45">
                <c:v>133.83566168904551</c:v>
              </c:pt>
              <c:pt idx="46">
                <c:v>126.72044735605354</c:v>
              </c:pt>
              <c:pt idx="47">
                <c:v>131.56989355274195</c:v>
              </c:pt>
              <c:pt idx="48">
                <c:v>126.95821051008875</c:v>
              </c:pt>
            </c:numLit>
          </c:val>
          <c:smooth val="0"/>
          <c:extLst>
            <c:ext xmlns:c16="http://schemas.microsoft.com/office/drawing/2014/chart" uri="{C3380CC4-5D6E-409C-BE32-E72D297353CC}">
              <c16:uniqueId val="{00000001-71FA-4F15-A3B3-2D78CB0EC04C}"/>
            </c:ext>
          </c:extLst>
        </c:ser>
        <c:dLbls>
          <c:showLegendKey val="0"/>
          <c:showVal val="0"/>
          <c:showCatName val="0"/>
          <c:showSerName val="0"/>
          <c:showPercent val="0"/>
          <c:showBubbleSize val="0"/>
        </c:dLbls>
        <c:marker val="1"/>
        <c:smooth val="0"/>
        <c:axId val="-808065920"/>
        <c:axId val="-808055584"/>
      </c:lineChart>
      <c:dateAx>
        <c:axId val="-808065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55584"/>
        <c:crosses val="autoZero"/>
        <c:auto val="0"/>
        <c:lblOffset val="100"/>
        <c:baseTimeUnit val="months"/>
        <c:majorUnit val="6"/>
        <c:majorTimeUnit val="months"/>
        <c:minorUnit val="1"/>
        <c:minorTimeUnit val="months"/>
      </c:dateAx>
      <c:valAx>
        <c:axId val="-808055584"/>
        <c:scaling>
          <c:orientation val="minMax"/>
          <c:max val="135"/>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65920"/>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120.88728054434179</c:v>
              </c:pt>
              <c:pt idx="1">
                <c:v>114.39791133888453</c:v>
              </c:pt>
              <c:pt idx="2">
                <c:v>115.65976705916962</c:v>
              </c:pt>
              <c:pt idx="3">
                <c:v>112.44764097752311</c:v>
              </c:pt>
              <c:pt idx="4">
                <c:v>113.89132187273694</c:v>
              </c:pt>
              <c:pt idx="5">
                <c:v>116.87058121051874</c:v>
              </c:pt>
              <c:pt idx="6">
                <c:v>115.79525038482781</c:v>
              </c:pt>
              <c:pt idx="7">
                <c:v>112.85232019599346</c:v>
              </c:pt>
              <c:pt idx="8">
                <c:v>112.95019827117376</c:v>
              </c:pt>
              <c:pt idx="9">
                <c:v>113.54939453617843</c:v>
              </c:pt>
              <c:pt idx="10">
                <c:v>116.68228066442592</c:v>
              </c:pt>
              <c:pt idx="11">
                <c:v>119.115679000295</c:v>
              </c:pt>
              <c:pt idx="12">
                <c:v>115.00899401789788</c:v>
              </c:pt>
              <c:pt idx="13">
                <c:v>113.99561063894646</c:v>
              </c:pt>
              <c:pt idx="14">
                <c:v>117.43167422508324</c:v>
              </c:pt>
              <c:pt idx="15">
                <c:v>110.52572177488449</c:v>
              </c:pt>
              <c:pt idx="16">
                <c:v>115.82075150064396</c:v>
              </c:pt>
              <c:pt idx="17">
                <c:v>115.9042530279492</c:v>
              </c:pt>
              <c:pt idx="18">
                <c:v>114.21265142723152</c:v>
              </c:pt>
              <c:pt idx="19">
                <c:v>114.54848548599443</c:v>
              </c:pt>
              <c:pt idx="20">
                <c:v>117.1058700060601</c:v>
              </c:pt>
              <c:pt idx="21">
                <c:v>119.57890427853923</c:v>
              </c:pt>
              <c:pt idx="22">
                <c:v>126.25815915832365</c:v>
              </c:pt>
              <c:pt idx="23">
                <c:v>123.95992963042109</c:v>
              </c:pt>
              <c:pt idx="24">
                <c:v>122.23854634866468</c:v>
              </c:pt>
              <c:pt idx="25">
                <c:v>123.04406427582353</c:v>
              </c:pt>
              <c:pt idx="26">
                <c:v>120.87199984904761</c:v>
              </c:pt>
              <c:pt idx="27">
                <c:v>124.001635386559</c:v>
              </c:pt>
              <c:pt idx="28">
                <c:v>125.77077739617893</c:v>
              </c:pt>
              <c:pt idx="29">
                <c:v>116.88586562060333</c:v>
              </c:pt>
              <c:pt idx="30">
                <c:v>126.64937698350509</c:v>
              </c:pt>
              <c:pt idx="31">
                <c:v>119.93903718263374</c:v>
              </c:pt>
              <c:pt idx="32">
                <c:v>116.60669431381517</c:v>
              </c:pt>
              <c:pt idx="33">
                <c:v>120.85414352499578</c:v>
              </c:pt>
              <c:pt idx="34">
                <c:v>124.32771186884783</c:v>
              </c:pt>
              <c:pt idx="35">
                <c:v>119.37995160877617</c:v>
              </c:pt>
              <c:pt idx="36">
                <c:v>123.77951991394715</c:v>
              </c:pt>
              <c:pt idx="37">
                <c:v>118.74285236834719</c:v>
              </c:pt>
              <c:pt idx="38">
                <c:v>121.81592056157717</c:v>
              </c:pt>
              <c:pt idx="39">
                <c:v>124.24752457769566</c:v>
              </c:pt>
              <c:pt idx="40">
                <c:v>117.31777749808769</c:v>
              </c:pt>
              <c:pt idx="41">
                <c:v>122.62200059540046</c:v>
              </c:pt>
              <c:pt idx="42">
                <c:v>121.94094297938267</c:v>
              </c:pt>
              <c:pt idx="43">
                <c:v>127.91080513326509</c:v>
              </c:pt>
              <c:pt idx="44">
                <c:v>126.87322704540973</c:v>
              </c:pt>
              <c:pt idx="45">
                <c:v>128.67235253500436</c:v>
              </c:pt>
              <c:pt idx="46">
                <c:v>120.04899885187005</c:v>
              </c:pt>
              <c:pt idx="47">
                <c:v>122.76783056002525</c:v>
              </c:pt>
              <c:pt idx="48">
                <c:v>119.78308107646431</c:v>
              </c:pt>
            </c:numLit>
          </c:val>
          <c:smooth val="0"/>
          <c:extLst>
            <c:ext xmlns:c16="http://schemas.microsoft.com/office/drawing/2014/chart" uri="{C3380CC4-5D6E-409C-BE32-E72D297353CC}">
              <c16:uniqueId val="{00000001-D185-4FE1-B9F8-148FFF8AAEA7}"/>
            </c:ext>
          </c:extLst>
        </c:ser>
        <c:dLbls>
          <c:showLegendKey val="0"/>
          <c:showVal val="0"/>
          <c:showCatName val="0"/>
          <c:showSerName val="0"/>
          <c:showPercent val="0"/>
          <c:showBubbleSize val="0"/>
        </c:dLbls>
        <c:marker val="1"/>
        <c:smooth val="0"/>
        <c:axId val="-803802064"/>
        <c:axId val="-803792272"/>
      </c:lineChart>
      <c:dateAx>
        <c:axId val="-8038020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792272"/>
        <c:crosses val="autoZero"/>
        <c:auto val="0"/>
        <c:lblOffset val="100"/>
        <c:baseTimeUnit val="months"/>
        <c:majorUnit val="6"/>
        <c:majorTimeUnit val="months"/>
        <c:minorUnit val="1"/>
        <c:minorTimeUnit val="months"/>
      </c:dateAx>
      <c:valAx>
        <c:axId val="-803792272"/>
        <c:scaling>
          <c:orientation val="minMax"/>
          <c:max val="140"/>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206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93.003903162090666</c:v>
              </c:pt>
              <c:pt idx="1">
                <c:v>97.473534346306963</c:v>
              </c:pt>
              <c:pt idx="2">
                <c:v>88.53445712313362</c:v>
              </c:pt>
              <c:pt idx="3">
                <c:v>93.844879787859426</c:v>
              </c:pt>
              <c:pt idx="4">
                <c:v>97.821710525208232</c:v>
              </c:pt>
              <c:pt idx="5">
                <c:v>89.760725415960167</c:v>
              </c:pt>
              <c:pt idx="6">
                <c:v>93.078011826756608</c:v>
              </c:pt>
              <c:pt idx="7">
                <c:v>93.827552986147197</c:v>
              </c:pt>
              <c:pt idx="8">
                <c:v>91.819356596271348</c:v>
              </c:pt>
              <c:pt idx="9">
                <c:v>91.137571901444147</c:v>
              </c:pt>
              <c:pt idx="10">
                <c:v>97.385968366150877</c:v>
              </c:pt>
              <c:pt idx="11">
                <c:v>89.747448125869127</c:v>
              </c:pt>
              <c:pt idx="12">
                <c:v>91.624688172409776</c:v>
              </c:pt>
              <c:pt idx="13">
                <c:v>93.623723952987163</c:v>
              </c:pt>
              <c:pt idx="14">
                <c:v>77.981242223791128</c:v>
              </c:pt>
              <c:pt idx="15">
                <c:v>99.82216325634549</c:v>
              </c:pt>
              <c:pt idx="16">
                <c:v>97.787741319130362</c:v>
              </c:pt>
              <c:pt idx="17">
                <c:v>93.665414528258907</c:v>
              </c:pt>
              <c:pt idx="18">
                <c:v>96.868021123389852</c:v>
              </c:pt>
              <c:pt idx="19">
                <c:v>104.1426659149751</c:v>
              </c:pt>
              <c:pt idx="20">
                <c:v>97.108295141396553</c:v>
              </c:pt>
              <c:pt idx="21">
                <c:v>103.92941537383629</c:v>
              </c:pt>
              <c:pt idx="22">
                <c:v>105.72215667305989</c:v>
              </c:pt>
              <c:pt idx="23">
                <c:v>101.77654537147849</c:v>
              </c:pt>
              <c:pt idx="24">
                <c:v>105.80208530815527</c:v>
              </c:pt>
              <c:pt idx="25">
                <c:v>106.36509162797212</c:v>
              </c:pt>
              <c:pt idx="26">
                <c:v>101.99201066976873</c:v>
              </c:pt>
              <c:pt idx="27">
                <c:v>108.81885745718667</c:v>
              </c:pt>
              <c:pt idx="28">
                <c:v>112.98464892545692</c:v>
              </c:pt>
              <c:pt idx="29">
                <c:v>112.71470862252954</c:v>
              </c:pt>
              <c:pt idx="30">
                <c:v>112.55336494219357</c:v>
              </c:pt>
              <c:pt idx="31">
                <c:v>97.677218988882359</c:v>
              </c:pt>
              <c:pt idx="32">
                <c:v>90.909727992406204</c:v>
              </c:pt>
              <c:pt idx="33">
                <c:v>95.143463523116566</c:v>
              </c:pt>
              <c:pt idx="34">
                <c:v>82.1731393196429</c:v>
              </c:pt>
              <c:pt idx="35">
                <c:v>94.360122395721916</c:v>
              </c:pt>
              <c:pt idx="36">
                <c:v>84.041193494776266</c:v>
              </c:pt>
              <c:pt idx="37">
                <c:v>74.435657503474715</c:v>
              </c:pt>
              <c:pt idx="38">
                <c:v>84.461917794080904</c:v>
              </c:pt>
              <c:pt idx="39">
                <c:v>82.325292338924044</c:v>
              </c:pt>
              <c:pt idx="40">
                <c:v>74.101559073399031</c:v>
              </c:pt>
              <c:pt idx="41">
                <c:v>79.14054596721688</c:v>
              </c:pt>
              <c:pt idx="42">
                <c:v>76.100301612249353</c:v>
              </c:pt>
              <c:pt idx="43">
                <c:v>77.060435867777414</c:v>
              </c:pt>
              <c:pt idx="44">
                <c:v>76.843461967995381</c:v>
              </c:pt>
              <c:pt idx="45">
                <c:v>73.024000485507727</c:v>
              </c:pt>
              <c:pt idx="46">
                <c:v>82.304496065874815</c:v>
              </c:pt>
              <c:pt idx="47">
                <c:v>66.117530932806275</c:v>
              </c:pt>
              <c:pt idx="48">
                <c:v>78.7800590731689</c:v>
              </c:pt>
            </c:numLit>
          </c:val>
          <c:smooth val="0"/>
          <c:extLst>
            <c:ext xmlns:c16="http://schemas.microsoft.com/office/drawing/2014/chart" uri="{C3380CC4-5D6E-409C-BE32-E72D297353CC}">
              <c16:uniqueId val="{00000001-C01E-4EE7-9836-AFFA8CA09DCA}"/>
            </c:ext>
          </c:extLst>
        </c:ser>
        <c:dLbls>
          <c:showLegendKey val="0"/>
          <c:showVal val="0"/>
          <c:showCatName val="0"/>
          <c:showSerName val="0"/>
          <c:showPercent val="0"/>
          <c:showBubbleSize val="0"/>
        </c:dLbls>
        <c:marker val="1"/>
        <c:smooth val="0"/>
        <c:axId val="-808067552"/>
        <c:axId val="-808078432"/>
      </c:lineChart>
      <c:dateAx>
        <c:axId val="-8080675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8078432"/>
        <c:crosses val="autoZero"/>
        <c:auto val="0"/>
        <c:lblOffset val="100"/>
        <c:baseTimeUnit val="months"/>
        <c:majorUnit val="6"/>
        <c:majorTimeUnit val="months"/>
        <c:minorUnit val="1"/>
        <c:minorTimeUnit val="months"/>
      </c:dateAx>
      <c:valAx>
        <c:axId val="-808078432"/>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6755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101.58617959757818</c:v>
              </c:pt>
              <c:pt idx="1">
                <c:v>109.12072692202899</c:v>
              </c:pt>
              <c:pt idx="2">
                <c:v>84.88451950442068</c:v>
              </c:pt>
              <c:pt idx="3">
                <c:v>94.047950151299432</c:v>
              </c:pt>
              <c:pt idx="4">
                <c:v>94.911387616643154</c:v>
              </c:pt>
              <c:pt idx="5">
                <c:v>83.570758961951185</c:v>
              </c:pt>
              <c:pt idx="6">
                <c:v>102.50746236189912</c:v>
              </c:pt>
              <c:pt idx="7">
                <c:v>95.012863949320732</c:v>
              </c:pt>
              <c:pt idx="8">
                <c:v>90.915819935017041</c:v>
              </c:pt>
              <c:pt idx="9">
                <c:v>92.989884658015413</c:v>
              </c:pt>
              <c:pt idx="10">
                <c:v>100.01237257348765</c:v>
              </c:pt>
              <c:pt idx="11">
                <c:v>93.723388759114528</c:v>
              </c:pt>
              <c:pt idx="12">
                <c:v>90.250997248812098</c:v>
              </c:pt>
              <c:pt idx="13">
                <c:v>86.32101580901535</c:v>
              </c:pt>
              <c:pt idx="14">
                <c:v>88.129000573557917</c:v>
              </c:pt>
              <c:pt idx="15">
                <c:v>103.61708316716525</c:v>
              </c:pt>
              <c:pt idx="16">
                <c:v>83.181315934656809</c:v>
              </c:pt>
              <c:pt idx="17">
                <c:v>88.62403322210784</c:v>
              </c:pt>
              <c:pt idx="18">
                <c:v>91.515212553724751</c:v>
              </c:pt>
              <c:pt idx="19">
                <c:v>96.915924480705399</c:v>
              </c:pt>
              <c:pt idx="20">
                <c:v>97.666872818487107</c:v>
              </c:pt>
              <c:pt idx="21">
                <c:v>88.544604028165693</c:v>
              </c:pt>
              <c:pt idx="22">
                <c:v>97.389877924694972</c:v>
              </c:pt>
              <c:pt idx="23">
                <c:v>95.410364209388632</c:v>
              </c:pt>
              <c:pt idx="24">
                <c:v>99.159024914951104</c:v>
              </c:pt>
              <c:pt idx="25">
                <c:v>101.0783469308348</c:v>
              </c:pt>
              <c:pt idx="26">
                <c:v>95.678463137610677</c:v>
              </c:pt>
              <c:pt idx="27">
                <c:v>94.071519922017572</c:v>
              </c:pt>
              <c:pt idx="28">
                <c:v>104.74786251523682</c:v>
              </c:pt>
              <c:pt idx="29">
                <c:v>99.01496622138454</c:v>
              </c:pt>
              <c:pt idx="30">
                <c:v>99.609504593409071</c:v>
              </c:pt>
              <c:pt idx="31">
                <c:v>100.82785003073673</c:v>
              </c:pt>
              <c:pt idx="32">
                <c:v>96.815066949914225</c:v>
              </c:pt>
              <c:pt idx="33">
                <c:v>104.99632535016217</c:v>
              </c:pt>
              <c:pt idx="34">
                <c:v>94.740196548480085</c:v>
              </c:pt>
              <c:pt idx="35">
                <c:v>107.17678614635069</c:v>
              </c:pt>
              <c:pt idx="36">
                <c:v>95.283077583908877</c:v>
              </c:pt>
              <c:pt idx="37">
                <c:v>85.692894524253049</c:v>
              </c:pt>
              <c:pt idx="38">
                <c:v>102.96300300299895</c:v>
              </c:pt>
              <c:pt idx="39">
                <c:v>103.98420600055125</c:v>
              </c:pt>
              <c:pt idx="40">
                <c:v>90.233920005589752</c:v>
              </c:pt>
              <c:pt idx="41">
                <c:v>96.930233500945789</c:v>
              </c:pt>
              <c:pt idx="42">
                <c:v>89.799023658365613</c:v>
              </c:pt>
              <c:pt idx="43">
                <c:v>89.973809239121422</c:v>
              </c:pt>
              <c:pt idx="44">
                <c:v>94.515296854495517</c:v>
              </c:pt>
              <c:pt idx="45">
                <c:v>89.485545370535419</c:v>
              </c:pt>
              <c:pt idx="46">
                <c:v>94.087384634006526</c:v>
              </c:pt>
              <c:pt idx="47">
                <c:v>84.885363945352935</c:v>
              </c:pt>
              <c:pt idx="48">
                <c:v>88.428958426079916</c:v>
              </c:pt>
            </c:numLit>
          </c:val>
          <c:smooth val="0"/>
          <c:extLst>
            <c:ext xmlns:c16="http://schemas.microsoft.com/office/drawing/2014/chart" uri="{C3380CC4-5D6E-409C-BE32-E72D297353CC}">
              <c16:uniqueId val="{00000001-741A-4A26-9294-7E9629B190AA}"/>
            </c:ext>
          </c:extLst>
        </c:ser>
        <c:dLbls>
          <c:showLegendKey val="0"/>
          <c:showVal val="0"/>
          <c:showCatName val="0"/>
          <c:showSerName val="0"/>
          <c:showPercent val="0"/>
          <c:showBubbleSize val="0"/>
        </c:dLbls>
        <c:marker val="1"/>
        <c:smooth val="0"/>
        <c:axId val="-808058848"/>
        <c:axId val="-808074624"/>
      </c:lineChart>
      <c:dateAx>
        <c:axId val="-8080588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74624"/>
        <c:crosses val="autoZero"/>
        <c:auto val="0"/>
        <c:lblOffset val="100"/>
        <c:baseTimeUnit val="months"/>
        <c:majorUnit val="6"/>
        <c:majorTimeUnit val="months"/>
        <c:minorUnit val="1"/>
        <c:minorTimeUnit val="months"/>
      </c:dateAx>
      <c:valAx>
        <c:axId val="-808074624"/>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58848"/>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97.432112241002429</c:v>
              </c:pt>
              <c:pt idx="1">
                <c:v>103.48315245816121</c:v>
              </c:pt>
              <c:pt idx="2">
                <c:v>86.651193746319791</c:v>
              </c:pt>
              <c:pt idx="3">
                <c:v>93.949658285010216</c:v>
              </c:pt>
              <c:pt idx="4">
                <c:v>96.320067176482837</c:v>
              </c:pt>
              <c:pt idx="5">
                <c:v>86.566879837127502</c:v>
              </c:pt>
              <c:pt idx="6">
                <c:v>97.943338501181699</c:v>
              </c:pt>
              <c:pt idx="7">
                <c:v>94.439139528239352</c:v>
              </c:pt>
              <c:pt idx="8">
                <c:v>91.353157531655853</c:v>
              </c:pt>
              <c:pt idx="9">
                <c:v>92.093312284230734</c:v>
              </c:pt>
              <c:pt idx="10">
                <c:v>98.741117788713183</c:v>
              </c:pt>
              <c:pt idx="11">
                <c:v>91.79891973036672</c:v>
              </c:pt>
              <c:pt idx="12">
                <c:v>90.91590296079147</c:v>
              </c:pt>
              <c:pt idx="13">
                <c:v>89.855735500638772</c:v>
              </c:pt>
              <c:pt idx="14">
                <c:v>83.217195177861541</c:v>
              </c:pt>
              <c:pt idx="15">
                <c:v>101.78023334755673</c:v>
              </c:pt>
              <c:pt idx="16">
                <c:v>90.251243749497078</c:v>
              </c:pt>
              <c:pt idx="17">
                <c:v>91.064206021638981</c:v>
              </c:pt>
              <c:pt idx="18">
                <c:v>94.106125059560597</c:v>
              </c:pt>
              <c:pt idx="19">
                <c:v>100.413874111223</c:v>
              </c:pt>
              <c:pt idx="20">
                <c:v>97.396505240379398</c:v>
              </c:pt>
              <c:pt idx="21">
                <c:v>95.991292919922017</c:v>
              </c:pt>
              <c:pt idx="22">
                <c:v>101.42293924760337</c:v>
              </c:pt>
              <c:pt idx="23">
                <c:v>98.491778045248495</c:v>
              </c:pt>
              <c:pt idx="24">
                <c:v>102.37445622092297</c:v>
              </c:pt>
              <c:pt idx="25">
                <c:v>103.63728263210376</c:v>
              </c:pt>
              <c:pt idx="26">
                <c:v>98.734400790595132</c:v>
              </c:pt>
              <c:pt idx="27">
                <c:v>101.20965324966666</c:v>
              </c:pt>
              <c:pt idx="28">
                <c:v>108.73470281419289</c:v>
              </c:pt>
              <c:pt idx="29">
                <c:v>105.64603352967742</c:v>
              </c:pt>
              <c:pt idx="30">
                <c:v>105.87470336055959</c:v>
              </c:pt>
              <c:pt idx="31">
                <c:v>99.302854458528984</c:v>
              </c:pt>
              <c:pt idx="32">
                <c:v>93.95671392699559</c:v>
              </c:pt>
              <c:pt idx="33">
                <c:v>100.22725830923827</c:v>
              </c:pt>
              <c:pt idx="34">
                <c:v>88.657381272725516</c:v>
              </c:pt>
              <c:pt idx="35">
                <c:v>100.97315417214121</c:v>
              </c:pt>
              <c:pt idx="36">
                <c:v>89.841684024506293</c:v>
              </c:pt>
              <c:pt idx="37">
                <c:v>80.244069706645661</c:v>
              </c:pt>
              <c:pt idx="38">
                <c:v>94.007948396531063</c:v>
              </c:pt>
              <c:pt idx="39">
                <c:v>93.500672069084771</c:v>
              </c:pt>
              <c:pt idx="40">
                <c:v>82.425395724571885</c:v>
              </c:pt>
              <c:pt idx="41">
                <c:v>88.319515724252739</c:v>
              </c:pt>
              <c:pt idx="42">
                <c:v>83.168450231101744</c:v>
              </c:pt>
              <c:pt idx="43">
                <c:v>83.723367041365805</c:v>
              </c:pt>
              <c:pt idx="44">
                <c:v>85.961623131139504</c:v>
              </c:pt>
              <c:pt idx="45">
                <c:v>81.517686637514331</c:v>
              </c:pt>
              <c:pt idx="46">
                <c:v>88.384129427188512</c:v>
              </c:pt>
              <c:pt idx="47">
                <c:v>75.801195769563279</c:v>
              </c:pt>
              <c:pt idx="48">
                <c:v>83.758615058547065</c:v>
              </c:pt>
            </c:numLit>
          </c:val>
          <c:smooth val="0"/>
          <c:extLst>
            <c:ext xmlns:c16="http://schemas.microsoft.com/office/drawing/2014/chart" uri="{C3380CC4-5D6E-409C-BE32-E72D297353CC}">
              <c16:uniqueId val="{00000001-2F7B-422D-B744-246ED470FF19}"/>
            </c:ext>
          </c:extLst>
        </c:ser>
        <c:dLbls>
          <c:showLegendKey val="0"/>
          <c:showVal val="0"/>
          <c:showCatName val="0"/>
          <c:showSerName val="0"/>
          <c:showPercent val="0"/>
          <c:showBubbleSize val="0"/>
        </c:dLbls>
        <c:marker val="1"/>
        <c:smooth val="0"/>
        <c:axId val="-803809136"/>
        <c:axId val="-803800976"/>
      </c:lineChart>
      <c:dateAx>
        <c:axId val="-8038091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00976"/>
        <c:crosses val="autoZero"/>
        <c:auto val="0"/>
        <c:lblOffset val="100"/>
        <c:baseTimeUnit val="months"/>
        <c:majorUnit val="6"/>
        <c:majorTimeUnit val="months"/>
        <c:minorUnit val="1"/>
        <c:minorTimeUnit val="months"/>
      </c:dateAx>
      <c:valAx>
        <c:axId val="-80380097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809136"/>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96.654525953884686</c:v>
              </c:pt>
              <c:pt idx="1">
                <c:v>96.771139452877293</c:v>
              </c:pt>
              <c:pt idx="2">
                <c:v>97.660290974559231</c:v>
              </c:pt>
              <c:pt idx="3">
                <c:v>95.152615370976562</c:v>
              </c:pt>
              <c:pt idx="4">
                <c:v>96.737019068073053</c:v>
              </c:pt>
              <c:pt idx="5">
                <c:v>99.205160842850248</c:v>
              </c:pt>
              <c:pt idx="6">
                <c:v>97.54671736457712</c:v>
              </c:pt>
              <c:pt idx="7">
                <c:v>94.989328173449266</c:v>
              </c:pt>
              <c:pt idx="8">
                <c:v>96.818854940846521</c:v>
              </c:pt>
              <c:pt idx="9">
                <c:v>97.773395419793857</c:v>
              </c:pt>
              <c:pt idx="10">
                <c:v>96.414491183503458</c:v>
              </c:pt>
              <c:pt idx="11">
                <c:v>97.269480984242918</c:v>
              </c:pt>
              <c:pt idx="12">
                <c:v>93.759068443326825</c:v>
              </c:pt>
              <c:pt idx="13">
                <c:v>94.533069313928294</c:v>
              </c:pt>
              <c:pt idx="14">
                <c:v>95.100829101381095</c:v>
              </c:pt>
              <c:pt idx="15">
                <c:v>86.732594552838023</c:v>
              </c:pt>
              <c:pt idx="16">
                <c:v>89.66379877237577</c:v>
              </c:pt>
              <c:pt idx="17">
                <c:v>94.330751687021746</c:v>
              </c:pt>
              <c:pt idx="18">
                <c:v>93.288953077814369</c:v>
              </c:pt>
              <c:pt idx="19">
                <c:v>95.301656550126154</c:v>
              </c:pt>
              <c:pt idx="20">
                <c:v>94.582453719557108</c:v>
              </c:pt>
              <c:pt idx="21">
                <c:v>95.97835558863224</c:v>
              </c:pt>
              <c:pt idx="22">
                <c:v>96.508277883213907</c:v>
              </c:pt>
              <c:pt idx="23">
                <c:v>98.63380731169083</c:v>
              </c:pt>
              <c:pt idx="24">
                <c:v>98.632122638086315</c:v>
              </c:pt>
              <c:pt idx="25">
                <c:v>99.022966749747269</c:v>
              </c:pt>
              <c:pt idx="26">
                <c:v>97.863160684051749</c:v>
              </c:pt>
              <c:pt idx="27">
                <c:v>100.60867222213913</c:v>
              </c:pt>
              <c:pt idx="28">
                <c:v>100.9479372742782</c:v>
              </c:pt>
              <c:pt idx="29">
                <c:v>98.040537427209273</c:v>
              </c:pt>
              <c:pt idx="30">
                <c:v>95.402718103216898</c:v>
              </c:pt>
              <c:pt idx="31">
                <c:v>94.780708825137225</c:v>
              </c:pt>
              <c:pt idx="32">
                <c:v>97.919514171202181</c:v>
              </c:pt>
              <c:pt idx="33">
                <c:v>96.547095539859441</c:v>
              </c:pt>
              <c:pt idx="34">
                <c:v>95.887659969976056</c:v>
              </c:pt>
              <c:pt idx="35">
                <c:v>94.259235201183714</c:v>
              </c:pt>
              <c:pt idx="36">
                <c:v>92.625778404212383</c:v>
              </c:pt>
              <c:pt idx="37">
                <c:v>98.672855739130341</c:v>
              </c:pt>
              <c:pt idx="38">
                <c:v>96.029302117232234</c:v>
              </c:pt>
              <c:pt idx="39">
                <c:v>95.744138948058293</c:v>
              </c:pt>
              <c:pt idx="40">
                <c:v>97.142761253479136</c:v>
              </c:pt>
              <c:pt idx="41">
                <c:v>96.249541737329992</c:v>
              </c:pt>
              <c:pt idx="42">
                <c:v>96.186480868878149</c:v>
              </c:pt>
              <c:pt idx="43">
                <c:v>96.257713376471955</c:v>
              </c:pt>
              <c:pt idx="44">
                <c:v>95.860344695632477</c:v>
              </c:pt>
              <c:pt idx="45">
                <c:v>94.566240617312502</c:v>
              </c:pt>
              <c:pt idx="46">
                <c:v>95.44019215607716</c:v>
              </c:pt>
              <c:pt idx="47">
                <c:v>94.657104549711818</c:v>
              </c:pt>
              <c:pt idx="48">
                <c:v>95.308459502533566</c:v>
              </c:pt>
            </c:numLit>
          </c:val>
          <c:smooth val="0"/>
          <c:extLst>
            <c:ext xmlns:c16="http://schemas.microsoft.com/office/drawing/2014/chart" uri="{C3380CC4-5D6E-409C-BE32-E72D297353CC}">
              <c16:uniqueId val="{00000001-E741-4E99-9F01-811CA2BAA51C}"/>
            </c:ext>
          </c:extLst>
        </c:ser>
        <c:dLbls>
          <c:showLegendKey val="0"/>
          <c:showVal val="0"/>
          <c:showCatName val="0"/>
          <c:showSerName val="0"/>
          <c:showPercent val="0"/>
          <c:showBubbleSize val="0"/>
        </c:dLbls>
        <c:marker val="1"/>
        <c:smooth val="0"/>
        <c:axId val="-808072448"/>
        <c:axId val="-808083328"/>
      </c:lineChart>
      <c:dateAx>
        <c:axId val="-8080724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8083328"/>
        <c:crosses val="autoZero"/>
        <c:auto val="0"/>
        <c:lblOffset val="100"/>
        <c:baseTimeUnit val="months"/>
        <c:majorUnit val="6"/>
        <c:majorTimeUnit val="months"/>
        <c:minorUnit val="1"/>
        <c:minorTimeUnit val="months"/>
      </c:dateAx>
      <c:valAx>
        <c:axId val="-808083328"/>
        <c:scaling>
          <c:orientation val="minMax"/>
          <c:max val="110"/>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7244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111.71331594819083</c:v>
              </c:pt>
              <c:pt idx="1">
                <c:v>110.31298012127486</c:v>
              </c:pt>
              <c:pt idx="2">
                <c:v>112.84498461337664</c:v>
              </c:pt>
              <c:pt idx="3">
                <c:v>112.08624417664946</c:v>
              </c:pt>
              <c:pt idx="4">
                <c:v>112.83426443088833</c:v>
              </c:pt>
              <c:pt idx="5">
                <c:v>114.72633384162432</c:v>
              </c:pt>
              <c:pt idx="6">
                <c:v>114.79715874771621</c:v>
              </c:pt>
              <c:pt idx="7">
                <c:v>109.98299982881127</c:v>
              </c:pt>
              <c:pt idx="8">
                <c:v>113.58532163974672</c:v>
              </c:pt>
              <c:pt idx="9">
                <c:v>114.77633877161718</c:v>
              </c:pt>
              <c:pt idx="10">
                <c:v>116.65009681614033</c:v>
              </c:pt>
              <c:pt idx="11">
                <c:v>115.40493591705862</c:v>
              </c:pt>
              <c:pt idx="12">
                <c:v>112.82376231185624</c:v>
              </c:pt>
              <c:pt idx="13">
                <c:v>112.89625906241621</c:v>
              </c:pt>
              <c:pt idx="14">
                <c:v>113.36907088053181</c:v>
              </c:pt>
              <c:pt idx="15">
                <c:v>98.000717945779016</c:v>
              </c:pt>
              <c:pt idx="16">
                <c:v>98.433819405262255</c:v>
              </c:pt>
              <c:pt idx="17">
                <c:v>112.70241893913155</c:v>
              </c:pt>
              <c:pt idx="18">
                <c:v>113.02548751273829</c:v>
              </c:pt>
              <c:pt idx="19">
                <c:v>113.84505628446185</c:v>
              </c:pt>
              <c:pt idx="20">
                <c:v>115.18959971469411</c:v>
              </c:pt>
              <c:pt idx="21">
                <c:v>117.26305824167223</c:v>
              </c:pt>
              <c:pt idx="22">
                <c:v>118.54807843040523</c:v>
              </c:pt>
              <c:pt idx="23">
                <c:v>118.79052446088653</c:v>
              </c:pt>
              <c:pt idx="24">
                <c:v>121.56084292437241</c:v>
              </c:pt>
              <c:pt idx="25">
                <c:v>121.70700346083889</c:v>
              </c:pt>
              <c:pt idx="26">
                <c:v>124.51258597126741</c:v>
              </c:pt>
              <c:pt idx="27">
                <c:v>123.42154822379609</c:v>
              </c:pt>
              <c:pt idx="28">
                <c:v>122.64975736536223</c:v>
              </c:pt>
              <c:pt idx="29">
                <c:v>122.15998068196816</c:v>
              </c:pt>
              <c:pt idx="30">
                <c:v>122.32534077090797</c:v>
              </c:pt>
              <c:pt idx="31">
                <c:v>118.15917723415966</c:v>
              </c:pt>
              <c:pt idx="32">
                <c:v>124.56748757946883</c:v>
              </c:pt>
              <c:pt idx="33">
                <c:v>122.39817015205516</c:v>
              </c:pt>
              <c:pt idx="34">
                <c:v>121.8571281861603</c:v>
              </c:pt>
              <c:pt idx="35">
                <c:v>117.13388170768202</c:v>
              </c:pt>
              <c:pt idx="36">
                <c:v>119.65476664766224</c:v>
              </c:pt>
              <c:pt idx="37">
                <c:v>127.43205370254522</c:v>
              </c:pt>
              <c:pt idx="38">
                <c:v>121.23824874593458</c:v>
              </c:pt>
              <c:pt idx="39">
                <c:v>128.12152962956748</c:v>
              </c:pt>
              <c:pt idx="40">
                <c:v>125.39631338670718</c:v>
              </c:pt>
              <c:pt idx="41">
                <c:v>124.91974052094663</c:v>
              </c:pt>
              <c:pt idx="42">
                <c:v>126.60983642019848</c:v>
              </c:pt>
              <c:pt idx="43">
                <c:v>130.41381778319558</c:v>
              </c:pt>
              <c:pt idx="44">
                <c:v>128.68715076967723</c:v>
              </c:pt>
              <c:pt idx="45">
                <c:v>124.82394151338654</c:v>
              </c:pt>
              <c:pt idx="46">
                <c:v>129.06165038949709</c:v>
              </c:pt>
              <c:pt idx="47">
                <c:v>128.45819775288479</c:v>
              </c:pt>
              <c:pt idx="48">
                <c:v>132.31598796047049</c:v>
              </c:pt>
            </c:numLit>
          </c:val>
          <c:smooth val="0"/>
          <c:extLst>
            <c:ext xmlns:c16="http://schemas.microsoft.com/office/drawing/2014/chart" uri="{C3380CC4-5D6E-409C-BE32-E72D297353CC}">
              <c16:uniqueId val="{00000001-8A8B-4A94-BACC-4C72A2DDC1B1}"/>
            </c:ext>
          </c:extLst>
        </c:ser>
        <c:dLbls>
          <c:showLegendKey val="0"/>
          <c:showVal val="0"/>
          <c:showCatName val="0"/>
          <c:showSerName val="0"/>
          <c:showPercent val="0"/>
          <c:showBubbleSize val="0"/>
        </c:dLbls>
        <c:marker val="1"/>
        <c:smooth val="0"/>
        <c:axId val="-808082784"/>
        <c:axId val="-808081696"/>
      </c:lineChart>
      <c:dateAx>
        <c:axId val="-808082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81696"/>
        <c:crosses val="autoZero"/>
        <c:auto val="0"/>
        <c:lblOffset val="100"/>
        <c:baseTimeUnit val="months"/>
        <c:majorUnit val="6"/>
        <c:majorTimeUnit val="months"/>
        <c:minorUnit val="1"/>
        <c:minorTimeUnit val="months"/>
      </c:dateAx>
      <c:valAx>
        <c:axId val="-80808169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8082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102.2052286229835</c:v>
              </c:pt>
              <c:pt idx="1">
                <c:v>101.76269130870411</c:v>
              </c:pt>
              <c:pt idx="2">
                <c:v>103.25740200023263</c:v>
              </c:pt>
              <c:pt idx="3">
                <c:v>101.39438769429844</c:v>
              </c:pt>
              <c:pt idx="4">
                <c:v>102.67049863942648</c:v>
              </c:pt>
              <c:pt idx="5">
                <c:v>104.92629889075549</c:v>
              </c:pt>
              <c:pt idx="6">
                <c:v>103.9052674914284</c:v>
              </c:pt>
              <c:pt idx="7">
                <c:v>100.51602808150808</c:v>
              </c:pt>
              <c:pt idx="8">
                <c:v>102.9990109488744</c:v>
              </c:pt>
              <c:pt idx="9">
                <c:v>104.04071723523762</c:v>
              </c:pt>
              <c:pt idx="10">
                <c:v>103.8733793304514</c:v>
              </c:pt>
              <c:pt idx="11">
                <c:v>103.95424902596227</c:v>
              </c:pt>
              <c:pt idx="12">
                <c:v>100.78635597317552</c:v>
              </c:pt>
              <c:pt idx="13">
                <c:v>101.30178090288328</c:v>
              </c:pt>
              <c:pt idx="14">
                <c:v>101.83454266280367</c:v>
              </c:pt>
              <c:pt idx="15">
                <c:v>90.886049287021933</c:v>
              </c:pt>
              <c:pt idx="16">
                <c:v>92.896447408383111</c:v>
              </c:pt>
              <c:pt idx="17">
                <c:v>101.10258810220773</c:v>
              </c:pt>
              <c:pt idx="18">
                <c:v>100.56388249831328</c:v>
              </c:pt>
              <c:pt idx="19">
                <c:v>102.13679393091579</c:v>
              </c:pt>
              <c:pt idx="20">
                <c:v>102.17829245035588</c:v>
              </c:pt>
              <c:pt idx="21">
                <c:v>103.82394317381505</c:v>
              </c:pt>
              <c:pt idx="22">
                <c:v>104.63219619072444</c:v>
              </c:pt>
              <c:pt idx="23">
                <c:v>106.0636169924563</c:v>
              </c:pt>
              <c:pt idx="24">
                <c:v>107.08369869036079</c:v>
              </c:pt>
              <c:pt idx="25">
                <c:v>107.3843519052478</c:v>
              </c:pt>
              <c:pt idx="26">
                <c:v>107.68619667350561</c:v>
              </c:pt>
              <c:pt idx="27">
                <c:v>109.01754781972008</c:v>
              </c:pt>
              <c:pt idx="28">
                <c:v>108.94727525225845</c:v>
              </c:pt>
              <c:pt idx="29">
                <c:v>106.93101654950186</c:v>
              </c:pt>
              <c:pt idx="30">
                <c:v>105.32645523994549</c:v>
              </c:pt>
              <c:pt idx="31">
                <c:v>103.39806301139444</c:v>
              </c:pt>
              <c:pt idx="32">
                <c:v>107.74201499492489</c:v>
              </c:pt>
              <c:pt idx="33">
                <c:v>106.07585773809996</c:v>
              </c:pt>
              <c:pt idx="34">
                <c:v>105.46006230755791</c:v>
              </c:pt>
              <c:pt idx="35">
                <c:v>102.69087954088964</c:v>
              </c:pt>
              <c:pt idx="36">
                <c:v>102.58872212297629</c:v>
              </c:pt>
              <c:pt idx="37">
                <c:v>109.27355851518514</c:v>
              </c:pt>
              <c:pt idx="38">
                <c:v>105.32137454735542</c:v>
              </c:pt>
              <c:pt idx="39">
                <c:v>107.67851541139035</c:v>
              </c:pt>
              <c:pt idx="40">
                <c:v>107.55708187928829</c:v>
              </c:pt>
              <c:pt idx="41">
                <c:v>106.81743922258518</c:v>
              </c:pt>
              <c:pt idx="42">
                <c:v>107.40059574301523</c:v>
              </c:pt>
              <c:pt idx="43">
                <c:v>108.84772757868232</c:v>
              </c:pt>
              <c:pt idx="44">
                <c:v>107.9603766478733</c:v>
              </c:pt>
              <c:pt idx="45">
                <c:v>105.71929482605935</c:v>
              </c:pt>
              <c:pt idx="46">
                <c:v>107.83313461863897</c:v>
              </c:pt>
              <c:pt idx="47">
                <c:v>107.116260851928</c:v>
              </c:pt>
              <c:pt idx="48">
                <c:v>108.94951479754002</c:v>
              </c:pt>
            </c:numLit>
          </c:val>
          <c:smooth val="0"/>
          <c:extLst>
            <c:ext xmlns:c16="http://schemas.microsoft.com/office/drawing/2014/chart" uri="{C3380CC4-5D6E-409C-BE32-E72D297353CC}">
              <c16:uniqueId val="{00000001-84E7-4B68-9649-9AEDBD084FEA}"/>
            </c:ext>
          </c:extLst>
        </c:ser>
        <c:dLbls>
          <c:showLegendKey val="0"/>
          <c:showVal val="0"/>
          <c:showCatName val="0"/>
          <c:showSerName val="0"/>
          <c:showPercent val="0"/>
          <c:showBubbleSize val="0"/>
        </c:dLbls>
        <c:marker val="1"/>
        <c:smooth val="0"/>
        <c:axId val="-803797168"/>
        <c:axId val="-803803696"/>
      </c:lineChart>
      <c:dateAx>
        <c:axId val="-8037971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3803696"/>
        <c:crosses val="autoZero"/>
        <c:auto val="0"/>
        <c:lblOffset val="100"/>
        <c:baseTimeUnit val="months"/>
        <c:majorUnit val="6"/>
        <c:majorTimeUnit val="months"/>
        <c:minorUnit val="1"/>
        <c:minorTimeUnit val="months"/>
      </c:dateAx>
      <c:valAx>
        <c:axId val="-80380369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379716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76.513936437359064</c:v>
              </c:pt>
              <c:pt idx="1">
                <c:v>77.901668834027475</c:v>
              </c:pt>
              <c:pt idx="2">
                <c:v>76.911373985363056</c:v>
              </c:pt>
              <c:pt idx="3">
                <c:v>75.693578876536179</c:v>
              </c:pt>
              <c:pt idx="4">
                <c:v>75.834943982044095</c:v>
              </c:pt>
              <c:pt idx="5">
                <c:v>76.029849243528332</c:v>
              </c:pt>
              <c:pt idx="6">
                <c:v>75.168165745005766</c:v>
              </c:pt>
              <c:pt idx="7">
                <c:v>73.023368006171268</c:v>
              </c:pt>
              <c:pt idx="8">
                <c:v>74.436030413723145</c:v>
              </c:pt>
              <c:pt idx="9">
                <c:v>73.180184970089712</c:v>
              </c:pt>
              <c:pt idx="10">
                <c:v>73.217737464328508</c:v>
              </c:pt>
              <c:pt idx="11">
                <c:v>73.513904218999542</c:v>
              </c:pt>
              <c:pt idx="12">
                <c:v>72.031961623655619</c:v>
              </c:pt>
              <c:pt idx="13">
                <c:v>72.956042225216251</c:v>
              </c:pt>
              <c:pt idx="14">
                <c:v>58.654283932012639</c:v>
              </c:pt>
              <c:pt idx="15">
                <c:v>52.2538663314564</c:v>
              </c:pt>
              <c:pt idx="16">
                <c:v>70.579132389124368</c:v>
              </c:pt>
              <c:pt idx="17">
                <c:v>74.164112865537675</c:v>
              </c:pt>
              <c:pt idx="18">
                <c:v>70.861116953995833</c:v>
              </c:pt>
              <c:pt idx="19">
                <c:v>70.056182858032017</c:v>
              </c:pt>
              <c:pt idx="20">
                <c:v>69.968891522972825</c:v>
              </c:pt>
              <c:pt idx="21">
                <c:v>67.681811497301538</c:v>
              </c:pt>
              <c:pt idx="22">
                <c:v>72.804013958178686</c:v>
              </c:pt>
              <c:pt idx="23">
                <c:v>68.014723945916103</c:v>
              </c:pt>
              <c:pt idx="24">
                <c:v>73.231001947922081</c:v>
              </c:pt>
              <c:pt idx="25">
                <c:v>72.202067676035341</c:v>
              </c:pt>
              <c:pt idx="26">
                <c:v>74.336486871959437</c:v>
              </c:pt>
              <c:pt idx="27">
                <c:v>73.233793064809845</c:v>
              </c:pt>
              <c:pt idx="28">
                <c:v>70.822124909085787</c:v>
              </c:pt>
              <c:pt idx="29">
                <c:v>68.345502916099846</c:v>
              </c:pt>
              <c:pt idx="30">
                <c:v>67.513810712303368</c:v>
              </c:pt>
              <c:pt idx="31">
                <c:v>65.696151644890065</c:v>
              </c:pt>
              <c:pt idx="32">
                <c:v>66.492664987517102</c:v>
              </c:pt>
              <c:pt idx="33">
                <c:v>65.781528289403013</c:v>
              </c:pt>
              <c:pt idx="34">
                <c:v>66.501178131775234</c:v>
              </c:pt>
              <c:pt idx="35">
                <c:v>64.62245762092266</c:v>
              </c:pt>
              <c:pt idx="36">
                <c:v>63.616925667810357</c:v>
              </c:pt>
              <c:pt idx="37">
                <c:v>60.98061849230708</c:v>
              </c:pt>
              <c:pt idx="38">
                <c:v>61.210881556035091</c:v>
              </c:pt>
              <c:pt idx="39">
                <c:v>63.317995818544404</c:v>
              </c:pt>
              <c:pt idx="40">
                <c:v>63.444275458060552</c:v>
              </c:pt>
              <c:pt idx="41">
                <c:v>63.845598880545943</c:v>
              </c:pt>
              <c:pt idx="42">
                <c:v>63.853885795717382</c:v>
              </c:pt>
              <c:pt idx="43">
                <c:v>64.834969987904671</c:v>
              </c:pt>
              <c:pt idx="44">
                <c:v>63.823066356189848</c:v>
              </c:pt>
              <c:pt idx="45">
                <c:v>63.965917358921153</c:v>
              </c:pt>
              <c:pt idx="46">
                <c:v>62.321024298275731</c:v>
              </c:pt>
              <c:pt idx="47">
                <c:v>61.882135666209635</c:v>
              </c:pt>
              <c:pt idx="48">
                <c:v>62.557377569124007</c:v>
              </c:pt>
            </c:numLit>
          </c:val>
          <c:smooth val="0"/>
          <c:extLst>
            <c:ext xmlns:c16="http://schemas.microsoft.com/office/drawing/2014/chart" uri="{C3380CC4-5D6E-409C-BE32-E72D297353CC}">
              <c16:uniqueId val="{00000001-F7F5-4BA4-A87B-C7E23D2AE6F5}"/>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76.538259401182302</c:v>
              </c:pt>
              <c:pt idx="1">
                <c:v>78.263486260323646</c:v>
              </c:pt>
              <c:pt idx="2">
                <c:v>77.186248909338687</c:v>
              </c:pt>
              <c:pt idx="3">
                <c:v>76.285132046132432</c:v>
              </c:pt>
              <c:pt idx="4">
                <c:v>76.641651964511695</c:v>
              </c:pt>
              <c:pt idx="5">
                <c:v>76.179769060266182</c:v>
              </c:pt>
              <c:pt idx="6">
                <c:v>75.621047340669662</c:v>
              </c:pt>
              <c:pt idx="7">
                <c:v>73.096343688230718</c:v>
              </c:pt>
              <c:pt idx="8">
                <c:v>74.117824753130577</c:v>
              </c:pt>
              <c:pt idx="9">
                <c:v>72.558699048383502</c:v>
              </c:pt>
              <c:pt idx="10">
                <c:v>72.224414579587588</c:v>
              </c:pt>
              <c:pt idx="11">
                <c:v>73.705713131224741</c:v>
              </c:pt>
              <c:pt idx="12">
                <c:v>72.041894331763331</c:v>
              </c:pt>
              <c:pt idx="13">
                <c:v>71.977362889503766</c:v>
              </c:pt>
              <c:pt idx="14">
                <c:v>59.394702478972107</c:v>
              </c:pt>
              <c:pt idx="15">
                <c:v>52.783990026747219</c:v>
              </c:pt>
              <c:pt idx="16">
                <c:v>71.437696183827939</c:v>
              </c:pt>
              <c:pt idx="17">
                <c:v>69.941962644882878</c:v>
              </c:pt>
              <c:pt idx="18">
                <c:v>68.231389801409946</c:v>
              </c:pt>
              <c:pt idx="19">
                <c:v>69.106461672663173</c:v>
              </c:pt>
              <c:pt idx="20">
                <c:v>68.877593722689085</c:v>
              </c:pt>
              <c:pt idx="21">
                <c:v>66.873400288293467</c:v>
              </c:pt>
              <c:pt idx="22">
                <c:v>71.510164124102403</c:v>
              </c:pt>
              <c:pt idx="23">
                <c:v>67.848949979246271</c:v>
              </c:pt>
              <c:pt idx="24">
                <c:v>66.004581339913656</c:v>
              </c:pt>
              <c:pt idx="25">
                <c:v>65.481096817385207</c:v>
              </c:pt>
              <c:pt idx="26">
                <c:v>65.887958634703097</c:v>
              </c:pt>
              <c:pt idx="27">
                <c:v>67.091369923688958</c:v>
              </c:pt>
              <c:pt idx="28">
                <c:v>67.280586163060292</c:v>
              </c:pt>
              <c:pt idx="29">
                <c:v>64.968476391401069</c:v>
              </c:pt>
              <c:pt idx="30">
                <c:v>65.242643609209878</c:v>
              </c:pt>
              <c:pt idx="31">
                <c:v>63.040739628053331</c:v>
              </c:pt>
              <c:pt idx="32">
                <c:v>64.293376252979925</c:v>
              </c:pt>
              <c:pt idx="33">
                <c:v>63.44112168303311</c:v>
              </c:pt>
              <c:pt idx="34">
                <c:v>62.966718854922107</c:v>
              </c:pt>
              <c:pt idx="35">
                <c:v>61.202940385525139</c:v>
              </c:pt>
              <c:pt idx="36">
                <c:v>61.032945081707602</c:v>
              </c:pt>
              <c:pt idx="37">
                <c:v>59.875977167217222</c:v>
              </c:pt>
              <c:pt idx="38">
                <c:v>61.354888131860307</c:v>
              </c:pt>
              <c:pt idx="39">
                <c:v>62.94764485729619</c:v>
              </c:pt>
              <c:pt idx="40">
                <c:v>63.543384139598622</c:v>
              </c:pt>
              <c:pt idx="41">
                <c:v>63.457750308168258</c:v>
              </c:pt>
              <c:pt idx="42">
                <c:v>63.200152506527651</c:v>
              </c:pt>
              <c:pt idx="43">
                <c:v>64.22635590161407</c:v>
              </c:pt>
              <c:pt idx="44">
                <c:v>62.815848458136422</c:v>
              </c:pt>
              <c:pt idx="45">
                <c:v>62.926807845431078</c:v>
              </c:pt>
              <c:pt idx="46">
                <c:v>61.093100756716801</c:v>
              </c:pt>
              <c:pt idx="47">
                <c:v>61.883145167974888</c:v>
              </c:pt>
              <c:pt idx="48">
                <c:v>62.720107655802749</c:v>
              </c:pt>
            </c:numLit>
          </c:val>
          <c:smooth val="0"/>
          <c:extLst>
            <c:ext xmlns:c16="http://schemas.microsoft.com/office/drawing/2014/chart" uri="{C3380CC4-5D6E-409C-BE32-E72D297353CC}">
              <c16:uniqueId val="{00000002-F7F5-4BA4-A87B-C7E23D2AE6F5}"/>
            </c:ext>
          </c:extLst>
        </c:ser>
        <c:dLbls>
          <c:showLegendKey val="0"/>
          <c:showVal val="0"/>
          <c:showCatName val="0"/>
          <c:showSerName val="0"/>
          <c:showPercent val="0"/>
          <c:showBubbleSize val="0"/>
        </c:dLbls>
        <c:marker val="1"/>
        <c:smooth val="0"/>
        <c:axId val="160095616"/>
        <c:axId val="160117888"/>
      </c:lineChart>
      <c:dateAx>
        <c:axId val="1600956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60117888"/>
        <c:crosses val="autoZero"/>
        <c:auto val="0"/>
        <c:lblOffset val="100"/>
        <c:baseTimeUnit val="months"/>
        <c:majorUnit val="6"/>
        <c:majorTimeUnit val="months"/>
        <c:minorUnit val="1"/>
        <c:minorTimeUnit val="months"/>
      </c:dateAx>
      <c:valAx>
        <c:axId val="160117888"/>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095616"/>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94.993313204705188</c:v>
              </c:pt>
              <c:pt idx="1">
                <c:v>98.196854446656275</c:v>
              </c:pt>
              <c:pt idx="2">
                <c:v>94.010552651450311</c:v>
              </c:pt>
              <c:pt idx="3">
                <c:v>95.028718656012586</c:v>
              </c:pt>
              <c:pt idx="4">
                <c:v>97.272438613109955</c:v>
              </c:pt>
              <c:pt idx="5">
                <c:v>96.035375365125091</c:v>
              </c:pt>
              <c:pt idx="6">
                <c:v>95.927689619788765</c:v>
              </c:pt>
              <c:pt idx="7">
                <c:v>92.468458799688307</c:v>
              </c:pt>
              <c:pt idx="8">
                <c:v>96.10084485121078</c:v>
              </c:pt>
              <c:pt idx="9">
                <c:v>94.112459811366563</c:v>
              </c:pt>
              <c:pt idx="10">
                <c:v>94.893919089261487</c:v>
              </c:pt>
              <c:pt idx="11">
                <c:v>95.00874677828422</c:v>
              </c:pt>
              <c:pt idx="12">
                <c:v>95.11167897631023</c:v>
              </c:pt>
              <c:pt idx="13">
                <c:v>95.005320582232841</c:v>
              </c:pt>
              <c:pt idx="14">
                <c:v>82.742123380711135</c:v>
              </c:pt>
              <c:pt idx="15">
                <c:v>67.814572160249114</c:v>
              </c:pt>
              <c:pt idx="16">
                <c:v>84.715425086118685</c:v>
              </c:pt>
              <c:pt idx="17">
                <c:v>93.344516104314337</c:v>
              </c:pt>
              <c:pt idx="18">
                <c:v>95.303743379529365</c:v>
              </c:pt>
              <c:pt idx="19">
                <c:v>94.614546725740936</c:v>
              </c:pt>
              <c:pt idx="20">
                <c:v>94.179677254892042</c:v>
              </c:pt>
              <c:pt idx="21">
                <c:v>91.517353551829203</c:v>
              </c:pt>
              <c:pt idx="22">
                <c:v>95.414549531835519</c:v>
              </c:pt>
              <c:pt idx="23">
                <c:v>84.235300945085413</c:v>
              </c:pt>
              <c:pt idx="24">
                <c:v>90.806198920071921</c:v>
              </c:pt>
              <c:pt idx="25">
                <c:v>91.88295312071034</c:v>
              </c:pt>
              <c:pt idx="26">
                <c:v>99.332144606232987</c:v>
              </c:pt>
              <c:pt idx="27">
                <c:v>98.703776773143375</c:v>
              </c:pt>
              <c:pt idx="28">
                <c:v>96.736288714260866</c:v>
              </c:pt>
              <c:pt idx="29">
                <c:v>95.976920804410696</c:v>
              </c:pt>
              <c:pt idx="30">
                <c:v>97.613176692949295</c:v>
              </c:pt>
              <c:pt idx="31">
                <c:v>96.949634550505621</c:v>
              </c:pt>
              <c:pt idx="32">
                <c:v>93.495803231532065</c:v>
              </c:pt>
              <c:pt idx="33">
                <c:v>96.137238054169458</c:v>
              </c:pt>
              <c:pt idx="34">
                <c:v>97.022910576470096</c:v>
              </c:pt>
              <c:pt idx="35">
                <c:v>94.926255368214655</c:v>
              </c:pt>
              <c:pt idx="36">
                <c:v>96.435883310570446</c:v>
              </c:pt>
              <c:pt idx="37">
                <c:v>89.059929731422145</c:v>
              </c:pt>
              <c:pt idx="38">
                <c:v>93.562601821455843</c:v>
              </c:pt>
              <c:pt idx="39">
                <c:v>94.096171645046766</c:v>
              </c:pt>
              <c:pt idx="40">
                <c:v>94.36613108585567</c:v>
              </c:pt>
              <c:pt idx="41">
                <c:v>96.445362427686803</c:v>
              </c:pt>
              <c:pt idx="42">
                <c:v>95.205286422398757</c:v>
              </c:pt>
              <c:pt idx="43">
                <c:v>95.678995238635551</c:v>
              </c:pt>
              <c:pt idx="44">
                <c:v>93.898899112732721</c:v>
              </c:pt>
              <c:pt idx="45">
                <c:v>95.927200599329566</c:v>
              </c:pt>
              <c:pt idx="46">
                <c:v>94.970222573422063</c:v>
              </c:pt>
              <c:pt idx="47">
                <c:v>93.805103400816776</c:v>
              </c:pt>
              <c:pt idx="48">
                <c:v>92.381533974196159</c:v>
              </c:pt>
            </c:numLit>
          </c:val>
          <c:smooth val="0"/>
          <c:extLst>
            <c:ext xmlns:c16="http://schemas.microsoft.com/office/drawing/2014/chart" uri="{C3380CC4-5D6E-409C-BE32-E72D297353CC}">
              <c16:uniqueId val="{00000001-45EE-46B9-AEEA-D361517AD3AC}"/>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95.539340111022298</c:v>
              </c:pt>
              <c:pt idx="1">
                <c:v>98.902919011727775</c:v>
              </c:pt>
              <c:pt idx="2">
                <c:v>94.6937454612995</c:v>
              </c:pt>
              <c:pt idx="3">
                <c:v>95.003527663504642</c:v>
              </c:pt>
              <c:pt idx="4">
                <c:v>96.476539840851444</c:v>
              </c:pt>
              <c:pt idx="5">
                <c:v>95.639737699996203</c:v>
              </c:pt>
              <c:pt idx="6">
                <c:v>95.980658876830915</c:v>
              </c:pt>
              <c:pt idx="7">
                <c:v>93.088920883553641</c:v>
              </c:pt>
              <c:pt idx="8">
                <c:v>95.988298065858089</c:v>
              </c:pt>
              <c:pt idx="9">
                <c:v>93.762477555196782</c:v>
              </c:pt>
              <c:pt idx="10">
                <c:v>95.495236548533285</c:v>
              </c:pt>
              <c:pt idx="11">
                <c:v>94.30630005071923</c:v>
              </c:pt>
              <c:pt idx="12">
                <c:v>96.116243045122758</c:v>
              </c:pt>
              <c:pt idx="13">
                <c:v>94.777814350153662</c:v>
              </c:pt>
              <c:pt idx="14">
                <c:v>83.195793138226449</c:v>
              </c:pt>
              <c:pt idx="15">
                <c:v>68.257084521482994</c:v>
              </c:pt>
              <c:pt idx="16">
                <c:v>83.65797838423758</c:v>
              </c:pt>
              <c:pt idx="17">
                <c:v>87.929675860670315</c:v>
              </c:pt>
              <c:pt idx="18">
                <c:v>92.528946582938261</c:v>
              </c:pt>
              <c:pt idx="19">
                <c:v>94.052854259888292</c:v>
              </c:pt>
              <c:pt idx="20">
                <c:v>93.114088685676435</c:v>
              </c:pt>
              <c:pt idx="21">
                <c:v>90.675492226475967</c:v>
              </c:pt>
              <c:pt idx="22">
                <c:v>95.698790421975929</c:v>
              </c:pt>
              <c:pt idx="23">
                <c:v>83.305747965687502</c:v>
              </c:pt>
              <c:pt idx="24">
                <c:v>84.462616509956561</c:v>
              </c:pt>
              <c:pt idx="25">
                <c:v>85.155746463687294</c:v>
              </c:pt>
              <c:pt idx="26">
                <c:v>88.716708870506011</c:v>
              </c:pt>
              <c:pt idx="27">
                <c:v>90.018902796832521</c:v>
              </c:pt>
              <c:pt idx="28">
                <c:v>91.096221684561058</c:v>
              </c:pt>
              <c:pt idx="29">
                <c:v>90.74499412279738</c:v>
              </c:pt>
              <c:pt idx="30">
                <c:v>91.920928989637474</c:v>
              </c:pt>
              <c:pt idx="31">
                <c:v>91.128509446824552</c:v>
              </c:pt>
              <c:pt idx="32">
                <c:v>89.731325284397343</c:v>
              </c:pt>
              <c:pt idx="33">
                <c:v>93.998323532549122</c:v>
              </c:pt>
              <c:pt idx="34">
                <c:v>94.160281607993312</c:v>
              </c:pt>
              <c:pt idx="35">
                <c:v>89.45471889556417</c:v>
              </c:pt>
              <c:pt idx="36">
                <c:v>89.893185400022361</c:v>
              </c:pt>
              <c:pt idx="37">
                <c:v>85.908812692194886</c:v>
              </c:pt>
              <c:pt idx="38">
                <c:v>91.217133932622559</c:v>
              </c:pt>
              <c:pt idx="39">
                <c:v>93.887227363571625</c:v>
              </c:pt>
              <c:pt idx="40">
                <c:v>93.670794489541066</c:v>
              </c:pt>
              <c:pt idx="41">
                <c:v>95.159251450520443</c:v>
              </c:pt>
              <c:pt idx="42">
                <c:v>94.639923566259654</c:v>
              </c:pt>
              <c:pt idx="43">
                <c:v>94.62848384967532</c:v>
              </c:pt>
              <c:pt idx="44">
                <c:v>92.630931026080106</c:v>
              </c:pt>
              <c:pt idx="45">
                <c:v>95.278642157603642</c:v>
              </c:pt>
              <c:pt idx="46">
                <c:v>94.74556977100886</c:v>
              </c:pt>
              <c:pt idx="47">
                <c:v>93.824828315655537</c:v>
              </c:pt>
              <c:pt idx="48">
                <c:v>92.957679070565149</c:v>
              </c:pt>
            </c:numLit>
          </c:val>
          <c:smooth val="0"/>
          <c:extLst>
            <c:ext xmlns:c16="http://schemas.microsoft.com/office/drawing/2014/chart" uri="{C3380CC4-5D6E-409C-BE32-E72D297353CC}">
              <c16:uniqueId val="{00000002-45EE-46B9-AEEA-D361517AD3AC}"/>
            </c:ext>
          </c:extLst>
        </c:ser>
        <c:dLbls>
          <c:showLegendKey val="0"/>
          <c:showVal val="0"/>
          <c:showCatName val="0"/>
          <c:showSerName val="0"/>
          <c:showPercent val="0"/>
          <c:showBubbleSize val="0"/>
        </c:dLbls>
        <c:marker val="1"/>
        <c:smooth val="0"/>
        <c:axId val="160165888"/>
        <c:axId val="160167424"/>
      </c:lineChart>
      <c:dateAx>
        <c:axId val="1601658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167424"/>
        <c:crosses val="autoZero"/>
        <c:auto val="0"/>
        <c:lblOffset val="100"/>
        <c:baseTimeUnit val="months"/>
        <c:majorUnit val="6"/>
        <c:majorTimeUnit val="months"/>
        <c:minorUnit val="1"/>
        <c:minorTimeUnit val="months"/>
      </c:dateAx>
      <c:valAx>
        <c:axId val="160167424"/>
        <c:scaling>
          <c:orientation val="minMax"/>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165888"/>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99.14094090256205</c:v>
              </c:pt>
              <c:pt idx="1">
                <c:v>99.669209691052146</c:v>
              </c:pt>
              <c:pt idx="2">
                <c:v>100.54053651485823</c:v>
              </c:pt>
              <c:pt idx="3">
                <c:v>101.62151918070408</c:v>
              </c:pt>
              <c:pt idx="4">
                <c:v>98.75503280673334</c:v>
              </c:pt>
              <c:pt idx="5">
                <c:v>103.68521516937533</c:v>
              </c:pt>
              <c:pt idx="6">
                <c:v>101.97255107566308</c:v>
              </c:pt>
              <c:pt idx="7">
                <c:v>100.31412888016291</c:v>
              </c:pt>
              <c:pt idx="8">
                <c:v>101.92504668201985</c:v>
              </c:pt>
              <c:pt idx="9">
                <c:v>100.79458736532678</c:v>
              </c:pt>
              <c:pt idx="10">
                <c:v>99.59309213771121</c:v>
              </c:pt>
              <c:pt idx="11">
                <c:v>103.19815591418653</c:v>
              </c:pt>
              <c:pt idx="12">
                <c:v>101.0682070407601</c:v>
              </c:pt>
              <c:pt idx="13">
                <c:v>100.26235084878927</c:v>
              </c:pt>
              <c:pt idx="14">
                <c:v>100.79113334798552</c:v>
              </c:pt>
              <c:pt idx="15">
                <c:v>98.620191613497326</c:v>
              </c:pt>
              <c:pt idx="16">
                <c:v>97.75978992579482</c:v>
              </c:pt>
              <c:pt idx="17">
                <c:v>106.07051185353313</c:v>
              </c:pt>
              <c:pt idx="18">
                <c:v>104.0925820876684</c:v>
              </c:pt>
              <c:pt idx="19">
                <c:v>102.99890206987526</c:v>
              </c:pt>
              <c:pt idx="20">
                <c:v>105.38133841578623</c:v>
              </c:pt>
              <c:pt idx="21">
                <c:v>104.49742637649277</c:v>
              </c:pt>
              <c:pt idx="22">
                <c:v>113.11741691908186</c:v>
              </c:pt>
              <c:pt idx="23">
                <c:v>107.26983241318501</c:v>
              </c:pt>
              <c:pt idx="24">
                <c:v>105.8492354762711</c:v>
              </c:pt>
              <c:pt idx="25">
                <c:v>106.75170677902976</c:v>
              </c:pt>
              <c:pt idx="26">
                <c:v>105.90729144708422</c:v>
              </c:pt>
              <c:pt idx="27">
                <c:v>108.74741892370379</c:v>
              </c:pt>
              <c:pt idx="28">
                <c:v>103.56330306641482</c:v>
              </c:pt>
              <c:pt idx="29">
                <c:v>102.94419176229775</c:v>
              </c:pt>
              <c:pt idx="30">
                <c:v>103.89527939212525</c:v>
              </c:pt>
              <c:pt idx="31">
                <c:v>104.56806368553796</c:v>
              </c:pt>
              <c:pt idx="32">
                <c:v>103.97568175172435</c:v>
              </c:pt>
              <c:pt idx="33">
                <c:v>104.65494956964834</c:v>
              </c:pt>
              <c:pt idx="34">
                <c:v>105.31597469795014</c:v>
              </c:pt>
              <c:pt idx="35">
                <c:v>103.66401817099549</c:v>
              </c:pt>
              <c:pt idx="36">
                <c:v>109.07639595124219</c:v>
              </c:pt>
              <c:pt idx="37">
                <c:v>106.96639524020759</c:v>
              </c:pt>
              <c:pt idx="38">
                <c:v>105.00087938785687</c:v>
              </c:pt>
              <c:pt idx="39">
                <c:v>102.11765624853895</c:v>
              </c:pt>
              <c:pt idx="40">
                <c:v>103.39413552229308</c:v>
              </c:pt>
              <c:pt idx="41">
                <c:v>104.42919169727003</c:v>
              </c:pt>
              <c:pt idx="42">
                <c:v>104.30406628054281</c:v>
              </c:pt>
              <c:pt idx="43">
                <c:v>105.50233365372577</c:v>
              </c:pt>
              <c:pt idx="44">
                <c:v>102.61062272398335</c:v>
              </c:pt>
              <c:pt idx="45">
                <c:v>104.1416669076937</c:v>
              </c:pt>
              <c:pt idx="46">
                <c:v>102.14389437300098</c:v>
              </c:pt>
              <c:pt idx="47">
                <c:v>103.98679592085955</c:v>
              </c:pt>
              <c:pt idx="48">
                <c:v>103.1150988887712</c:v>
              </c:pt>
            </c:numLit>
          </c:val>
          <c:smooth val="0"/>
          <c:extLst>
            <c:ext xmlns:c16="http://schemas.microsoft.com/office/drawing/2014/chart" uri="{C3380CC4-5D6E-409C-BE32-E72D297353CC}">
              <c16:uniqueId val="{00000001-9A37-413A-9B83-DF789FADD02C}"/>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99.149060258470655</c:v>
              </c:pt>
              <c:pt idx="1">
                <c:v>100.07840940694732</c:v>
              </c:pt>
              <c:pt idx="2">
                <c:v>101.32352180636505</c:v>
              </c:pt>
              <c:pt idx="3">
                <c:v>101.3453716957326</c:v>
              </c:pt>
              <c:pt idx="4">
                <c:v>99.254635502541518</c:v>
              </c:pt>
              <c:pt idx="5">
                <c:v>104.13968401722606</c:v>
              </c:pt>
              <c:pt idx="6">
                <c:v>101.08135402508344</c:v>
              </c:pt>
              <c:pt idx="7">
                <c:v>99.984654128131751</c:v>
              </c:pt>
              <c:pt idx="8">
                <c:v>101.38988721769367</c:v>
              </c:pt>
              <c:pt idx="9">
                <c:v>101.48626082749077</c:v>
              </c:pt>
              <c:pt idx="10">
                <c:v>98.131836528383474</c:v>
              </c:pt>
              <c:pt idx="11">
                <c:v>102.81709358636373</c:v>
              </c:pt>
              <c:pt idx="12">
                <c:v>101.02693446011561</c:v>
              </c:pt>
              <c:pt idx="13">
                <c:v>100.473557465436</c:v>
              </c:pt>
              <c:pt idx="14">
                <c:v>101.04114778876128</c:v>
              </c:pt>
              <c:pt idx="15">
                <c:v>99.809442732395624</c:v>
              </c:pt>
              <c:pt idx="16">
                <c:v>100.2301546460583</c:v>
              </c:pt>
              <c:pt idx="17">
                <c:v>104.44079643354243</c:v>
              </c:pt>
              <c:pt idx="18">
                <c:v>102.80501482709998</c:v>
              </c:pt>
              <c:pt idx="19">
                <c:v>104.079181984176</c:v>
              </c:pt>
              <c:pt idx="20">
                <c:v>105.33559895322622</c:v>
              </c:pt>
              <c:pt idx="21">
                <c:v>102.78027346031247</c:v>
              </c:pt>
              <c:pt idx="22">
                <c:v>110.17403028910182</c:v>
              </c:pt>
              <c:pt idx="23">
                <c:v>106.58109678162009</c:v>
              </c:pt>
              <c:pt idx="24">
                <c:v>104.94527876847719</c:v>
              </c:pt>
              <c:pt idx="25">
                <c:v>105.37285384453907</c:v>
              </c:pt>
              <c:pt idx="26">
                <c:v>103.3629549432501</c:v>
              </c:pt>
              <c:pt idx="27">
                <c:v>106.31876292037643</c:v>
              </c:pt>
              <c:pt idx="28">
                <c:v>104.07858536341755</c:v>
              </c:pt>
              <c:pt idx="29">
                <c:v>103.04648075494008</c:v>
              </c:pt>
              <c:pt idx="30">
                <c:v>100.96045644142113</c:v>
              </c:pt>
              <c:pt idx="31">
                <c:v>101.8215665845092</c:v>
              </c:pt>
              <c:pt idx="32">
                <c:v>101.38650908415585</c:v>
              </c:pt>
              <c:pt idx="33">
                <c:v>103.14622501296384</c:v>
              </c:pt>
              <c:pt idx="34">
                <c:v>100.74659675524084</c:v>
              </c:pt>
              <c:pt idx="35">
                <c:v>101.57530840524788</c:v>
              </c:pt>
              <c:pt idx="36">
                <c:v>102.48769392497596</c:v>
              </c:pt>
              <c:pt idx="37">
                <c:v>101.81032106200685</c:v>
              </c:pt>
              <c:pt idx="38">
                <c:v>102.67610893409787</c:v>
              </c:pt>
              <c:pt idx="39">
                <c:v>99.575893477014418</c:v>
              </c:pt>
              <c:pt idx="40">
                <c:v>102.61064046460213</c:v>
              </c:pt>
              <c:pt idx="41">
                <c:v>102.37930789307887</c:v>
              </c:pt>
              <c:pt idx="42">
                <c:v>102.56094131982493</c:v>
              </c:pt>
              <c:pt idx="43">
                <c:v>102.03568506773102</c:v>
              </c:pt>
              <c:pt idx="44">
                <c:v>101.1094396568995</c:v>
              </c:pt>
              <c:pt idx="45">
                <c:v>101.9549374256747</c:v>
              </c:pt>
              <c:pt idx="46">
                <c:v>101.38676986348167</c:v>
              </c:pt>
              <c:pt idx="47">
                <c:v>101.98366185538839</c:v>
              </c:pt>
              <c:pt idx="48">
                <c:v>102.55467479567386</c:v>
              </c:pt>
            </c:numLit>
          </c:val>
          <c:smooth val="0"/>
          <c:extLst>
            <c:ext xmlns:c16="http://schemas.microsoft.com/office/drawing/2014/chart" uri="{C3380CC4-5D6E-409C-BE32-E72D297353CC}">
              <c16:uniqueId val="{00000002-9A37-413A-9B83-DF789FADD02C}"/>
            </c:ext>
          </c:extLst>
        </c:ser>
        <c:dLbls>
          <c:showLegendKey val="0"/>
          <c:showVal val="0"/>
          <c:showCatName val="0"/>
          <c:showSerName val="0"/>
          <c:showPercent val="0"/>
          <c:showBubbleSize val="0"/>
        </c:dLbls>
        <c:marker val="1"/>
        <c:smooth val="0"/>
        <c:axId val="160214400"/>
        <c:axId val="160220288"/>
      </c:lineChart>
      <c:dateAx>
        <c:axId val="1602144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60220288"/>
        <c:crosses val="autoZero"/>
        <c:auto val="0"/>
        <c:lblOffset val="100"/>
        <c:baseTimeUnit val="months"/>
        <c:majorUnit val="6"/>
        <c:majorTimeUnit val="months"/>
        <c:minorUnit val="1"/>
        <c:minorTimeUnit val="months"/>
      </c:dateAx>
      <c:valAx>
        <c:axId val="160220288"/>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6021440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97.287347957146508</c:v>
              </c:pt>
              <c:pt idx="1">
                <c:v>97.389487918602413</c:v>
              </c:pt>
              <c:pt idx="2">
                <c:v>98.631318925010063</c:v>
              </c:pt>
              <c:pt idx="3">
                <c:v>98.18700688707051</c:v>
              </c:pt>
              <c:pt idx="4">
                <c:v>96.582592968208743</c:v>
              </c:pt>
              <c:pt idx="5">
                <c:v>100.83948395635387</c:v>
              </c:pt>
              <c:pt idx="6">
                <c:v>98.162444276409161</c:v>
              </c:pt>
              <c:pt idx="7">
                <c:v>97.704962738102424</c:v>
              </c:pt>
              <c:pt idx="8">
                <c:v>98.047419822286571</c:v>
              </c:pt>
              <c:pt idx="9">
                <c:v>98.430993996820405</c:v>
              </c:pt>
              <c:pt idx="10">
                <c:v>94.545194603983063</c:v>
              </c:pt>
              <c:pt idx="11">
                <c:v>99.60927018072293</c:v>
              </c:pt>
              <c:pt idx="12">
                <c:v>97.957659773332921</c:v>
              </c:pt>
              <c:pt idx="13">
                <c:v>96.771937489319455</c:v>
              </c:pt>
              <c:pt idx="14">
                <c:v>97.256755020558742</c:v>
              </c:pt>
              <c:pt idx="15">
                <c:v>95.753312198213337</c:v>
              </c:pt>
              <c:pt idx="16">
                <c:v>96.011789640192106</c:v>
              </c:pt>
              <c:pt idx="17">
                <c:v>100.84075300107838</c:v>
              </c:pt>
              <c:pt idx="18">
                <c:v>99.243038742501184</c:v>
              </c:pt>
              <c:pt idx="19">
                <c:v>99.111285402177089</c:v>
              </c:pt>
              <c:pt idx="20">
                <c:v>100.82476865831991</c:v>
              </c:pt>
              <c:pt idx="21">
                <c:v>98.480467343166282</c:v>
              </c:pt>
              <c:pt idx="22">
                <c:v>107.28124399170889</c:v>
              </c:pt>
              <c:pt idx="23">
                <c:v>102.79957869535437</c:v>
              </c:pt>
              <c:pt idx="24">
                <c:v>102.04389889570804</c:v>
              </c:pt>
              <c:pt idx="25">
                <c:v>101.27633110160905</c:v>
              </c:pt>
              <c:pt idx="26">
                <c:v>99.376379684814296</c:v>
              </c:pt>
              <c:pt idx="27">
                <c:v>101.64168023682288</c:v>
              </c:pt>
              <c:pt idx="28">
                <c:v>98.768839397954963</c:v>
              </c:pt>
              <c:pt idx="29">
                <c:v>97.463628833935374</c:v>
              </c:pt>
              <c:pt idx="30">
                <c:v>96.431242748978505</c:v>
              </c:pt>
              <c:pt idx="31">
                <c:v>97.296176814174757</c:v>
              </c:pt>
              <c:pt idx="32">
                <c:v>96.871013933713513</c:v>
              </c:pt>
              <c:pt idx="33">
                <c:v>97.996380509910125</c:v>
              </c:pt>
              <c:pt idx="34">
                <c:v>97.456016899016646</c:v>
              </c:pt>
              <c:pt idx="35">
                <c:v>97.295624261433645</c:v>
              </c:pt>
              <c:pt idx="36">
                <c:v>99.556885922860531</c:v>
              </c:pt>
              <c:pt idx="37">
                <c:v>98.012020503333986</c:v>
              </c:pt>
              <c:pt idx="38">
                <c:v>97.480586270243379</c:v>
              </c:pt>
              <c:pt idx="39">
                <c:v>93.993168502603055</c:v>
              </c:pt>
              <c:pt idx="40">
                <c:v>96.977062708740362</c:v>
              </c:pt>
              <c:pt idx="41">
                <c:v>96.123360198863963</c:v>
              </c:pt>
              <c:pt idx="42">
                <c:v>97.463135865363711</c:v>
              </c:pt>
              <c:pt idx="43">
                <c:v>96.102700669680885</c:v>
              </c:pt>
              <c:pt idx="44">
                <c:v>94.195579283377256</c:v>
              </c:pt>
              <c:pt idx="45">
                <c:v>95.844503286323572</c:v>
              </c:pt>
              <c:pt idx="46">
                <c:v>95.055205766666916</c:v>
              </c:pt>
              <c:pt idx="47">
                <c:v>95.784670507883348</c:v>
              </c:pt>
              <c:pt idx="48">
                <c:v>95.797264693203005</c:v>
              </c:pt>
            </c:numLit>
          </c:val>
          <c:smooth val="0"/>
          <c:extLst>
            <c:ext xmlns:c16="http://schemas.microsoft.com/office/drawing/2014/chart" uri="{C3380CC4-5D6E-409C-BE32-E72D297353CC}">
              <c16:uniqueId val="{00000001-D5EA-4430-A786-03839E47D5E7}"/>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97.096157313166458</c:v>
              </c:pt>
              <c:pt idx="1">
                <c:v>97.268336871249488</c:v>
              </c:pt>
              <c:pt idx="2">
                <c:v>98.72861194249964</c:v>
              </c:pt>
              <c:pt idx="3">
                <c:v>98.454951285417181</c:v>
              </c:pt>
              <c:pt idx="4">
                <c:v>96.586007755773323</c:v>
              </c:pt>
              <c:pt idx="5">
                <c:v>101.3848605899512</c:v>
              </c:pt>
              <c:pt idx="6">
                <c:v>97.840455267580424</c:v>
              </c:pt>
              <c:pt idx="7">
                <c:v>97.246492124572654</c:v>
              </c:pt>
              <c:pt idx="8">
                <c:v>97.864568558161722</c:v>
              </c:pt>
              <c:pt idx="9">
                <c:v>98.192020849550829</c:v>
              </c:pt>
              <c:pt idx="10">
                <c:v>94.392920401057836</c:v>
              </c:pt>
              <c:pt idx="11">
                <c:v>99.092311827005346</c:v>
              </c:pt>
              <c:pt idx="12">
                <c:v>97.746210564345276</c:v>
              </c:pt>
              <c:pt idx="13">
                <c:v>96.981417220084012</c:v>
              </c:pt>
              <c:pt idx="14">
                <c:v>97.314555925820869</c:v>
              </c:pt>
              <c:pt idx="15">
                <c:v>96.551983681648508</c:v>
              </c:pt>
              <c:pt idx="16">
                <c:v>96.716346942830512</c:v>
              </c:pt>
              <c:pt idx="17">
                <c:v>101.02745754092403</c:v>
              </c:pt>
              <c:pt idx="18">
                <c:v>98.846222201744482</c:v>
              </c:pt>
              <c:pt idx="19">
                <c:v>99.146268215243651</c:v>
              </c:pt>
              <c:pt idx="20">
                <c:v>100.20570065341164</c:v>
              </c:pt>
              <c:pt idx="21">
                <c:v>97.652942574538642</c:v>
              </c:pt>
              <c:pt idx="22">
                <c:v>105.66951329085161</c:v>
              </c:pt>
              <c:pt idx="23">
                <c:v>101.87970793515974</c:v>
              </c:pt>
              <c:pt idx="24">
                <c:v>100.89829608982458</c:v>
              </c:pt>
              <c:pt idx="25">
                <c:v>100.43023084077352</c:v>
              </c:pt>
              <c:pt idx="26">
                <c:v>98.329487246904591</c:v>
              </c:pt>
              <c:pt idx="27">
                <c:v>100.97078204519903</c:v>
              </c:pt>
              <c:pt idx="28">
                <c:v>98.462070674542943</c:v>
              </c:pt>
              <c:pt idx="29">
                <c:v>96.909992000210082</c:v>
              </c:pt>
              <c:pt idx="30">
                <c:v>95.233000065987056</c:v>
              </c:pt>
              <c:pt idx="31">
                <c:v>95.63053840308136</c:v>
              </c:pt>
              <c:pt idx="32">
                <c:v>95.440703523209962</c:v>
              </c:pt>
              <c:pt idx="33">
                <c:v>96.51342027854588</c:v>
              </c:pt>
              <c:pt idx="34">
                <c:v>95.506434445818925</c:v>
              </c:pt>
              <c:pt idx="35">
                <c:v>95.218927316998958</c:v>
              </c:pt>
              <c:pt idx="36">
                <c:v>95.582224790779605</c:v>
              </c:pt>
              <c:pt idx="37">
                <c:v>95.395556912125727</c:v>
              </c:pt>
              <c:pt idx="38">
                <c:v>95.959136915699105</c:v>
              </c:pt>
              <c:pt idx="39">
                <c:v>93.005728590329937</c:v>
              </c:pt>
              <c:pt idx="40">
                <c:v>95.786124686444268</c:v>
              </c:pt>
              <c:pt idx="41">
                <c:v>95.327576542515473</c:v>
              </c:pt>
              <c:pt idx="42">
                <c:v>95.598782531681053</c:v>
              </c:pt>
              <c:pt idx="43">
                <c:v>94.877550933483775</c:v>
              </c:pt>
              <c:pt idx="44">
                <c:v>93.256980844297928</c:v>
              </c:pt>
              <c:pt idx="45">
                <c:v>94.579933878930774</c:v>
              </c:pt>
              <c:pt idx="46">
                <c:v>94.158828826181022</c:v>
              </c:pt>
              <c:pt idx="47">
                <c:v>94.599892822243064</c:v>
              </c:pt>
              <c:pt idx="48">
                <c:v>94.997284772613583</c:v>
              </c:pt>
            </c:numLit>
          </c:val>
          <c:smooth val="0"/>
          <c:extLst>
            <c:ext xmlns:c16="http://schemas.microsoft.com/office/drawing/2014/chart" uri="{C3380CC4-5D6E-409C-BE32-E72D297353CC}">
              <c16:uniqueId val="{00000002-D5EA-4430-A786-03839E47D5E7}"/>
            </c:ext>
          </c:extLst>
        </c:ser>
        <c:dLbls>
          <c:showLegendKey val="0"/>
          <c:showVal val="0"/>
          <c:showCatName val="0"/>
          <c:showSerName val="0"/>
          <c:showPercent val="0"/>
          <c:showBubbleSize val="0"/>
        </c:dLbls>
        <c:marker val="1"/>
        <c:smooth val="0"/>
        <c:axId val="183655424"/>
        <c:axId val="183665408"/>
      </c:lineChart>
      <c:dateAx>
        <c:axId val="183655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83665408"/>
        <c:crosses val="autoZero"/>
        <c:auto val="0"/>
        <c:lblOffset val="100"/>
        <c:baseTimeUnit val="months"/>
        <c:majorUnit val="6"/>
        <c:majorTimeUnit val="months"/>
        <c:minorUnit val="1"/>
        <c:minorTimeUnit val="months"/>
      </c:dateAx>
      <c:valAx>
        <c:axId val="183665408"/>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365542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104.02803173468587</c:v>
              </c:pt>
              <c:pt idx="1">
                <c:v>105.6798105629898</c:v>
              </c:pt>
              <c:pt idx="2">
                <c:v>105.57428451382071</c:v>
              </c:pt>
              <c:pt idx="3">
                <c:v>110.67678322049588</c:v>
              </c:pt>
              <c:pt idx="4">
                <c:v>104.48277947541411</c:v>
              </c:pt>
              <c:pt idx="5">
                <c:v>111.1881283393044</c:v>
              </c:pt>
              <c:pt idx="6">
                <c:v>112.0180888805516</c:v>
              </c:pt>
              <c:pt idx="7">
                <c:v>107.19332636733994</c:v>
              </c:pt>
              <c:pt idx="8">
                <c:v>112.14860451518334</c:v>
              </c:pt>
              <c:pt idx="9">
                <c:v>107.02631990976992</c:v>
              </c:pt>
              <c:pt idx="10">
                <c:v>112.90212733856157</c:v>
              </c:pt>
              <c:pt idx="11">
                <c:v>112.66043327606869</c:v>
              </c:pt>
              <c:pt idx="12">
                <c:v>109.26932102920554</c:v>
              </c:pt>
              <c:pt idx="13">
                <c:v>109.46500085432397</c:v>
              </c:pt>
              <c:pt idx="14">
                <c:v>110.10969919813363</c:v>
              </c:pt>
              <c:pt idx="15">
                <c:v>106.17886308011641</c:v>
              </c:pt>
              <c:pt idx="16">
                <c:v>102.36848041064329</c:v>
              </c:pt>
              <c:pt idx="17">
                <c:v>119.85903354879697</c:v>
              </c:pt>
              <c:pt idx="18">
                <c:v>116.87864651501265</c:v>
              </c:pt>
              <c:pt idx="19">
                <c:v>113.24879853312504</c:v>
              </c:pt>
              <c:pt idx="20">
                <c:v>117.39496327485912</c:v>
              </c:pt>
              <c:pt idx="21">
                <c:v>120.36144085807705</c:v>
              </c:pt>
              <c:pt idx="22">
                <c:v>128.5047797586937</c:v>
              </c:pt>
              <c:pt idx="23">
                <c:v>119.05588070157019</c:v>
              </c:pt>
              <c:pt idx="24">
                <c:v>115.88219636016466</c:v>
              </c:pt>
              <c:pt idx="25">
                <c:v>121.18780956078577</c:v>
              </c:pt>
              <c:pt idx="26">
                <c:v>123.12636809373372</c:v>
              </c:pt>
              <c:pt idx="27">
                <c:v>127.4820556075623</c:v>
              </c:pt>
              <c:pt idx="28">
                <c:v>116.2041471616798</c:v>
              </c:pt>
              <c:pt idx="29">
                <c:v>117.39397099150872</c:v>
              </c:pt>
              <c:pt idx="30">
                <c:v>123.57458662059611</c:v>
              </c:pt>
              <c:pt idx="31">
                <c:v>123.7407583967351</c:v>
              </c:pt>
              <c:pt idx="32">
                <c:v>122.70749503606019</c:v>
              </c:pt>
              <c:pt idx="33">
                <c:v>122.21060108817257</c:v>
              </c:pt>
              <c:pt idx="34">
                <c:v>126.03914792487281</c:v>
              </c:pt>
              <c:pt idx="35">
                <c:v>120.45460834223489</c:v>
              </c:pt>
              <c:pt idx="36">
                <c:v>134.17506192376797</c:v>
              </c:pt>
              <c:pt idx="37">
                <c:v>130.57505365262188</c:v>
              </c:pt>
              <c:pt idx="38">
                <c:v>124.82850963476295</c:v>
              </c:pt>
              <c:pt idx="39">
                <c:v>123.53827595744953</c:v>
              </c:pt>
              <c:pt idx="40">
                <c:v>120.31307006709096</c:v>
              </c:pt>
              <c:pt idx="41">
                <c:v>126.32793331118233</c:v>
              </c:pt>
              <c:pt idx="42">
                <c:v>122.34052266537438</c:v>
              </c:pt>
              <c:pt idx="43">
                <c:v>130.28493778224782</c:v>
              </c:pt>
              <c:pt idx="44">
                <c:v>124.79730710483619</c:v>
              </c:pt>
              <c:pt idx="45">
                <c:v>126.01755522876141</c:v>
              </c:pt>
              <c:pt idx="46">
                <c:v>120.83357766375688</c:v>
              </c:pt>
              <c:pt idx="47">
                <c:v>125.61211123554408</c:v>
              </c:pt>
              <c:pt idx="48">
                <c:v>122.40893602632366</c:v>
              </c:pt>
            </c:numLit>
          </c:val>
          <c:smooth val="0"/>
          <c:extLst>
            <c:ext xmlns:c16="http://schemas.microsoft.com/office/drawing/2014/chart" uri="{C3380CC4-5D6E-409C-BE32-E72D297353CC}">
              <c16:uniqueId val="{00000001-021D-47A3-BD6E-8B9F26B7FB55}"/>
            </c:ext>
          </c:extLst>
        </c:ser>
        <c:ser>
          <c:idx val="0"/>
          <c:order val="1"/>
          <c:tx>
            <c:v>"HORS COVID"</c:v>
          </c:tx>
          <c:spPr>
            <a:ln w="12700">
              <a:solidFill>
                <a:srgbClr val="FF00FF"/>
              </a:solidFill>
              <a:prstDash val="solid"/>
            </a:ln>
          </c:spPr>
          <c:cat>
            <c:numLit>
              <c:formatCode>General</c:formatCode>
              <c:ptCount val="4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numLit>
          </c:cat>
          <c:val>
            <c:numLit>
              <c:formatCode>General</c:formatCode>
              <c:ptCount val="49"/>
              <c:pt idx="0">
                <c:v>104.594708006129</c:v>
              </c:pt>
              <c:pt idx="1">
                <c:v>107.53256850871229</c:v>
              </c:pt>
              <c:pt idx="2">
                <c:v>108.20692810078249</c:v>
              </c:pt>
              <c:pt idx="3">
                <c:v>109.01266616438923</c:v>
              </c:pt>
              <c:pt idx="4">
                <c:v>106.33359006869294</c:v>
              </c:pt>
              <c:pt idx="5">
                <c:v>111.44728617457631</c:v>
              </c:pt>
              <c:pt idx="6">
                <c:v>109.67834739954124</c:v>
              </c:pt>
              <c:pt idx="7">
                <c:v>107.24805924015268</c:v>
              </c:pt>
              <c:pt idx="8">
                <c:v>110.74134908878239</c:v>
              </c:pt>
              <c:pt idx="9">
                <c:v>110.22475017358914</c:v>
              </c:pt>
              <c:pt idx="10">
                <c:v>108.04989925708061</c:v>
              </c:pt>
              <c:pt idx="11">
                <c:v>112.69766268231926</c:v>
              </c:pt>
              <c:pt idx="12">
                <c:v>109.72957027373566</c:v>
              </c:pt>
              <c:pt idx="13">
                <c:v>109.73700837776843</c:v>
              </c:pt>
              <c:pt idx="14">
                <c:v>110.92651846898902</c:v>
              </c:pt>
              <c:pt idx="15">
                <c:v>108.45036488771049</c:v>
              </c:pt>
              <c:pt idx="16">
                <c:v>109.55108189620231</c:v>
              </c:pt>
              <c:pt idx="17">
                <c:v>113.4952143713703</c:v>
              </c:pt>
              <c:pt idx="18">
                <c:v>113.3063345280754</c:v>
              </c:pt>
              <c:pt idx="19">
                <c:v>117.16451113557373</c:v>
              </c:pt>
              <c:pt idx="20">
                <c:v>118.94346053577264</c:v>
              </c:pt>
              <c:pt idx="21">
                <c:v>116.38132457355721</c:v>
              </c:pt>
              <c:pt idx="22">
                <c:v>122.12296966878353</c:v>
              </c:pt>
              <c:pt idx="23">
                <c:v>119.05226968395081</c:v>
              </c:pt>
              <c:pt idx="24">
                <c:v>115.68053644796343</c:v>
              </c:pt>
              <c:pt idx="25">
                <c:v>118.48393826747643</c:v>
              </c:pt>
              <c:pt idx="26">
                <c:v>116.71501919266495</c:v>
              </c:pt>
              <c:pt idx="27">
                <c:v>120.50512281334935</c:v>
              </c:pt>
              <c:pt idx="28">
                <c:v>118.9772734066692</c:v>
              </c:pt>
              <c:pt idx="29">
                <c:v>119.32448173991801</c:v>
              </c:pt>
              <c:pt idx="30">
                <c:v>116.153434746624</c:v>
              </c:pt>
              <c:pt idx="31">
                <c:v>118.24424197157477</c:v>
              </c:pt>
              <c:pt idx="32">
                <c:v>117.15869292511249</c:v>
              </c:pt>
              <c:pt idx="33">
                <c:v>120.7407821474163</c:v>
              </c:pt>
              <c:pt idx="34">
                <c:v>114.64695095510244</c:v>
              </c:pt>
              <c:pt idx="35">
                <c:v>118.43660836862801</c:v>
              </c:pt>
              <c:pt idx="36">
                <c:v>120.80553623855312</c:v>
              </c:pt>
              <c:pt idx="37">
                <c:v>118.82649127329906</c:v>
              </c:pt>
              <c:pt idx="38">
                <c:v>120.49393301913123</c:v>
              </c:pt>
              <c:pt idx="39">
                <c:v>117.00428856931883</c:v>
              </c:pt>
              <c:pt idx="40">
                <c:v>120.71374127664616</c:v>
              </c:pt>
              <c:pt idx="41">
                <c:v>121.08513372577399</c:v>
              </c:pt>
              <c:pt idx="42">
                <c:v>121.02916185125254</c:v>
              </c:pt>
              <c:pt idx="43">
                <c:v>121.0237610090529</c:v>
              </c:pt>
              <c:pt idx="44">
                <c:v>121.93932094487576</c:v>
              </c:pt>
              <c:pt idx="45">
                <c:v>121.51829357222982</c:v>
              </c:pt>
              <c:pt idx="46">
                <c:v>120.56001958774026</c:v>
              </c:pt>
              <c:pt idx="47">
                <c:v>121.57026983242483</c:v>
              </c:pt>
              <c:pt idx="48">
                <c:v>122.60183973904878</c:v>
              </c:pt>
            </c:numLit>
          </c:val>
          <c:smooth val="0"/>
          <c:extLst>
            <c:ext xmlns:c16="http://schemas.microsoft.com/office/drawing/2014/chart" uri="{C3380CC4-5D6E-409C-BE32-E72D297353CC}">
              <c16:uniqueId val="{00000002-021D-47A3-BD6E-8B9F26B7FB55}"/>
            </c:ext>
          </c:extLst>
        </c:ser>
        <c:dLbls>
          <c:showLegendKey val="0"/>
          <c:showVal val="0"/>
          <c:showCatName val="0"/>
          <c:showSerName val="0"/>
          <c:showPercent val="0"/>
          <c:showBubbleSize val="0"/>
        </c:dLbls>
        <c:marker val="1"/>
        <c:smooth val="0"/>
        <c:axId val="183688576"/>
        <c:axId val="183714944"/>
      </c:lineChart>
      <c:dateAx>
        <c:axId val="1836885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3714944"/>
        <c:crosses val="autoZero"/>
        <c:auto val="0"/>
        <c:lblOffset val="100"/>
        <c:baseTimeUnit val="months"/>
        <c:majorUnit val="6"/>
        <c:majorTimeUnit val="months"/>
        <c:minorUnit val="1"/>
        <c:minorTimeUnit val="months"/>
      </c:dateAx>
      <c:valAx>
        <c:axId val="1837149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368857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C278F2BE-B6AD-4992-87C9-383521E3E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F9893429-F5B8-4A5F-BE2D-E2FCC554A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E3CE0C90-D0AF-49F1-9B4B-7D291B77C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xdr:row>
      <xdr:rowOff>9525</xdr:rowOff>
    </xdr:from>
    <xdr:to>
      <xdr:col>3</xdr:col>
      <xdr:colOff>885375</xdr:colOff>
      <xdr:row>62</xdr:row>
      <xdr:rowOff>128025</xdr:rowOff>
    </xdr:to>
    <xdr:graphicFrame macro="">
      <xdr:nvGraphicFramePr>
        <xdr:cNvPr id="5" name="Graphique 3">
          <a:extLst>
            <a:ext uri="{FF2B5EF4-FFF2-40B4-BE49-F238E27FC236}">
              <a16:creationId xmlns:a16="http://schemas.microsoft.com/office/drawing/2014/main" id="{6566AFD2-9153-4C8C-8E2C-B0BFE4169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49</xdr:row>
      <xdr:rowOff>9525</xdr:rowOff>
    </xdr:from>
    <xdr:to>
      <xdr:col>8</xdr:col>
      <xdr:colOff>0</xdr:colOff>
      <xdr:row>62</xdr:row>
      <xdr:rowOff>128025</xdr:rowOff>
    </xdr:to>
    <xdr:graphicFrame macro="">
      <xdr:nvGraphicFramePr>
        <xdr:cNvPr id="6" name="Graphique 26">
          <a:extLst>
            <a:ext uri="{FF2B5EF4-FFF2-40B4-BE49-F238E27FC236}">
              <a16:creationId xmlns:a16="http://schemas.microsoft.com/office/drawing/2014/main" id="{5ABE58FA-542C-44C6-AF4D-B0CC4AE9B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49</xdr:row>
      <xdr:rowOff>9525</xdr:rowOff>
    </xdr:from>
    <xdr:to>
      <xdr:col>11</xdr:col>
      <xdr:colOff>885375</xdr:colOff>
      <xdr:row>62</xdr:row>
      <xdr:rowOff>128025</xdr:rowOff>
    </xdr:to>
    <xdr:graphicFrame macro="">
      <xdr:nvGraphicFramePr>
        <xdr:cNvPr id="7" name="Graphique 42">
          <a:extLst>
            <a:ext uri="{FF2B5EF4-FFF2-40B4-BE49-F238E27FC236}">
              <a16:creationId xmlns:a16="http://schemas.microsoft.com/office/drawing/2014/main" id="{A84983F2-3C38-41D0-B4B2-228471E12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449DCE49-04BA-4B8B-AF74-DFE56C313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5A345CE7-4F66-400F-B0A4-8C25402BA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E2940E9B-F718-4637-AE8A-4457DEA9F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E34EC44A-9C80-4D59-B3A3-01792087C6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B499EC81-AF84-4C2F-B0FD-97D0DD910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993C466E-E158-4851-B84A-D9E4FEB5F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4" name="Graphique 3">
          <a:extLst>
            <a:ext uri="{FF2B5EF4-FFF2-40B4-BE49-F238E27FC236}">
              <a16:creationId xmlns:a16="http://schemas.microsoft.com/office/drawing/2014/main" id="{CC1926C7-2815-48CA-87E6-5FB5D1B9B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5" name="Graphique 26">
          <a:extLst>
            <a:ext uri="{FF2B5EF4-FFF2-40B4-BE49-F238E27FC236}">
              <a16:creationId xmlns:a16="http://schemas.microsoft.com/office/drawing/2014/main" id="{C6165081-C5BC-401D-A74A-49D2C81F4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154</xdr:row>
      <xdr:rowOff>9525</xdr:rowOff>
    </xdr:from>
    <xdr:to>
      <xdr:col>11</xdr:col>
      <xdr:colOff>885375</xdr:colOff>
      <xdr:row>167</xdr:row>
      <xdr:rowOff>128025</xdr:rowOff>
    </xdr:to>
    <xdr:graphicFrame macro="">
      <xdr:nvGraphicFramePr>
        <xdr:cNvPr id="16" name="Graphique 42">
          <a:extLst>
            <a:ext uri="{FF2B5EF4-FFF2-40B4-BE49-F238E27FC236}">
              <a16:creationId xmlns:a16="http://schemas.microsoft.com/office/drawing/2014/main" id="{1E108A3D-96D0-4CFA-AF5F-67A8A00B2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184</xdr:row>
      <xdr:rowOff>9525</xdr:rowOff>
    </xdr:from>
    <xdr:to>
      <xdr:col>3</xdr:col>
      <xdr:colOff>885375</xdr:colOff>
      <xdr:row>197</xdr:row>
      <xdr:rowOff>128025</xdr:rowOff>
    </xdr:to>
    <xdr:graphicFrame macro="">
      <xdr:nvGraphicFramePr>
        <xdr:cNvPr id="17" name="Graphique 3">
          <a:extLst>
            <a:ext uri="{FF2B5EF4-FFF2-40B4-BE49-F238E27FC236}">
              <a16:creationId xmlns:a16="http://schemas.microsoft.com/office/drawing/2014/main" id="{132FDB6D-520D-4D89-8E7F-78A3D79DF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184</xdr:row>
      <xdr:rowOff>9525</xdr:rowOff>
    </xdr:from>
    <xdr:to>
      <xdr:col>8</xdr:col>
      <xdr:colOff>0</xdr:colOff>
      <xdr:row>197</xdr:row>
      <xdr:rowOff>128025</xdr:rowOff>
    </xdr:to>
    <xdr:graphicFrame macro="">
      <xdr:nvGraphicFramePr>
        <xdr:cNvPr id="18" name="Graphique 17">
          <a:extLst>
            <a:ext uri="{FF2B5EF4-FFF2-40B4-BE49-F238E27FC236}">
              <a16:creationId xmlns:a16="http://schemas.microsoft.com/office/drawing/2014/main" id="{F3E36D35-54B8-4CB4-8276-2C4F8010B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184</xdr:row>
      <xdr:rowOff>9525</xdr:rowOff>
    </xdr:from>
    <xdr:to>
      <xdr:col>11</xdr:col>
      <xdr:colOff>875850</xdr:colOff>
      <xdr:row>197</xdr:row>
      <xdr:rowOff>128025</xdr:rowOff>
    </xdr:to>
    <xdr:graphicFrame macro="">
      <xdr:nvGraphicFramePr>
        <xdr:cNvPr id="19" name="Graphique 42">
          <a:extLst>
            <a:ext uri="{FF2B5EF4-FFF2-40B4-BE49-F238E27FC236}">
              <a16:creationId xmlns:a16="http://schemas.microsoft.com/office/drawing/2014/main" id="{96E96E71-2640-4C28-ADA7-15E93A886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213</xdr:row>
      <xdr:rowOff>9525</xdr:rowOff>
    </xdr:from>
    <xdr:to>
      <xdr:col>3</xdr:col>
      <xdr:colOff>885375</xdr:colOff>
      <xdr:row>226</xdr:row>
      <xdr:rowOff>128025</xdr:rowOff>
    </xdr:to>
    <xdr:graphicFrame macro="">
      <xdr:nvGraphicFramePr>
        <xdr:cNvPr id="20" name="Graphique 3">
          <a:extLst>
            <a:ext uri="{FF2B5EF4-FFF2-40B4-BE49-F238E27FC236}">
              <a16:creationId xmlns:a16="http://schemas.microsoft.com/office/drawing/2014/main" id="{820EDEAD-92C8-416D-B34D-1DE262A68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213</xdr:row>
      <xdr:rowOff>9525</xdr:rowOff>
    </xdr:from>
    <xdr:to>
      <xdr:col>8</xdr:col>
      <xdr:colOff>0</xdr:colOff>
      <xdr:row>226</xdr:row>
      <xdr:rowOff>128025</xdr:rowOff>
    </xdr:to>
    <xdr:graphicFrame macro="">
      <xdr:nvGraphicFramePr>
        <xdr:cNvPr id="21" name="Graphique 26">
          <a:extLst>
            <a:ext uri="{FF2B5EF4-FFF2-40B4-BE49-F238E27FC236}">
              <a16:creationId xmlns:a16="http://schemas.microsoft.com/office/drawing/2014/main" id="{F0B92F4B-1C88-466A-87ED-00A8536F6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213</xdr:row>
      <xdr:rowOff>9525</xdr:rowOff>
    </xdr:from>
    <xdr:to>
      <xdr:col>11</xdr:col>
      <xdr:colOff>885375</xdr:colOff>
      <xdr:row>226</xdr:row>
      <xdr:rowOff>128025</xdr:rowOff>
    </xdr:to>
    <xdr:graphicFrame macro="">
      <xdr:nvGraphicFramePr>
        <xdr:cNvPr id="22" name="Graphique 42">
          <a:extLst>
            <a:ext uri="{FF2B5EF4-FFF2-40B4-BE49-F238E27FC236}">
              <a16:creationId xmlns:a16="http://schemas.microsoft.com/office/drawing/2014/main" id="{515AEB72-5F1A-4FFA-AE43-6C1E01733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19</xdr:row>
      <xdr:rowOff>19050</xdr:rowOff>
    </xdr:from>
    <xdr:to>
      <xdr:col>8</xdr:col>
      <xdr:colOff>0</xdr:colOff>
      <xdr:row>33</xdr:row>
      <xdr:rowOff>0</xdr:rowOff>
    </xdr:to>
    <xdr:graphicFrame macro="">
      <xdr:nvGraphicFramePr>
        <xdr:cNvPr id="23" name="Graphique 26">
          <a:extLst>
            <a:ext uri="{FF2B5EF4-FFF2-40B4-BE49-F238E27FC236}">
              <a16:creationId xmlns:a16="http://schemas.microsoft.com/office/drawing/2014/main" id="{9355A7CD-C5D6-41A3-8452-3045A62E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19</xdr:row>
      <xdr:rowOff>28575</xdr:rowOff>
    </xdr:from>
    <xdr:to>
      <xdr:col>11</xdr:col>
      <xdr:colOff>895350</xdr:colOff>
      <xdr:row>33</xdr:row>
      <xdr:rowOff>0</xdr:rowOff>
    </xdr:to>
    <xdr:graphicFrame macro="">
      <xdr:nvGraphicFramePr>
        <xdr:cNvPr id="24" name="Graphique 42">
          <a:extLst>
            <a:ext uri="{FF2B5EF4-FFF2-40B4-BE49-F238E27FC236}">
              <a16:creationId xmlns:a16="http://schemas.microsoft.com/office/drawing/2014/main" id="{FAB5150F-D7A2-42B3-870A-E04E89CA7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19</xdr:row>
      <xdr:rowOff>19050</xdr:rowOff>
    </xdr:from>
    <xdr:to>
      <xdr:col>3</xdr:col>
      <xdr:colOff>876301</xdr:colOff>
      <xdr:row>33</xdr:row>
      <xdr:rowOff>0</xdr:rowOff>
    </xdr:to>
    <xdr:graphicFrame macro="">
      <xdr:nvGraphicFramePr>
        <xdr:cNvPr id="25" name="Graphique 3">
          <a:extLst>
            <a:ext uri="{FF2B5EF4-FFF2-40B4-BE49-F238E27FC236}">
              <a16:creationId xmlns:a16="http://schemas.microsoft.com/office/drawing/2014/main" id="{8366D970-E83B-4E2B-BF45-8AB03E455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34</xdr:row>
      <xdr:rowOff>0</xdr:rowOff>
    </xdr:from>
    <xdr:to>
      <xdr:col>8</xdr:col>
      <xdr:colOff>0</xdr:colOff>
      <xdr:row>47</xdr:row>
      <xdr:rowOff>118500</xdr:rowOff>
    </xdr:to>
    <xdr:graphicFrame macro="">
      <xdr:nvGraphicFramePr>
        <xdr:cNvPr id="26" name="Graphique 26">
          <a:extLst>
            <a:ext uri="{FF2B5EF4-FFF2-40B4-BE49-F238E27FC236}">
              <a16:creationId xmlns:a16="http://schemas.microsoft.com/office/drawing/2014/main" id="{074FA8B0-C481-4C4E-AFE9-6B637C599A4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34</xdr:row>
      <xdr:rowOff>0</xdr:rowOff>
    </xdr:from>
    <xdr:to>
      <xdr:col>11</xdr:col>
      <xdr:colOff>877187</xdr:colOff>
      <xdr:row>47</xdr:row>
      <xdr:rowOff>118500</xdr:rowOff>
    </xdr:to>
    <xdr:graphicFrame macro="">
      <xdr:nvGraphicFramePr>
        <xdr:cNvPr id="27" name="Graphique 26">
          <a:extLst>
            <a:ext uri="{FF2B5EF4-FFF2-40B4-BE49-F238E27FC236}">
              <a16:creationId xmlns:a16="http://schemas.microsoft.com/office/drawing/2014/main" id="{E0C11680-A290-4700-B431-638852D07C7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34</xdr:row>
      <xdr:rowOff>0</xdr:rowOff>
    </xdr:from>
    <xdr:to>
      <xdr:col>3</xdr:col>
      <xdr:colOff>866775</xdr:colOff>
      <xdr:row>47</xdr:row>
      <xdr:rowOff>118500</xdr:rowOff>
    </xdr:to>
    <xdr:graphicFrame macro="">
      <xdr:nvGraphicFramePr>
        <xdr:cNvPr id="28" name="Graphique 27">
          <a:extLst>
            <a:ext uri="{FF2B5EF4-FFF2-40B4-BE49-F238E27FC236}">
              <a16:creationId xmlns:a16="http://schemas.microsoft.com/office/drawing/2014/main" id="{F9335850-9B4C-47DC-8EE4-599EC08B71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720B3DBE-FA8E-4167-8C17-1390A2EE8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CB72E059-FA49-4241-ABA6-5084F807C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6D5E2026-7C28-4DB3-96E8-239C29649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2" name="Graphique 26">
          <a:extLst>
            <a:ext uri="{FF2B5EF4-FFF2-40B4-BE49-F238E27FC236}">
              <a16:creationId xmlns:a16="http://schemas.microsoft.com/office/drawing/2014/main" id="{B0E76418-BC15-492A-AE18-EE673BEE066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139</xdr:row>
      <xdr:rowOff>0</xdr:rowOff>
    </xdr:from>
    <xdr:to>
      <xdr:col>11</xdr:col>
      <xdr:colOff>886558</xdr:colOff>
      <xdr:row>152</xdr:row>
      <xdr:rowOff>118500</xdr:rowOff>
    </xdr:to>
    <xdr:graphicFrame macro="">
      <xdr:nvGraphicFramePr>
        <xdr:cNvPr id="33" name="Graphique 42">
          <a:extLst>
            <a:ext uri="{FF2B5EF4-FFF2-40B4-BE49-F238E27FC236}">
              <a16:creationId xmlns:a16="http://schemas.microsoft.com/office/drawing/2014/main" id="{C7C0DA09-84A2-4B8F-B771-ED9B7DBF57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1</xdr:colOff>
      <xdr:row>109</xdr:row>
      <xdr:rowOff>0</xdr:rowOff>
    </xdr:from>
    <xdr:to>
      <xdr:col>8</xdr:col>
      <xdr:colOff>0</xdr:colOff>
      <xdr:row>123</xdr:row>
      <xdr:rowOff>0</xdr:rowOff>
    </xdr:to>
    <xdr:graphicFrame macro="">
      <xdr:nvGraphicFramePr>
        <xdr:cNvPr id="34" name="Graphique 26">
          <a:extLst>
            <a:ext uri="{FF2B5EF4-FFF2-40B4-BE49-F238E27FC236}">
              <a16:creationId xmlns:a16="http://schemas.microsoft.com/office/drawing/2014/main" id="{1528A097-8CA6-4F2B-ADB5-D4BFAD074B5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9525</xdr:colOff>
      <xdr:row>109</xdr:row>
      <xdr:rowOff>0</xdr:rowOff>
    </xdr:from>
    <xdr:to>
      <xdr:col>11</xdr:col>
      <xdr:colOff>886712</xdr:colOff>
      <xdr:row>123</xdr:row>
      <xdr:rowOff>0</xdr:rowOff>
    </xdr:to>
    <xdr:graphicFrame macro="">
      <xdr:nvGraphicFramePr>
        <xdr:cNvPr id="35" name="Graphique 42">
          <a:extLst>
            <a:ext uri="{FF2B5EF4-FFF2-40B4-BE49-F238E27FC236}">
              <a16:creationId xmlns:a16="http://schemas.microsoft.com/office/drawing/2014/main" id="{B8D88646-AE6B-4351-B4D1-100F826D517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1</xdr:colOff>
      <xdr:row>124</xdr:row>
      <xdr:rowOff>0</xdr:rowOff>
    </xdr:from>
    <xdr:to>
      <xdr:col>8</xdr:col>
      <xdr:colOff>0</xdr:colOff>
      <xdr:row>137</xdr:row>
      <xdr:rowOff>118500</xdr:rowOff>
    </xdr:to>
    <xdr:graphicFrame macro="">
      <xdr:nvGraphicFramePr>
        <xdr:cNvPr id="36" name="Graphique 26">
          <a:extLst>
            <a:ext uri="{FF2B5EF4-FFF2-40B4-BE49-F238E27FC236}">
              <a16:creationId xmlns:a16="http://schemas.microsoft.com/office/drawing/2014/main" id="{7628E2DB-A38A-460A-ABEE-3C857D3208C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8</xdr:col>
      <xdr:colOff>0</xdr:colOff>
      <xdr:row>124</xdr:row>
      <xdr:rowOff>0</xdr:rowOff>
    </xdr:from>
    <xdr:to>
      <xdr:col>11</xdr:col>
      <xdr:colOff>877187</xdr:colOff>
      <xdr:row>137</xdr:row>
      <xdr:rowOff>118500</xdr:rowOff>
    </xdr:to>
    <xdr:graphicFrame macro="">
      <xdr:nvGraphicFramePr>
        <xdr:cNvPr id="37" name="Graphique 36">
          <a:extLst>
            <a:ext uri="{FF2B5EF4-FFF2-40B4-BE49-F238E27FC236}">
              <a16:creationId xmlns:a16="http://schemas.microsoft.com/office/drawing/2014/main" id="{9256187D-A7FF-4486-81A0-BB9A73AC666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8" name="Graphique 37">
          <a:extLst>
            <a:ext uri="{FF2B5EF4-FFF2-40B4-BE49-F238E27FC236}">
              <a16:creationId xmlns:a16="http://schemas.microsoft.com/office/drawing/2014/main" id="{AD283209-FCB3-4BD9-A5FA-133649BDD0B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xdr:colOff>
      <xdr:row>109</xdr:row>
      <xdr:rowOff>0</xdr:rowOff>
    </xdr:from>
    <xdr:to>
      <xdr:col>4</xdr:col>
      <xdr:colOff>0</xdr:colOff>
      <xdr:row>123</xdr:row>
      <xdr:rowOff>0</xdr:rowOff>
    </xdr:to>
    <xdr:graphicFrame macro="">
      <xdr:nvGraphicFramePr>
        <xdr:cNvPr id="39" name="Graphique 3">
          <a:extLst>
            <a:ext uri="{FF2B5EF4-FFF2-40B4-BE49-F238E27FC236}">
              <a16:creationId xmlns:a16="http://schemas.microsoft.com/office/drawing/2014/main" id="{74FCDBA7-E2F0-4B4D-B484-58D53FBFD2B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124</xdr:row>
      <xdr:rowOff>0</xdr:rowOff>
    </xdr:from>
    <xdr:to>
      <xdr:col>4</xdr:col>
      <xdr:colOff>0</xdr:colOff>
      <xdr:row>137</xdr:row>
      <xdr:rowOff>118500</xdr:rowOff>
    </xdr:to>
    <xdr:graphicFrame macro="">
      <xdr:nvGraphicFramePr>
        <xdr:cNvPr id="40" name="Graphique 3">
          <a:extLst>
            <a:ext uri="{FF2B5EF4-FFF2-40B4-BE49-F238E27FC236}">
              <a16:creationId xmlns:a16="http://schemas.microsoft.com/office/drawing/2014/main" id="{9877AB21-D88F-4A3E-AE0F-302ADF6AC3D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169</xdr:row>
      <xdr:rowOff>0</xdr:rowOff>
    </xdr:from>
    <xdr:to>
      <xdr:col>8</xdr:col>
      <xdr:colOff>0</xdr:colOff>
      <xdr:row>182</xdr:row>
      <xdr:rowOff>118500</xdr:rowOff>
    </xdr:to>
    <xdr:graphicFrame macro="">
      <xdr:nvGraphicFramePr>
        <xdr:cNvPr id="41" name="Graphique 26">
          <a:extLst>
            <a:ext uri="{FF2B5EF4-FFF2-40B4-BE49-F238E27FC236}">
              <a16:creationId xmlns:a16="http://schemas.microsoft.com/office/drawing/2014/main" id="{7510FFE5-B347-4320-9CB2-E0F864ADAB2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xdr:col>
      <xdr:colOff>0</xdr:colOff>
      <xdr:row>169</xdr:row>
      <xdr:rowOff>0</xdr:rowOff>
    </xdr:from>
    <xdr:to>
      <xdr:col>11</xdr:col>
      <xdr:colOff>877187</xdr:colOff>
      <xdr:row>182</xdr:row>
      <xdr:rowOff>118500</xdr:rowOff>
    </xdr:to>
    <xdr:graphicFrame macro="">
      <xdr:nvGraphicFramePr>
        <xdr:cNvPr id="42" name="Graphique 42">
          <a:extLst>
            <a:ext uri="{FF2B5EF4-FFF2-40B4-BE49-F238E27FC236}">
              <a16:creationId xmlns:a16="http://schemas.microsoft.com/office/drawing/2014/main" id="{8143F6F2-6159-46F4-9FB6-F3FFA33B2C2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xdr:colOff>
      <xdr:row>169</xdr:row>
      <xdr:rowOff>0</xdr:rowOff>
    </xdr:from>
    <xdr:to>
      <xdr:col>4</xdr:col>
      <xdr:colOff>0</xdr:colOff>
      <xdr:row>182</xdr:row>
      <xdr:rowOff>118500</xdr:rowOff>
    </xdr:to>
    <xdr:graphicFrame macro="">
      <xdr:nvGraphicFramePr>
        <xdr:cNvPr id="43" name="Graphique 3">
          <a:extLst>
            <a:ext uri="{FF2B5EF4-FFF2-40B4-BE49-F238E27FC236}">
              <a16:creationId xmlns:a16="http://schemas.microsoft.com/office/drawing/2014/main" id="{0E65C0F7-E544-4341-BD0D-FA9E94F209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xdr:colOff>
      <xdr:row>199</xdr:row>
      <xdr:rowOff>0</xdr:rowOff>
    </xdr:from>
    <xdr:to>
      <xdr:col>8</xdr:col>
      <xdr:colOff>0</xdr:colOff>
      <xdr:row>211</xdr:row>
      <xdr:rowOff>118500</xdr:rowOff>
    </xdr:to>
    <xdr:graphicFrame macro="">
      <xdr:nvGraphicFramePr>
        <xdr:cNvPr id="44" name="Graphique 26">
          <a:extLst>
            <a:ext uri="{FF2B5EF4-FFF2-40B4-BE49-F238E27FC236}">
              <a16:creationId xmlns:a16="http://schemas.microsoft.com/office/drawing/2014/main" id="{903D9EB6-E4AC-4109-B7A7-E8921C7ABEC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8</xdr:col>
      <xdr:colOff>0</xdr:colOff>
      <xdr:row>199</xdr:row>
      <xdr:rowOff>0</xdr:rowOff>
    </xdr:from>
    <xdr:to>
      <xdr:col>11</xdr:col>
      <xdr:colOff>908538</xdr:colOff>
      <xdr:row>211</xdr:row>
      <xdr:rowOff>118500</xdr:rowOff>
    </xdr:to>
    <xdr:graphicFrame macro="">
      <xdr:nvGraphicFramePr>
        <xdr:cNvPr id="45" name="Graphique 42">
          <a:extLst>
            <a:ext uri="{FF2B5EF4-FFF2-40B4-BE49-F238E27FC236}">
              <a16:creationId xmlns:a16="http://schemas.microsoft.com/office/drawing/2014/main" id="{E8050D1E-B7E0-47E2-917D-387E94649B5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xdr:colOff>
      <xdr:row>199</xdr:row>
      <xdr:rowOff>0</xdr:rowOff>
    </xdr:from>
    <xdr:to>
      <xdr:col>4</xdr:col>
      <xdr:colOff>0</xdr:colOff>
      <xdr:row>211</xdr:row>
      <xdr:rowOff>118500</xdr:rowOff>
    </xdr:to>
    <xdr:graphicFrame macro="">
      <xdr:nvGraphicFramePr>
        <xdr:cNvPr id="46" name="Graphique 3">
          <a:extLst>
            <a:ext uri="{FF2B5EF4-FFF2-40B4-BE49-F238E27FC236}">
              <a16:creationId xmlns:a16="http://schemas.microsoft.com/office/drawing/2014/main" id="{85921C2E-5A37-4F8E-B373-4A8AFFDBA97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1</xdr:colOff>
      <xdr:row>228</xdr:row>
      <xdr:rowOff>0</xdr:rowOff>
    </xdr:from>
    <xdr:to>
      <xdr:col>8</xdr:col>
      <xdr:colOff>0</xdr:colOff>
      <xdr:row>240</xdr:row>
      <xdr:rowOff>108974</xdr:rowOff>
    </xdr:to>
    <xdr:graphicFrame macro="">
      <xdr:nvGraphicFramePr>
        <xdr:cNvPr id="47" name="Graphique 26">
          <a:extLst>
            <a:ext uri="{FF2B5EF4-FFF2-40B4-BE49-F238E27FC236}">
              <a16:creationId xmlns:a16="http://schemas.microsoft.com/office/drawing/2014/main" id="{0F07349C-4FC2-496D-B981-CF340265D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904874</xdr:colOff>
      <xdr:row>227</xdr:row>
      <xdr:rowOff>152399</xdr:rowOff>
    </xdr:from>
    <xdr:to>
      <xdr:col>11</xdr:col>
      <xdr:colOff>886558</xdr:colOff>
      <xdr:row>240</xdr:row>
      <xdr:rowOff>108973</xdr:rowOff>
    </xdr:to>
    <xdr:graphicFrame macro="">
      <xdr:nvGraphicFramePr>
        <xdr:cNvPr id="48" name="Graphique 42">
          <a:extLst>
            <a:ext uri="{FF2B5EF4-FFF2-40B4-BE49-F238E27FC236}">
              <a16:creationId xmlns:a16="http://schemas.microsoft.com/office/drawing/2014/main" id="{F17D950A-74D7-480A-B057-FC9CEE7F8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23813</xdr:colOff>
      <xdr:row>228</xdr:row>
      <xdr:rowOff>3174</xdr:rowOff>
    </xdr:from>
    <xdr:to>
      <xdr:col>4</xdr:col>
      <xdr:colOff>0</xdr:colOff>
      <xdr:row>240</xdr:row>
      <xdr:rowOff>108974</xdr:rowOff>
    </xdr:to>
    <xdr:graphicFrame macro="">
      <xdr:nvGraphicFramePr>
        <xdr:cNvPr id="49" name="Graphique 3">
          <a:extLst>
            <a:ext uri="{FF2B5EF4-FFF2-40B4-BE49-F238E27FC236}">
              <a16:creationId xmlns:a16="http://schemas.microsoft.com/office/drawing/2014/main" id="{537434C4-59FC-4DBE-A84A-70FBB1A23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582D3-7445-47E1-AABD-C2A8A6A4D264}">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5"/>
  </cols>
  <sheetData>
    <row r="1" spans="1:12" s="2" customFormat="1" x14ac:dyDescent="0.25">
      <c r="A1" s="1"/>
      <c r="C1" s="3"/>
    </row>
    <row r="2" spans="1:12" s="4" customFormat="1" x14ac:dyDescent="0.25">
      <c r="A2" s="1"/>
    </row>
    <row r="3" spans="1:12" s="4" customFormat="1" x14ac:dyDescent="0.25">
      <c r="A3" s="1"/>
    </row>
    <row r="4" spans="1:12" s="4" customFormat="1" ht="24" customHeight="1" x14ac:dyDescent="0.25">
      <c r="A4" s="1"/>
      <c r="C4" s="168" t="s">
        <v>0</v>
      </c>
      <c r="D4" s="171" t="s">
        <v>1</v>
      </c>
      <c r="E4" s="172"/>
      <c r="F4" s="172"/>
      <c r="G4" s="171" t="s">
        <v>2</v>
      </c>
      <c r="H4" s="172"/>
      <c r="I4" s="172"/>
      <c r="J4" s="173"/>
      <c r="K4" s="171" t="s">
        <v>3</v>
      </c>
      <c r="L4" s="173"/>
    </row>
    <row r="5" spans="1:12" s="4" customFormat="1" ht="59.25" customHeight="1" x14ac:dyDescent="0.25">
      <c r="A5" s="1"/>
      <c r="C5" s="169"/>
      <c r="D5" s="174" t="s">
        <v>81</v>
      </c>
      <c r="E5" s="176" t="s">
        <v>82</v>
      </c>
      <c r="F5" s="182"/>
      <c r="G5" s="178" t="s">
        <v>83</v>
      </c>
      <c r="H5" s="180" t="s">
        <v>84</v>
      </c>
      <c r="I5" s="176" t="s">
        <v>85</v>
      </c>
      <c r="J5" s="177"/>
      <c r="K5" s="176" t="s">
        <v>86</v>
      </c>
      <c r="L5" s="177"/>
    </row>
    <row r="6" spans="1:12" s="4" customFormat="1" ht="36" customHeight="1" x14ac:dyDescent="0.25">
      <c r="A6" s="1"/>
      <c r="C6" s="170"/>
      <c r="D6" s="175"/>
      <c r="E6" s="5" t="s">
        <v>4</v>
      </c>
      <c r="F6" s="5" t="s">
        <v>5</v>
      </c>
      <c r="G6" s="179"/>
      <c r="H6" s="181"/>
      <c r="I6" s="5" t="s">
        <v>4</v>
      </c>
      <c r="J6" s="5" t="s">
        <v>5</v>
      </c>
      <c r="K6" s="5" t="s">
        <v>4</v>
      </c>
      <c r="L6" s="5" t="s">
        <v>5</v>
      </c>
    </row>
    <row r="7" spans="1:12" s="4" customFormat="1" ht="14" x14ac:dyDescent="0.25">
      <c r="A7" s="1"/>
      <c r="C7" s="6" t="s">
        <v>6</v>
      </c>
      <c r="D7" s="7">
        <v>441.46980500000006</v>
      </c>
      <c r="E7" s="8">
        <v>-8.8072447171660961E-4</v>
      </c>
      <c r="F7" s="9">
        <v>-4.2032950579583561E-2</v>
      </c>
      <c r="G7" s="8">
        <v>6.7701481250036055E-2</v>
      </c>
      <c r="H7" s="10">
        <v>5124.855176</v>
      </c>
      <c r="I7" s="8">
        <v>6.8741869995481153E-3</v>
      </c>
      <c r="J7" s="9">
        <v>1.2567559461751143E-2</v>
      </c>
      <c r="K7" s="8">
        <v>-8.8072447171660961E-4</v>
      </c>
      <c r="L7" s="8">
        <v>-4.2032950579583561E-2</v>
      </c>
    </row>
    <row r="8" spans="1:12" s="4" customFormat="1" x14ac:dyDescent="0.25">
      <c r="A8" s="1"/>
      <c r="C8" s="11" t="s">
        <v>7</v>
      </c>
      <c r="D8" s="12">
        <v>281.88753300000008</v>
      </c>
      <c r="E8" s="13">
        <v>1.4399667668115734E-2</v>
      </c>
      <c r="F8" s="14">
        <v>-3.0826946374396424E-2</v>
      </c>
      <c r="G8" s="15">
        <v>5.5064199068991959E-2</v>
      </c>
      <c r="H8" s="16">
        <v>3252.1570919999999</v>
      </c>
      <c r="I8" s="17">
        <v>-5.5759308553304798E-4</v>
      </c>
      <c r="J8" s="18">
        <v>5.3096174672215835E-3</v>
      </c>
      <c r="K8" s="17">
        <v>1.4399667668115734E-2</v>
      </c>
      <c r="L8" s="17">
        <v>-3.0826946374396424E-2</v>
      </c>
    </row>
    <row r="9" spans="1:12" s="4" customFormat="1" x14ac:dyDescent="0.25">
      <c r="A9" s="1"/>
      <c r="C9" s="19" t="s">
        <v>8</v>
      </c>
      <c r="D9" s="20">
        <v>92.143704000000014</v>
      </c>
      <c r="E9" s="21">
        <v>1.4204597570000255E-2</v>
      </c>
      <c r="F9" s="22">
        <v>1.6579949573158448E-2</v>
      </c>
      <c r="G9" s="23">
        <v>8.1073209470705621E-2</v>
      </c>
      <c r="H9" s="24">
        <v>1010.215369</v>
      </c>
      <c r="I9" s="25">
        <v>-2.0179192968294846E-3</v>
      </c>
      <c r="J9" s="26">
        <v>2.218134125022031E-3</v>
      </c>
      <c r="K9" s="25">
        <v>6.9998598629908981E-2</v>
      </c>
      <c r="L9" s="25">
        <v>1.6579949573158448E-2</v>
      </c>
    </row>
    <row r="10" spans="1:12" s="4" customFormat="1" x14ac:dyDescent="0.25">
      <c r="A10" s="1"/>
      <c r="C10" s="27" t="s">
        <v>9</v>
      </c>
      <c r="D10" s="20">
        <v>25.155200000000001</v>
      </c>
      <c r="E10" s="21">
        <v>1.4204597570000255E-2</v>
      </c>
      <c r="F10" s="22">
        <v>-3.0267969352257729E-2</v>
      </c>
      <c r="G10" s="23">
        <v>3.8584482315967117E-2</v>
      </c>
      <c r="H10" s="24">
        <v>279.25529899999998</v>
      </c>
      <c r="I10" s="25">
        <v>-5.4574583529301668E-2</v>
      </c>
      <c r="J10" s="26">
        <v>-4.8708310269096833E-2</v>
      </c>
      <c r="K10" s="25">
        <v>1.4204597570000255E-2</v>
      </c>
      <c r="L10" s="25">
        <v>-3.0267969352257729E-2</v>
      </c>
    </row>
    <row r="11" spans="1:12" s="4" customFormat="1" x14ac:dyDescent="0.25">
      <c r="A11" s="1"/>
      <c r="C11" s="27" t="s">
        <v>10</v>
      </c>
      <c r="D11" s="20">
        <v>51.710760000000001</v>
      </c>
      <c r="E11" s="21">
        <v>9.0511849130209043E-2</v>
      </c>
      <c r="F11" s="22">
        <v>3.1416103352289948E-2</v>
      </c>
      <c r="G11" s="23">
        <v>7.9757422847313242E-2</v>
      </c>
      <c r="H11" s="24">
        <v>558.2402790000001</v>
      </c>
      <c r="I11" s="25">
        <v>1.8646924433964651E-2</v>
      </c>
      <c r="J11" s="26">
        <v>2.2115199324696855E-2</v>
      </c>
      <c r="K11" s="25">
        <v>9.0511849130209043E-2</v>
      </c>
      <c r="L11" s="25">
        <v>3.1416103352289948E-2</v>
      </c>
    </row>
    <row r="12" spans="1:12" s="4" customFormat="1" x14ac:dyDescent="0.25">
      <c r="C12" s="27" t="s">
        <v>11</v>
      </c>
      <c r="D12" s="20">
        <v>14.274376</v>
      </c>
      <c r="E12" s="21">
        <v>0.10093997775348451</v>
      </c>
      <c r="F12" s="22">
        <v>4.7030790169572789E-2</v>
      </c>
      <c r="G12" s="23">
        <v>0.17050394464640606</v>
      </c>
      <c r="H12" s="24">
        <v>161.36669199999997</v>
      </c>
      <c r="I12" s="25">
        <v>2.0499560490660595E-2</v>
      </c>
      <c r="J12" s="26">
        <v>2.3724930102648312E-2</v>
      </c>
      <c r="K12" s="25">
        <v>0.10093997775348451</v>
      </c>
      <c r="L12" s="25">
        <v>4.7030790169572789E-2</v>
      </c>
    </row>
    <row r="13" spans="1:12" s="4" customFormat="1" x14ac:dyDescent="0.25">
      <c r="C13" s="28" t="s">
        <v>12</v>
      </c>
      <c r="D13" s="20">
        <v>84.559945999999997</v>
      </c>
      <c r="E13" s="21">
        <v>3.0149657496147952E-3</v>
      </c>
      <c r="F13" s="22">
        <v>-3.1853146376571773E-2</v>
      </c>
      <c r="G13" s="23">
        <v>4.4264246402364593E-2</v>
      </c>
      <c r="H13" s="24">
        <v>959.61678500000005</v>
      </c>
      <c r="I13" s="25">
        <v>-1.3193621421055068E-2</v>
      </c>
      <c r="J13" s="26">
        <v>-6.6615501402867983E-3</v>
      </c>
      <c r="K13" s="25">
        <v>3.0149657496147952E-3</v>
      </c>
      <c r="L13" s="25">
        <v>-3.1853146376571773E-2</v>
      </c>
    </row>
    <row r="14" spans="1:12" s="4" customFormat="1" x14ac:dyDescent="0.25">
      <c r="C14" s="29" t="s">
        <v>13</v>
      </c>
      <c r="D14" s="20">
        <v>17.864438999999997</v>
      </c>
      <c r="E14" s="21">
        <v>7.082862139957391E-2</v>
      </c>
      <c r="F14" s="22">
        <v>1.9646430573524665E-2</v>
      </c>
      <c r="G14" s="23">
        <v>0.13964609043384679</v>
      </c>
      <c r="H14" s="24">
        <v>221.27769699999999</v>
      </c>
      <c r="I14" s="25">
        <v>2.6813577206332706E-3</v>
      </c>
      <c r="J14" s="26">
        <v>4.1750355383265436E-3</v>
      </c>
      <c r="K14" s="25">
        <v>7.082862139957391E-2</v>
      </c>
      <c r="L14" s="25">
        <v>1.9646430573524665E-2</v>
      </c>
    </row>
    <row r="15" spans="1:12" s="4" customFormat="1" x14ac:dyDescent="0.25">
      <c r="C15" s="29" t="s">
        <v>14</v>
      </c>
      <c r="D15" s="20">
        <v>63.724964000000007</v>
      </c>
      <c r="E15" s="21">
        <v>-2.1821760489426745E-2</v>
      </c>
      <c r="F15" s="22">
        <v>-5.4652493882688669E-2</v>
      </c>
      <c r="G15" s="23">
        <v>1.3117368528992257E-2</v>
      </c>
      <c r="H15" s="24">
        <v>703.16158700000005</v>
      </c>
      <c r="I15" s="25">
        <v>-2.0418356425863871E-2</v>
      </c>
      <c r="J15" s="26">
        <v>-1.2154202010508541E-2</v>
      </c>
      <c r="K15" s="25">
        <v>-2.1821760489426745E-2</v>
      </c>
      <c r="L15" s="25">
        <v>-5.4652493882688669E-2</v>
      </c>
    </row>
    <row r="16" spans="1:12" s="4" customFormat="1" x14ac:dyDescent="0.25">
      <c r="C16" s="30" t="s">
        <v>15</v>
      </c>
      <c r="D16" s="20">
        <v>15.027277999999999</v>
      </c>
      <c r="E16" s="21">
        <v>-0.35111572393215995</v>
      </c>
      <c r="F16" s="22">
        <v>-0.37422398222354536</v>
      </c>
      <c r="G16" s="23">
        <v>0.15258239199769452</v>
      </c>
      <c r="H16" s="24">
        <v>209.19206299999999</v>
      </c>
      <c r="I16" s="25">
        <v>-0.18649118211259264</v>
      </c>
      <c r="J16" s="26">
        <v>-0.17941890272604133</v>
      </c>
      <c r="K16" s="25">
        <v>-0.35111572393215995</v>
      </c>
      <c r="L16" s="25">
        <v>-0.37422398222354536</v>
      </c>
    </row>
    <row r="17" spans="1:20" s="4" customFormat="1" x14ac:dyDescent="0.25">
      <c r="C17" s="19" t="s">
        <v>16</v>
      </c>
      <c r="D17" s="20">
        <v>23.820275000000002</v>
      </c>
      <c r="E17" s="21">
        <v>0.10894097313148987</v>
      </c>
      <c r="F17" s="22">
        <v>5.2476771460258087E-2</v>
      </c>
      <c r="G17" s="31">
        <v>0.15446771855299302</v>
      </c>
      <c r="H17" s="24">
        <v>302.091387</v>
      </c>
      <c r="I17" s="32">
        <v>4.8589175716577282E-2</v>
      </c>
      <c r="J17" s="26">
        <v>5.451704483165698E-2</v>
      </c>
      <c r="K17" s="25">
        <v>0.10894097313148987</v>
      </c>
      <c r="L17" s="25">
        <v>5.2476771460258087E-2</v>
      </c>
    </row>
    <row r="18" spans="1:20" s="4" customFormat="1" x14ac:dyDescent="0.25">
      <c r="C18" s="19" t="s">
        <v>17</v>
      </c>
      <c r="D18" s="20">
        <v>61.837848999999999</v>
      </c>
      <c r="E18" s="21">
        <v>5.4757875694234404E-2</v>
      </c>
      <c r="F18" s="22">
        <v>1.0342501826876571E-3</v>
      </c>
      <c r="G18" s="23">
        <v>-3.9567929869333662E-2</v>
      </c>
      <c r="H18" s="24">
        <v>715.59615700000006</v>
      </c>
      <c r="I18" s="25">
        <v>6.387306362187628E-2</v>
      </c>
      <c r="J18" s="26">
        <v>7.0828031034517513E-2</v>
      </c>
      <c r="K18" s="25">
        <v>5.4757875694234404E-2</v>
      </c>
      <c r="L18" s="25">
        <v>1.0342501826876571E-3</v>
      </c>
    </row>
    <row r="19" spans="1:20" s="4" customFormat="1" x14ac:dyDescent="0.25">
      <c r="A19" s="2"/>
      <c r="C19" s="27" t="s">
        <v>18</v>
      </c>
      <c r="D19" s="20">
        <v>39.225447000000003</v>
      </c>
      <c r="E19" s="21">
        <v>7.8158761651815567E-2</v>
      </c>
      <c r="F19" s="22">
        <v>2.0054909322090086E-2</v>
      </c>
      <c r="G19" s="23">
        <v>-7.8857945372708849E-2</v>
      </c>
      <c r="H19" s="24">
        <v>466.80879699999991</v>
      </c>
      <c r="I19" s="25">
        <v>0.10184384403903857</v>
      </c>
      <c r="J19" s="26">
        <v>0.10808588922997142</v>
      </c>
      <c r="K19" s="25">
        <v>7.8158761651815567E-2</v>
      </c>
      <c r="L19" s="25">
        <v>2.0054909322090086E-2</v>
      </c>
    </row>
    <row r="20" spans="1:20" s="4" customFormat="1" x14ac:dyDescent="0.25">
      <c r="A20" s="2"/>
      <c r="C20" s="27" t="s">
        <v>19</v>
      </c>
      <c r="D20" s="20">
        <v>22.612400999999998</v>
      </c>
      <c r="E20" s="21">
        <v>1.6486596972728806E-2</v>
      </c>
      <c r="F20" s="22">
        <v>-3.2286753416568503E-2</v>
      </c>
      <c r="G20" s="23">
        <v>3.5796908758353396E-2</v>
      </c>
      <c r="H20" s="24">
        <v>248.78736000000001</v>
      </c>
      <c r="I20" s="25">
        <v>-7.3977530837721073E-4</v>
      </c>
      <c r="J20" s="26">
        <v>7.272045332220145E-3</v>
      </c>
      <c r="K20" s="25">
        <v>1.6486596972728806E-2</v>
      </c>
      <c r="L20" s="25">
        <v>-3.2286753416568503E-2</v>
      </c>
    </row>
    <row r="21" spans="1:20" s="4" customFormat="1" x14ac:dyDescent="0.25">
      <c r="C21" s="33" t="s">
        <v>20</v>
      </c>
      <c r="D21" s="12">
        <v>159.58227199999999</v>
      </c>
      <c r="E21" s="13">
        <v>-2.677651693592431E-2</v>
      </c>
      <c r="F21" s="14">
        <v>-6.0548230938895831E-2</v>
      </c>
      <c r="G21" s="34">
        <v>9.0782261769939643E-2</v>
      </c>
      <c r="H21" s="16">
        <v>1872.6980840000001</v>
      </c>
      <c r="I21" s="17">
        <v>2.0046400278933563E-2</v>
      </c>
      <c r="J21" s="18">
        <v>2.5389422128064831E-2</v>
      </c>
      <c r="K21" s="17">
        <v>-2.677651693592431E-2</v>
      </c>
      <c r="L21" s="17">
        <v>-6.0548230938895831E-2</v>
      </c>
    </row>
    <row r="22" spans="1:20" s="4" customFormat="1" ht="12.75" customHeight="1" x14ac:dyDescent="0.25">
      <c r="C22" s="35" t="s">
        <v>21</v>
      </c>
      <c r="D22" s="20">
        <v>120.317409</v>
      </c>
      <c r="E22" s="21">
        <v>-6.1608235650720156E-2</v>
      </c>
      <c r="F22" s="22">
        <v>-9.4536222695545513E-2</v>
      </c>
      <c r="G22" s="23">
        <v>0.10538922373131854</v>
      </c>
      <c r="H22" s="24">
        <v>1416.3079019999998</v>
      </c>
      <c r="I22" s="25">
        <v>2.38223843483516E-2</v>
      </c>
      <c r="J22" s="26">
        <v>2.9263255532679056E-2</v>
      </c>
      <c r="K22" s="25">
        <v>-6.1608235650720156E-2</v>
      </c>
      <c r="L22" s="25">
        <v>-9.4536222695545513E-2</v>
      </c>
    </row>
    <row r="23" spans="1:20" s="4" customFormat="1" ht="12.75" customHeight="1" x14ac:dyDescent="0.25">
      <c r="C23" s="36" t="s">
        <v>22</v>
      </c>
      <c r="D23" s="20">
        <v>111.782544</v>
      </c>
      <c r="E23" s="21">
        <v>-6.2934307238019738E-2</v>
      </c>
      <c r="F23" s="22">
        <v>-9.640846627394728E-2</v>
      </c>
      <c r="G23" s="23">
        <v>0.11126296057347074</v>
      </c>
      <c r="H23" s="24">
        <v>1318.8644849999996</v>
      </c>
      <c r="I23" s="25">
        <v>3.8517891765893708E-2</v>
      </c>
      <c r="J23" s="26">
        <v>4.5109084028265967E-2</v>
      </c>
      <c r="K23" s="25">
        <v>-6.2934307238019738E-2</v>
      </c>
      <c r="L23" s="25">
        <v>-9.640846627394728E-2</v>
      </c>
    </row>
    <row r="24" spans="1:20" s="4" customFormat="1" ht="12.75" customHeight="1" x14ac:dyDescent="0.25">
      <c r="A24" s="2"/>
      <c r="C24" s="29" t="s">
        <v>23</v>
      </c>
      <c r="D24" s="37">
        <v>8.5348649999999999</v>
      </c>
      <c r="E24" s="21">
        <v>-4.3887437053527156E-2</v>
      </c>
      <c r="F24" s="22">
        <v>-6.7708759380555983E-2</v>
      </c>
      <c r="G24" s="23">
        <v>4.3991409524584579E-2</v>
      </c>
      <c r="H24" s="24">
        <v>97.443416999999997</v>
      </c>
      <c r="I24" s="25">
        <v>-0.14074391032199418</v>
      </c>
      <c r="J24" s="26">
        <v>-0.14704526061078094</v>
      </c>
      <c r="K24" s="25">
        <v>-4.3887437053527156E-2</v>
      </c>
      <c r="L24" s="25">
        <v>-6.7708759380555983E-2</v>
      </c>
    </row>
    <row r="25" spans="1:20" s="4" customFormat="1" ht="12.75" customHeight="1" x14ac:dyDescent="0.25">
      <c r="C25" s="35" t="s">
        <v>24</v>
      </c>
      <c r="D25" s="20">
        <v>39.264862999999998</v>
      </c>
      <c r="E25" s="21">
        <v>9.8124729785282305E-2</v>
      </c>
      <c r="F25" s="22">
        <v>6.2002845370652704E-2</v>
      </c>
      <c r="G25" s="23">
        <v>4.8369226431343781E-2</v>
      </c>
      <c r="H25" s="24">
        <v>456.39018199999992</v>
      </c>
      <c r="I25" s="25">
        <v>8.5037789630715288E-3</v>
      </c>
      <c r="J25" s="26">
        <v>1.3529513093940793E-2</v>
      </c>
      <c r="K25" s="25">
        <v>9.8124729785282305E-2</v>
      </c>
      <c r="L25" s="25">
        <v>6.2002845370652704E-2</v>
      </c>
    </row>
    <row r="26" spans="1:20" s="4" customFormat="1" ht="12.75" customHeight="1" x14ac:dyDescent="0.25">
      <c r="C26" s="38" t="s">
        <v>25</v>
      </c>
      <c r="D26" s="39">
        <v>379.63195600000006</v>
      </c>
      <c r="E26" s="40">
        <v>-9.3924315931174229E-3</v>
      </c>
      <c r="F26" s="41">
        <v>-4.844145767735375E-2</v>
      </c>
      <c r="G26" s="42">
        <v>8.6113151529215726E-2</v>
      </c>
      <c r="H26" s="43">
        <v>4409.2590190000001</v>
      </c>
      <c r="I26" s="44">
        <v>-1.8053014579437754E-3</v>
      </c>
      <c r="J26" s="45">
        <v>3.7249006423358821E-3</v>
      </c>
      <c r="K26" s="44">
        <v>-9.3924315931174229E-3</v>
      </c>
      <c r="L26" s="44">
        <v>-4.844145767735375E-2</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customHeight="1" x14ac:dyDescent="0.25">
      <c r="C30" s="47" t="s">
        <v>26</v>
      </c>
      <c r="D30" s="7">
        <v>60.725639000000001</v>
      </c>
      <c r="E30" s="48">
        <v>-1.9100564176404711E-2</v>
      </c>
      <c r="F30" s="48">
        <v>-5.5593057995221296E-2</v>
      </c>
      <c r="G30" s="48">
        <v>7.2060073881273112E-2</v>
      </c>
      <c r="H30" s="49">
        <v>719.875001</v>
      </c>
      <c r="I30" s="48">
        <v>-1.4738833649427407E-2</v>
      </c>
      <c r="J30" s="48">
        <v>-1.2455751000945758E-2</v>
      </c>
      <c r="K30" s="48">
        <v>-1.9100564176404711E-2</v>
      </c>
      <c r="L30" s="48">
        <v>-5.5593057995221296E-2</v>
      </c>
    </row>
    <row r="31" spans="1:20" s="4" customFormat="1" ht="12.75" customHeight="1" x14ac:dyDescent="0.25">
      <c r="C31" s="35" t="s">
        <v>27</v>
      </c>
      <c r="D31" s="50">
        <v>53.328086999999996</v>
      </c>
      <c r="E31" s="25">
        <v>3.0188508478719012E-3</v>
      </c>
      <c r="F31" s="25">
        <v>-3.0930147880676273E-2</v>
      </c>
      <c r="G31" s="25">
        <v>8.9390071640024216E-2</v>
      </c>
      <c r="H31" s="51">
        <v>628.58617500000003</v>
      </c>
      <c r="I31" s="25">
        <v>1.3068549382460715E-2</v>
      </c>
      <c r="J31" s="25">
        <v>1.4390201413422066E-2</v>
      </c>
      <c r="K31" s="25">
        <v>3.0188508478719012E-3</v>
      </c>
      <c r="L31" s="25">
        <v>-3.0930147880676273E-2</v>
      </c>
      <c r="M31" s="52"/>
      <c r="N31" s="52"/>
      <c r="O31" s="52"/>
      <c r="P31" s="52"/>
      <c r="Q31" s="52"/>
      <c r="R31" s="52"/>
      <c r="S31" s="52"/>
      <c r="T31" s="52"/>
    </row>
    <row r="32" spans="1:20" s="4" customFormat="1" ht="12.75" customHeight="1" x14ac:dyDescent="0.25">
      <c r="C32" s="53" t="s">
        <v>28</v>
      </c>
      <c r="D32" s="20">
        <v>42.623724000000003</v>
      </c>
      <c r="E32" s="25">
        <v>-1.1245416419876531E-2</v>
      </c>
      <c r="F32" s="25">
        <v>-4.0234460575710007E-2</v>
      </c>
      <c r="G32" s="25">
        <v>8.2457184789862303E-2</v>
      </c>
      <c r="H32" s="51">
        <v>506.42722500000002</v>
      </c>
      <c r="I32" s="25">
        <v>-1.8303503830202628E-3</v>
      </c>
      <c r="J32" s="25">
        <v>-3.6880159253893652E-4</v>
      </c>
      <c r="K32" s="25">
        <v>-1.1245416419876531E-2</v>
      </c>
      <c r="L32" s="25">
        <v>-4.0234460575710007E-2</v>
      </c>
      <c r="M32" s="52"/>
      <c r="N32" s="52"/>
      <c r="O32" s="52"/>
      <c r="P32" s="52"/>
      <c r="Q32" s="52"/>
      <c r="R32" s="52"/>
      <c r="S32" s="52"/>
      <c r="T32" s="52"/>
    </row>
    <row r="33" spans="2:20" s="4" customFormat="1" ht="12.75" customHeight="1" x14ac:dyDescent="0.25">
      <c r="C33" s="53" t="s">
        <v>29</v>
      </c>
      <c r="D33" s="20">
        <v>4.2370919999999996</v>
      </c>
      <c r="E33" s="25">
        <v>0.10755665550769411</v>
      </c>
      <c r="F33" s="25">
        <v>6.2715983502933614E-2</v>
      </c>
      <c r="G33" s="25">
        <v>0.18902249320826581</v>
      </c>
      <c r="H33" s="51">
        <v>49.149822</v>
      </c>
      <c r="I33" s="25">
        <v>9.7606343030848919E-2</v>
      </c>
      <c r="J33" s="25">
        <v>0.17157408127989981</v>
      </c>
      <c r="K33" s="25">
        <v>0.10755665550769411</v>
      </c>
      <c r="L33" s="25">
        <v>6.2715983502933614E-2</v>
      </c>
      <c r="M33" s="52"/>
      <c r="N33" s="52"/>
      <c r="O33" s="52"/>
      <c r="P33" s="52"/>
      <c r="Q33" s="52"/>
      <c r="R33" s="52"/>
      <c r="S33" s="52"/>
      <c r="T33" s="52"/>
    </row>
    <row r="34" spans="2:20" s="4" customFormat="1" ht="12.75" customHeight="1" x14ac:dyDescent="0.25">
      <c r="C34" s="53" t="s">
        <v>30</v>
      </c>
      <c r="D34" s="20">
        <v>5.7790379999999999</v>
      </c>
      <c r="E34" s="25">
        <v>1.1483940240548662E-3</v>
      </c>
      <c r="F34" s="25">
        <v>-3.3502299029487204E-2</v>
      </c>
      <c r="G34" s="25">
        <v>7.7756367481896405E-2</v>
      </c>
      <c r="H34" s="51">
        <v>66.287208000000007</v>
      </c>
      <c r="I34" s="25">
        <v>1.8173792982771442E-2</v>
      </c>
      <c r="J34" s="25">
        <v>1.5592329377568825E-2</v>
      </c>
      <c r="K34" s="25">
        <v>1.1483940240548662E-3</v>
      </c>
      <c r="L34" s="25">
        <v>-3.3502299029487204E-2</v>
      </c>
      <c r="M34" s="52"/>
      <c r="N34" s="52"/>
      <c r="O34" s="52"/>
      <c r="P34" s="52"/>
      <c r="Q34" s="52"/>
      <c r="R34" s="52"/>
      <c r="S34" s="52"/>
      <c r="T34" s="52"/>
    </row>
    <row r="35" spans="2:20" s="4" customFormat="1" ht="12.75" customHeight="1" x14ac:dyDescent="0.25">
      <c r="C35" s="54" t="s">
        <v>31</v>
      </c>
      <c r="D35" s="55">
        <v>7.3008470000000001</v>
      </c>
      <c r="E35" s="56">
        <v>-3.8583616073280425E-2</v>
      </c>
      <c r="F35" s="56">
        <v>-9.0102105167825242E-2</v>
      </c>
      <c r="G35" s="56">
        <v>-1.5583974957242286E-2</v>
      </c>
      <c r="H35" s="57">
        <v>87.720746000000005</v>
      </c>
      <c r="I35" s="56">
        <v>3.2981748055444848E-2</v>
      </c>
      <c r="J35" s="56">
        <v>3.7240720131414662E-2</v>
      </c>
      <c r="K35" s="56">
        <v>-3.8583616073280425E-2</v>
      </c>
      <c r="L35" s="56">
        <v>-9.0102105167825242E-2</v>
      </c>
      <c r="M35" s="52"/>
      <c r="N35" s="52"/>
      <c r="O35" s="52"/>
      <c r="P35" s="52"/>
      <c r="Q35" s="52"/>
      <c r="R35" s="52"/>
      <c r="S35" s="52"/>
      <c r="T35" s="52"/>
    </row>
    <row r="36" spans="2:20" s="4" customFormat="1" ht="12.75" customHeight="1" x14ac:dyDescent="0.25">
      <c r="B36" s="58"/>
      <c r="C36" s="59"/>
      <c r="E36" s="60"/>
      <c r="F36" s="60"/>
      <c r="G36" s="60"/>
      <c r="H36" s="61"/>
      <c r="I36" s="60"/>
      <c r="J36" s="60"/>
      <c r="K36" s="60"/>
      <c r="L36" s="60"/>
    </row>
    <row r="37" spans="2:20" s="4" customFormat="1" ht="29.25" customHeight="1" x14ac:dyDescent="0.25">
      <c r="B37" s="58"/>
      <c r="C37" s="168" t="s">
        <v>32</v>
      </c>
      <c r="D37" s="171" t="s">
        <v>1</v>
      </c>
      <c r="E37" s="172"/>
      <c r="F37" s="172"/>
      <c r="G37" s="171" t="s">
        <v>2</v>
      </c>
      <c r="H37" s="172"/>
      <c r="I37" s="172"/>
      <c r="J37" s="173"/>
      <c r="K37" s="171" t="s">
        <v>3</v>
      </c>
      <c r="L37" s="173"/>
    </row>
    <row r="38" spans="2:20" s="4" customFormat="1" ht="47.25" customHeight="1" x14ac:dyDescent="0.25">
      <c r="B38" s="58"/>
      <c r="C38" s="169"/>
      <c r="D38" s="174" t="str">
        <f>D5</f>
        <v>Données brutes  janvier 2022</v>
      </c>
      <c r="E38" s="176" t="str">
        <f>E5</f>
        <v>Taux de croissance  janv 2022 / janv 2021</v>
      </c>
      <c r="F38" s="177"/>
      <c r="G38" s="178" t="str">
        <f>G5</f>
        <v>Rappel :
Taux ACM CVS-CJO à fin janvier 2021</v>
      </c>
      <c r="H38" s="180" t="str">
        <f>H5</f>
        <v>Données brutes fév 2021 - janv 2022</v>
      </c>
      <c r="I38" s="176" t="str">
        <f>I5</f>
        <v>Taux ACM (fév 2021- janv 2022 / fév 2020- janv 2021)</v>
      </c>
      <c r="J38" s="177"/>
      <c r="K38" s="176" t="str">
        <f>K5</f>
        <v>( janv à janv 2022 ) /
( janv à janv 2021 )</v>
      </c>
      <c r="L38" s="177"/>
    </row>
    <row r="39" spans="2:20" s="4" customFormat="1" ht="40.5" customHeight="1" x14ac:dyDescent="0.25">
      <c r="B39" s="58"/>
      <c r="C39" s="170"/>
      <c r="D39" s="175"/>
      <c r="E39" s="5" t="s">
        <v>4</v>
      </c>
      <c r="F39" s="5" t="s">
        <v>5</v>
      </c>
      <c r="G39" s="179"/>
      <c r="H39" s="181"/>
      <c r="I39" s="5" t="s">
        <v>4</v>
      </c>
      <c r="J39" s="5" t="s">
        <v>5</v>
      </c>
      <c r="K39" s="5" t="s">
        <v>4</v>
      </c>
      <c r="L39" s="5" t="s">
        <v>5</v>
      </c>
    </row>
    <row r="40" spans="2:20" s="4" customFormat="1" ht="12.75" customHeight="1" x14ac:dyDescent="0.25">
      <c r="B40" s="58"/>
      <c r="C40" s="6" t="s">
        <v>6</v>
      </c>
      <c r="D40" s="7">
        <v>210.29464000000002</v>
      </c>
      <c r="E40" s="8">
        <v>1.7810738327015407E-2</v>
      </c>
      <c r="F40" s="9">
        <v>-2.7802024826652838E-2</v>
      </c>
      <c r="G40" s="8">
        <v>4.0656263986039276E-2</v>
      </c>
      <c r="H40" s="10">
        <v>2441.3676689999998</v>
      </c>
      <c r="I40" s="8">
        <v>-1.0752147392507405E-2</v>
      </c>
      <c r="J40" s="9">
        <v>-6.8235684553628051E-3</v>
      </c>
      <c r="K40" s="8">
        <v>1.7810738327015407E-2</v>
      </c>
      <c r="L40" s="8">
        <v>-2.7802024826652838E-2</v>
      </c>
    </row>
    <row r="41" spans="2:20" s="4" customFormat="1" ht="12.75" customHeight="1" x14ac:dyDescent="0.25">
      <c r="B41" s="58"/>
      <c r="C41" s="11" t="s">
        <v>7</v>
      </c>
      <c r="D41" s="12">
        <v>126.58402200000002</v>
      </c>
      <c r="E41" s="13">
        <v>1.4623150212124569E-2</v>
      </c>
      <c r="F41" s="14">
        <v>-3.1541685285021881E-2</v>
      </c>
      <c r="G41" s="15">
        <v>3.1116042558476886E-2</v>
      </c>
      <c r="H41" s="16">
        <v>1455.7324619999999</v>
      </c>
      <c r="I41" s="17">
        <v>-2.5176194971379573E-2</v>
      </c>
      <c r="J41" s="18">
        <v>-2.0209060232425191E-2</v>
      </c>
      <c r="K41" s="17">
        <v>1.4623150212124569E-2</v>
      </c>
      <c r="L41" s="17">
        <v>-3.1541685285021881E-2</v>
      </c>
    </row>
    <row r="42" spans="2:20" s="4" customFormat="1" ht="12.75" customHeight="1" x14ac:dyDescent="0.25">
      <c r="B42" s="58"/>
      <c r="C42" s="19" t="s">
        <v>8</v>
      </c>
      <c r="D42" s="20">
        <v>41.376850999999995</v>
      </c>
      <c r="E42" s="21">
        <v>5.8437648622299498E-2</v>
      </c>
      <c r="F42" s="22">
        <v>7.449927721038252E-3</v>
      </c>
      <c r="G42" s="23">
        <v>5.1979992910496708E-2</v>
      </c>
      <c r="H42" s="24">
        <v>454.28095500000001</v>
      </c>
      <c r="I42" s="25">
        <v>-1.9780768694513173E-2</v>
      </c>
      <c r="J42" s="26">
        <v>-1.5442669937890452E-2</v>
      </c>
      <c r="K42" s="25">
        <v>5.8437648622299498E-2</v>
      </c>
      <c r="L42" s="25">
        <v>7.449927721038252E-3</v>
      </c>
    </row>
    <row r="43" spans="2:20" s="4" customFormat="1" ht="12.75" customHeight="1" x14ac:dyDescent="0.25">
      <c r="B43" s="58"/>
      <c r="C43" s="27" t="s">
        <v>9</v>
      </c>
      <c r="D43" s="20">
        <v>11.710006000000002</v>
      </c>
      <c r="E43" s="21">
        <v>2.2829079146840625E-2</v>
      </c>
      <c r="F43" s="22">
        <v>-1.6655128923063867E-2</v>
      </c>
      <c r="G43" s="23">
        <v>-2.5090413496348107E-3</v>
      </c>
      <c r="H43" s="24">
        <v>130.47239200000001</v>
      </c>
      <c r="I43" s="25">
        <v>-8.3921445053548926E-2</v>
      </c>
      <c r="J43" s="26">
        <v>-7.7062580740253295E-2</v>
      </c>
      <c r="K43" s="25">
        <v>2.2829079146840625E-2</v>
      </c>
      <c r="L43" s="25">
        <v>-1.6655128923063867E-2</v>
      </c>
    </row>
    <row r="44" spans="2:20" s="4" customFormat="1" ht="12.75" customHeight="1" x14ac:dyDescent="0.25">
      <c r="B44" s="58"/>
      <c r="C44" s="27" t="s">
        <v>10</v>
      </c>
      <c r="D44" s="20">
        <v>23.640924999999999</v>
      </c>
      <c r="E44" s="21">
        <v>7.0293676369256763E-2</v>
      </c>
      <c r="F44" s="22">
        <v>1.2219587076711669E-2</v>
      </c>
      <c r="G44" s="23">
        <v>5.6720758217010392E-2</v>
      </c>
      <c r="H44" s="24">
        <v>254.854646</v>
      </c>
      <c r="I44" s="25">
        <v>5.2073009291173644E-3</v>
      </c>
      <c r="J44" s="26">
        <v>7.6604982715251513E-3</v>
      </c>
      <c r="K44" s="25">
        <v>7.0293676369256763E-2</v>
      </c>
      <c r="L44" s="25">
        <v>1.2219587076711669E-2</v>
      </c>
    </row>
    <row r="45" spans="2:20" s="4" customFormat="1" ht="12.75" customHeight="1" x14ac:dyDescent="0.25">
      <c r="B45" s="58"/>
      <c r="C45" s="27" t="s">
        <v>11</v>
      </c>
      <c r="D45" s="20">
        <v>5.8748559999999994</v>
      </c>
      <c r="E45" s="21">
        <v>8.442777081778563E-2</v>
      </c>
      <c r="F45" s="22">
        <v>3.5625350552280555E-2</v>
      </c>
      <c r="G45" s="23">
        <v>0.16452065554580675</v>
      </c>
      <c r="H45" s="24">
        <v>67.283586999999997</v>
      </c>
      <c r="I45" s="25">
        <v>2.049488269120614E-2</v>
      </c>
      <c r="J45" s="26">
        <v>2.6056078608215127E-2</v>
      </c>
      <c r="K45" s="25">
        <v>8.442777081778563E-2</v>
      </c>
      <c r="L45" s="25">
        <v>3.5625350552280555E-2</v>
      </c>
    </row>
    <row r="46" spans="2:20" s="4" customFormat="1" ht="12.75" customHeight="1" x14ac:dyDescent="0.25">
      <c r="B46" s="58"/>
      <c r="C46" s="28" t="s">
        <v>12</v>
      </c>
      <c r="D46" s="20">
        <v>53.490860999999995</v>
      </c>
      <c r="E46" s="21">
        <v>1.142087370041156E-2</v>
      </c>
      <c r="F46" s="22">
        <v>-2.9303122798921666E-2</v>
      </c>
      <c r="G46" s="23">
        <v>1.3697911565993426E-2</v>
      </c>
      <c r="H46" s="24">
        <v>607.87759600000004</v>
      </c>
      <c r="I46" s="25">
        <v>-2.4785215145067263E-2</v>
      </c>
      <c r="J46" s="26">
        <v>-2.1143586169826589E-2</v>
      </c>
      <c r="K46" s="25">
        <v>1.142087370041156E-2</v>
      </c>
      <c r="L46" s="25">
        <v>-2.9303122798921666E-2</v>
      </c>
    </row>
    <row r="47" spans="2:20" s="4" customFormat="1" ht="12.75" customHeight="1" x14ac:dyDescent="0.25">
      <c r="B47" s="58"/>
      <c r="C47" s="29" t="s">
        <v>13</v>
      </c>
      <c r="D47" s="20">
        <v>9.8249019999999998</v>
      </c>
      <c r="E47" s="21">
        <v>3.7713800220831928E-2</v>
      </c>
      <c r="F47" s="22">
        <v>-1.0653611299080157E-2</v>
      </c>
      <c r="G47" s="23">
        <v>0.11351501729271285</v>
      </c>
      <c r="H47" s="24">
        <v>122.22991399999999</v>
      </c>
      <c r="I47" s="25">
        <v>-1.4363220818766509E-2</v>
      </c>
      <c r="J47" s="26">
        <v>-1.4617054544978858E-2</v>
      </c>
      <c r="K47" s="25">
        <v>3.7713800220831928E-2</v>
      </c>
      <c r="L47" s="25">
        <v>-1.0653611299080157E-2</v>
      </c>
    </row>
    <row r="48" spans="2:20" s="4" customFormat="1" ht="12.75" customHeight="1" x14ac:dyDescent="0.25">
      <c r="B48" s="58"/>
      <c r="C48" s="29" t="s">
        <v>14</v>
      </c>
      <c r="D48" s="20">
        <v>42.500696000000005</v>
      </c>
      <c r="E48" s="21">
        <v>2.1532265303862985E-3</v>
      </c>
      <c r="F48" s="22">
        <v>-3.7763547893317817E-2</v>
      </c>
      <c r="G48" s="23">
        <v>-1.2527911103355494E-2</v>
      </c>
      <c r="H48" s="24">
        <v>471.576346</v>
      </c>
      <c r="I48" s="25">
        <v>-2.8873456309106871E-2</v>
      </c>
      <c r="J48" s="26">
        <v>-2.4208744689769635E-2</v>
      </c>
      <c r="K48" s="25">
        <v>2.1532265303862985E-3</v>
      </c>
      <c r="L48" s="25">
        <v>-3.7763547893317817E-2</v>
      </c>
    </row>
    <row r="49" spans="2:12" s="4" customFormat="1" ht="12.75" customHeight="1" x14ac:dyDescent="0.25">
      <c r="B49" s="58"/>
      <c r="C49" s="30" t="s">
        <v>15</v>
      </c>
      <c r="D49" s="20">
        <v>7.1662569999999999</v>
      </c>
      <c r="E49" s="21">
        <v>-0.2727630400702733</v>
      </c>
      <c r="F49" s="22">
        <v>-0.29923811694635916</v>
      </c>
      <c r="G49" s="23">
        <v>5.7890166718974401E-2</v>
      </c>
      <c r="H49" s="24">
        <v>95.977587999999997</v>
      </c>
      <c r="I49" s="25">
        <v>-0.16453146194355617</v>
      </c>
      <c r="J49" s="26">
        <v>-0.15388546813370274</v>
      </c>
      <c r="K49" s="25">
        <v>-0.2727630400702733</v>
      </c>
      <c r="L49" s="25">
        <v>-0.29923811694635916</v>
      </c>
    </row>
    <row r="50" spans="2:12" s="4" customFormat="1" ht="12.75" customHeight="1" x14ac:dyDescent="0.25">
      <c r="B50" s="58"/>
      <c r="C50" s="19" t="s">
        <v>16</v>
      </c>
      <c r="D50" s="20">
        <v>12.445450999999998</v>
      </c>
      <c r="E50" s="21">
        <v>7.5276753851502676E-2</v>
      </c>
      <c r="F50" s="22">
        <v>1.7434029312969779E-2</v>
      </c>
      <c r="G50" s="31">
        <v>0.11891826204475375</v>
      </c>
      <c r="H50" s="24">
        <v>161.60478499999999</v>
      </c>
      <c r="I50" s="32">
        <v>1.8458650949155331E-2</v>
      </c>
      <c r="J50" s="26">
        <v>2.3740957005215835E-2</v>
      </c>
      <c r="K50" s="25">
        <v>7.5276753851502676E-2</v>
      </c>
      <c r="L50" s="25">
        <v>1.7434029312969779E-2</v>
      </c>
    </row>
    <row r="51" spans="2:12" s="4" customFormat="1" ht="12.75" customHeight="1" x14ac:dyDescent="0.25">
      <c r="B51" s="58"/>
      <c r="C51" s="19" t="s">
        <v>17</v>
      </c>
      <c r="D51" s="20">
        <v>9.8346140000000002</v>
      </c>
      <c r="E51" s="21">
        <v>6.9977653072104129E-2</v>
      </c>
      <c r="F51" s="22">
        <v>1.1672784584171758E-2</v>
      </c>
      <c r="G51" s="23">
        <v>-9.5444796867134807E-2</v>
      </c>
      <c r="H51" s="24">
        <v>108.005706</v>
      </c>
      <c r="I51" s="25">
        <v>2.0250814277723794E-2</v>
      </c>
      <c r="J51" s="26">
        <v>2.9097565304237127E-2</v>
      </c>
      <c r="K51" s="25">
        <v>6.9977653072104129E-2</v>
      </c>
      <c r="L51" s="25">
        <v>1.1672784584171758E-2</v>
      </c>
    </row>
    <row r="52" spans="2:12" s="4" customFormat="1" ht="12.75" customHeight="1" x14ac:dyDescent="0.25">
      <c r="B52" s="58"/>
      <c r="C52" s="27" t="s">
        <v>18</v>
      </c>
      <c r="D52" s="20">
        <v>6.2698499999999999</v>
      </c>
      <c r="E52" s="21">
        <v>9.8327734121952615E-2</v>
      </c>
      <c r="F52" s="22">
        <v>4.2024420436594045E-2</v>
      </c>
      <c r="G52" s="23">
        <v>-0.12826342271182989</v>
      </c>
      <c r="H52" s="24">
        <v>69.234879000000006</v>
      </c>
      <c r="I52" s="25">
        <v>4.4155416746478604E-2</v>
      </c>
      <c r="J52" s="26">
        <v>5.4841033955164153E-2</v>
      </c>
      <c r="K52" s="25">
        <v>9.8327734121952615E-2</v>
      </c>
      <c r="L52" s="25">
        <v>4.2024420436594045E-2</v>
      </c>
    </row>
    <row r="53" spans="2:12" s="4" customFormat="1" ht="12.75" customHeight="1" x14ac:dyDescent="0.25">
      <c r="B53" s="58"/>
      <c r="C53" s="27" t="s">
        <v>19</v>
      </c>
      <c r="D53" s="20">
        <v>3.5647630000000001</v>
      </c>
      <c r="E53" s="21">
        <v>2.3511022640190893E-2</v>
      </c>
      <c r="F53" s="22">
        <v>-4.0878141193393502E-2</v>
      </c>
      <c r="G53" s="23">
        <v>-3.4651635804804237E-2</v>
      </c>
      <c r="H53" s="24">
        <v>38.770827000000004</v>
      </c>
      <c r="I53" s="25">
        <v>-1.9821209291846165E-2</v>
      </c>
      <c r="J53" s="26">
        <v>-1.3965267956185468E-2</v>
      </c>
      <c r="K53" s="25">
        <v>2.3511022640190893E-2</v>
      </c>
      <c r="L53" s="25">
        <v>-4.0878141193393502E-2</v>
      </c>
    </row>
    <row r="54" spans="2:12" s="4" customFormat="1" ht="12.75" customHeight="1" x14ac:dyDescent="0.25">
      <c r="B54" s="58"/>
      <c r="C54" s="33" t="s">
        <v>20</v>
      </c>
      <c r="D54" s="12">
        <v>83.710617999999997</v>
      </c>
      <c r="E54" s="13">
        <v>2.2669111981465484E-2</v>
      </c>
      <c r="F54" s="14">
        <v>-2.2300494469033372E-2</v>
      </c>
      <c r="G54" s="34">
        <v>5.5543350995803875E-2</v>
      </c>
      <c r="H54" s="16">
        <v>985.63520699999992</v>
      </c>
      <c r="I54" s="17">
        <v>1.1349655921400803E-2</v>
      </c>
      <c r="J54" s="18">
        <v>1.3580514144117206E-2</v>
      </c>
      <c r="K54" s="17">
        <v>2.2669111981465484E-2</v>
      </c>
      <c r="L54" s="17">
        <v>-2.2300494469033372E-2</v>
      </c>
    </row>
    <row r="55" spans="2:12" s="4" customFormat="1" ht="12.75" customHeight="1" x14ac:dyDescent="0.25">
      <c r="B55" s="58"/>
      <c r="C55" s="35" t="s">
        <v>21</v>
      </c>
      <c r="D55" s="20">
        <v>61.981387999999995</v>
      </c>
      <c r="E55" s="21">
        <v>8.1782768016556151E-3</v>
      </c>
      <c r="F55" s="22">
        <v>-3.8912891124281979E-2</v>
      </c>
      <c r="G55" s="23">
        <v>6.6332035816895285E-2</v>
      </c>
      <c r="H55" s="24">
        <v>728.25277200000005</v>
      </c>
      <c r="I55" s="25">
        <v>2.0471804168001206E-2</v>
      </c>
      <c r="J55" s="26">
        <v>2.2217735944372485E-2</v>
      </c>
      <c r="K55" s="25">
        <v>8.1782768016556151E-3</v>
      </c>
      <c r="L55" s="25">
        <v>-3.8912891124281979E-2</v>
      </c>
    </row>
    <row r="56" spans="2:12" s="4" customFormat="1" ht="12.75" customHeight="1" x14ac:dyDescent="0.25">
      <c r="B56" s="58"/>
      <c r="C56" s="36" t="s">
        <v>22</v>
      </c>
      <c r="D56" s="20">
        <v>57.979402</v>
      </c>
      <c r="E56" s="21">
        <v>9.2318688005925686E-3</v>
      </c>
      <c r="F56" s="22">
        <v>-3.738630006623711E-2</v>
      </c>
      <c r="G56" s="23">
        <v>7.0567843184214274E-2</v>
      </c>
      <c r="H56" s="24">
        <v>685.22175700000003</v>
      </c>
      <c r="I56" s="25">
        <v>4.0295500430618914E-2</v>
      </c>
      <c r="J56" s="26">
        <v>4.3288782496866629E-2</v>
      </c>
      <c r="K56" s="25">
        <v>9.2318688005925686E-3</v>
      </c>
      <c r="L56" s="25">
        <v>-3.738630006623711E-2</v>
      </c>
    </row>
    <row r="57" spans="2:12" s="4" customFormat="1" ht="12.75" customHeight="1" x14ac:dyDescent="0.25">
      <c r="B57" s="58"/>
      <c r="C57" s="29" t="s">
        <v>23</v>
      </c>
      <c r="D57" s="37">
        <v>4.0019859999999996</v>
      </c>
      <c r="E57" s="21">
        <v>-6.842684273887123E-3</v>
      </c>
      <c r="F57" s="22">
        <v>-6.2601852768004451E-2</v>
      </c>
      <c r="G57" s="23">
        <v>1.8251179686958663E-2</v>
      </c>
      <c r="H57" s="24">
        <v>43.031014999999996</v>
      </c>
      <c r="I57" s="25">
        <v>-0.21709532733922332</v>
      </c>
      <c r="J57" s="26">
        <v>-0.22924947772355508</v>
      </c>
      <c r="K57" s="25">
        <v>-6.842684273887123E-3</v>
      </c>
      <c r="L57" s="25">
        <v>-6.2601852768004451E-2</v>
      </c>
    </row>
    <row r="58" spans="2:12" s="4" customFormat="1" ht="12.75" customHeight="1" x14ac:dyDescent="0.25">
      <c r="B58" s="58"/>
      <c r="C58" s="35" t="s">
        <v>24</v>
      </c>
      <c r="D58" s="20">
        <v>21.729230000000001</v>
      </c>
      <c r="E58" s="21">
        <v>6.6390013799271674E-2</v>
      </c>
      <c r="F58" s="22">
        <v>2.8962575478870933E-2</v>
      </c>
      <c r="G58" s="23">
        <v>2.7018154524162785E-2</v>
      </c>
      <c r="H58" s="24">
        <v>257.38243499999999</v>
      </c>
      <c r="I58" s="25">
        <v>-1.3599319801572807E-2</v>
      </c>
      <c r="J58" s="26">
        <v>-1.0130413595819343E-2</v>
      </c>
      <c r="K58" s="25">
        <v>6.6390013799271674E-2</v>
      </c>
      <c r="L58" s="25">
        <v>2.8962575478870933E-2</v>
      </c>
    </row>
    <row r="59" spans="2:12" s="4" customFormat="1" ht="12.75" customHeight="1" x14ac:dyDescent="0.25">
      <c r="B59" s="58"/>
      <c r="C59" s="38" t="s">
        <v>25</v>
      </c>
      <c r="D59" s="39">
        <v>200.46002600000003</v>
      </c>
      <c r="E59" s="40">
        <v>1.5382007165721134E-2</v>
      </c>
      <c r="F59" s="41">
        <v>-2.9550841751845636E-2</v>
      </c>
      <c r="G59" s="42">
        <v>4.7676947235229861E-2</v>
      </c>
      <c r="H59" s="43">
        <v>2333.3619630000003</v>
      </c>
      <c r="I59" s="44">
        <v>-1.2141637630644464E-2</v>
      </c>
      <c r="J59" s="45">
        <v>-8.4234049258585797E-3</v>
      </c>
      <c r="K59" s="44">
        <v>1.5382007165721134E-2</v>
      </c>
      <c r="L59" s="44">
        <v>-2.9550841751845636E-2</v>
      </c>
    </row>
    <row r="60" spans="2:12" s="4" customFormat="1" ht="12.75" hidden="1" customHeight="1" x14ac:dyDescent="0.25">
      <c r="B60" s="58"/>
      <c r="C60" s="19"/>
      <c r="D60" s="20"/>
      <c r="E60" s="21"/>
      <c r="F60" s="22"/>
      <c r="G60" s="46"/>
      <c r="H60" s="24"/>
      <c r="I60" s="25"/>
      <c r="J60" s="26"/>
      <c r="K60" s="25"/>
      <c r="L60" s="25"/>
    </row>
    <row r="61" spans="2:12" s="4" customFormat="1" ht="12.75" hidden="1" customHeight="1" x14ac:dyDescent="0.25">
      <c r="B61" s="58"/>
      <c r="C61" s="19"/>
      <c r="D61" s="20"/>
      <c r="E61" s="21"/>
      <c r="F61" s="22"/>
      <c r="G61" s="46"/>
      <c r="H61" s="24"/>
      <c r="I61" s="25"/>
      <c r="J61" s="26"/>
      <c r="K61" s="25"/>
      <c r="L61" s="25"/>
    </row>
    <row r="62" spans="2:12" s="4" customFormat="1" ht="57" hidden="1" customHeight="1" x14ac:dyDescent="0.25">
      <c r="B62" s="58"/>
      <c r="C62" s="19"/>
      <c r="D62" s="20"/>
      <c r="E62" s="21"/>
      <c r="F62" s="22"/>
      <c r="G62" s="46"/>
      <c r="H62" s="24"/>
      <c r="I62" s="25"/>
      <c r="J62" s="26"/>
      <c r="K62" s="25"/>
      <c r="L62" s="25"/>
    </row>
    <row r="63" spans="2:12" s="4" customFormat="1" ht="12.75" customHeight="1" x14ac:dyDescent="0.25">
      <c r="B63" s="58"/>
      <c r="C63" s="47" t="s">
        <v>26</v>
      </c>
      <c r="D63" s="7">
        <v>32.072114999999997</v>
      </c>
      <c r="E63" s="48">
        <v>-4.500140783772566E-2</v>
      </c>
      <c r="F63" s="48">
        <v>-8.0241073275768349E-2</v>
      </c>
      <c r="G63" s="48">
        <v>4.5353315705254804E-2</v>
      </c>
      <c r="H63" s="49">
        <v>380.51086900000001</v>
      </c>
      <c r="I63" s="48">
        <v>-2.2247690450559521E-2</v>
      </c>
      <c r="J63" s="48">
        <v>-2.1730904880030821E-2</v>
      </c>
      <c r="K63" s="48">
        <v>-4.500140783772566E-2</v>
      </c>
      <c r="L63" s="48">
        <v>-8.0241073275768349E-2</v>
      </c>
    </row>
    <row r="64" spans="2:12" s="4" customFormat="1" ht="12.75" customHeight="1" x14ac:dyDescent="0.25">
      <c r="B64" s="58"/>
      <c r="C64" s="35" t="s">
        <v>27</v>
      </c>
      <c r="D64" s="50">
        <v>28.124772</v>
      </c>
      <c r="E64" s="25">
        <v>-2.319816370185368E-2</v>
      </c>
      <c r="F64" s="25">
        <v>-5.5453279837887615E-2</v>
      </c>
      <c r="G64" s="25">
        <v>6.2923540216325291E-2</v>
      </c>
      <c r="H64" s="51">
        <v>330.13461599999999</v>
      </c>
      <c r="I64" s="25">
        <v>-8.7044667984521595E-3</v>
      </c>
      <c r="J64" s="25">
        <v>-9.0411709867115331E-3</v>
      </c>
      <c r="K64" s="25">
        <v>-2.319816370185368E-2</v>
      </c>
      <c r="L64" s="25">
        <v>-5.5453279837887615E-2</v>
      </c>
    </row>
    <row r="65" spans="2:12" s="4" customFormat="1" ht="12.75" customHeight="1" x14ac:dyDescent="0.25">
      <c r="B65" s="58"/>
      <c r="C65" s="53" t="s">
        <v>28</v>
      </c>
      <c r="D65" s="20">
        <v>22.417265</v>
      </c>
      <c r="E65" s="25">
        <v>-3.4331506366026554E-2</v>
      </c>
      <c r="F65" s="25">
        <v>-6.3714302939927192E-2</v>
      </c>
      <c r="G65" s="25">
        <v>5.4734063456808757E-2</v>
      </c>
      <c r="H65" s="51">
        <v>263.97499900000003</v>
      </c>
      <c r="I65" s="25">
        <v>-2.2322190933404706E-2</v>
      </c>
      <c r="J65" s="25">
        <v>-2.1609988785941447E-2</v>
      </c>
      <c r="K65" s="25">
        <v>-3.4331506366026554E-2</v>
      </c>
      <c r="L65" s="25">
        <v>-6.3714302939927192E-2</v>
      </c>
    </row>
    <row r="66" spans="2:12" s="4" customFormat="1" ht="12.75" customHeight="1" x14ac:dyDescent="0.25">
      <c r="B66" s="58"/>
      <c r="C66" s="53" t="s">
        <v>29</v>
      </c>
      <c r="D66" s="20">
        <v>1.821537</v>
      </c>
      <c r="E66" s="25">
        <v>0.11953901620240903</v>
      </c>
      <c r="F66" s="25">
        <v>8.7873758791504164E-2</v>
      </c>
      <c r="G66" s="25">
        <v>0.16047321706847395</v>
      </c>
      <c r="H66" s="51">
        <v>22.597020000000001</v>
      </c>
      <c r="I66" s="25">
        <v>8.9375157100418212E-2</v>
      </c>
      <c r="J66" s="25">
        <v>0.16222404014781966</v>
      </c>
      <c r="K66" s="25">
        <v>0.11953901620240903</v>
      </c>
      <c r="L66" s="25">
        <v>8.7873758791504164E-2</v>
      </c>
    </row>
    <row r="67" spans="2:12" s="4" customFormat="1" ht="12.75" customHeight="1" x14ac:dyDescent="0.25">
      <c r="B67" s="58"/>
      <c r="C67" s="53" t="s">
        <v>30</v>
      </c>
      <c r="D67" s="20">
        <v>3.590722</v>
      </c>
      <c r="E67" s="25">
        <v>-4.8345461176061533E-2</v>
      </c>
      <c r="F67" s="25">
        <v>-8.0432051465388787E-2</v>
      </c>
      <c r="G67" s="25">
        <v>6.9798279209205338E-2</v>
      </c>
      <c r="H67" s="51">
        <v>40.461893000000003</v>
      </c>
      <c r="I67" s="25">
        <v>-8.5005946757747974E-3</v>
      </c>
      <c r="J67" s="25">
        <v>-1.7484851726096928E-2</v>
      </c>
      <c r="K67" s="25">
        <v>-4.8345461176061533E-2</v>
      </c>
      <c r="L67" s="25">
        <v>-8.0432051465388787E-2</v>
      </c>
    </row>
    <row r="68" spans="2:12" s="4" customFormat="1" ht="12.75" customHeight="1" x14ac:dyDescent="0.25">
      <c r="B68" s="58"/>
      <c r="C68" s="54" t="s">
        <v>31</v>
      </c>
      <c r="D68" s="55">
        <v>3.8990520000000002</v>
      </c>
      <c r="E68" s="56">
        <v>-0.12628204467442505</v>
      </c>
      <c r="F68" s="56">
        <v>-0.17448981641240191</v>
      </c>
      <c r="G68" s="56">
        <v>-4.4131518178024298E-2</v>
      </c>
      <c r="H68" s="57">
        <v>48.590255999999997</v>
      </c>
      <c r="I68" s="56">
        <v>1.290180788991524E-2</v>
      </c>
      <c r="J68" s="56">
        <v>1.7634389180804622E-2</v>
      </c>
      <c r="K68" s="56">
        <v>-0.12628204467442505</v>
      </c>
      <c r="L68" s="56">
        <v>-0.17448981641240191</v>
      </c>
    </row>
    <row r="69" spans="2:12" s="4" customFormat="1" ht="12.75" customHeight="1" x14ac:dyDescent="0.25">
      <c r="B69" s="58"/>
      <c r="C69" s="59"/>
      <c r="D69" s="62"/>
      <c r="E69" s="60"/>
      <c r="F69" s="60"/>
      <c r="G69" s="60"/>
      <c r="H69" s="61"/>
      <c r="I69" s="60"/>
      <c r="J69" s="60"/>
      <c r="K69" s="60"/>
      <c r="L69" s="60"/>
    </row>
    <row r="70" spans="2:12" s="4" customFormat="1" ht="27" customHeight="1" x14ac:dyDescent="0.25">
      <c r="B70" s="58"/>
      <c r="C70" s="168" t="s">
        <v>33</v>
      </c>
      <c r="D70" s="171" t="s">
        <v>1</v>
      </c>
      <c r="E70" s="172"/>
      <c r="F70" s="172"/>
      <c r="G70" s="171" t="s">
        <v>2</v>
      </c>
      <c r="H70" s="172"/>
      <c r="I70" s="172"/>
      <c r="J70" s="173"/>
      <c r="K70" s="171" t="s">
        <v>3</v>
      </c>
      <c r="L70" s="173"/>
    </row>
    <row r="71" spans="2:12" s="4" customFormat="1" ht="38.25" customHeight="1" x14ac:dyDescent="0.25">
      <c r="B71" s="58"/>
      <c r="C71" s="169"/>
      <c r="D71" s="174" t="str">
        <f>D38</f>
        <v>Données brutes  janvier 2022</v>
      </c>
      <c r="E71" s="176" t="str">
        <f>E38</f>
        <v>Taux de croissance  janv 2022 / janv 2021</v>
      </c>
      <c r="F71" s="177"/>
      <c r="G71" s="178" t="str">
        <f>G38</f>
        <v>Rappel :
Taux ACM CVS-CJO à fin janvier 2021</v>
      </c>
      <c r="H71" s="180" t="str">
        <f>H38</f>
        <v>Données brutes fév 2021 - janv 2022</v>
      </c>
      <c r="I71" s="176" t="str">
        <f>I38</f>
        <v>Taux ACM (fév 2021- janv 2022 / fév 2020- janv 2021)</v>
      </c>
      <c r="J71" s="177"/>
      <c r="K71" s="176" t="str">
        <f>K38</f>
        <v>( janv à janv 2022 ) /
( janv à janv 2021 )</v>
      </c>
      <c r="L71" s="177"/>
    </row>
    <row r="72" spans="2:12" s="4" customFormat="1" ht="38.25" customHeight="1" x14ac:dyDescent="0.25">
      <c r="B72" s="58"/>
      <c r="C72" s="170"/>
      <c r="D72" s="175"/>
      <c r="E72" s="5" t="s">
        <v>4</v>
      </c>
      <c r="F72" s="5" t="s">
        <v>5</v>
      </c>
      <c r="G72" s="179"/>
      <c r="H72" s="181"/>
      <c r="I72" s="5" t="s">
        <v>4</v>
      </c>
      <c r="J72" s="5" t="s">
        <v>5</v>
      </c>
      <c r="K72" s="5" t="s">
        <v>4</v>
      </c>
      <c r="L72" s="5" t="s">
        <v>5</v>
      </c>
    </row>
    <row r="73" spans="2:12" s="4" customFormat="1" ht="12.75" customHeight="1" x14ac:dyDescent="0.25">
      <c r="B73" s="58"/>
      <c r="C73" s="6" t="s">
        <v>6</v>
      </c>
      <c r="D73" s="7">
        <v>231.17516499999999</v>
      </c>
      <c r="E73" s="8">
        <v>-1.7297406690197192E-2</v>
      </c>
      <c r="F73" s="9">
        <v>-5.4713336348557795E-2</v>
      </c>
      <c r="G73" s="8">
        <v>9.4556777795175018E-2</v>
      </c>
      <c r="H73" s="10">
        <v>2683.4875069999998</v>
      </c>
      <c r="I73" s="8">
        <v>2.3464837959225493E-2</v>
      </c>
      <c r="J73" s="9">
        <v>3.0874322374563112E-2</v>
      </c>
      <c r="K73" s="8">
        <v>-1.7297406690197192E-2</v>
      </c>
      <c r="L73" s="8">
        <v>-5.4713336348557795E-2</v>
      </c>
    </row>
    <row r="74" spans="2:12" s="4" customFormat="1" ht="12.75" customHeight="1" x14ac:dyDescent="0.25">
      <c r="B74" s="58"/>
      <c r="C74" s="11" t="s">
        <v>7</v>
      </c>
      <c r="D74" s="12">
        <v>155.30351099999999</v>
      </c>
      <c r="E74" s="13">
        <v>1.4217585426128387E-2</v>
      </c>
      <c r="F74" s="14">
        <v>-3.0241478941087085E-2</v>
      </c>
      <c r="G74" s="15">
        <v>7.6293007023855663E-2</v>
      </c>
      <c r="H74" s="16">
        <v>1796.4246300000002</v>
      </c>
      <c r="I74" s="17">
        <v>2.0323229298510492E-2</v>
      </c>
      <c r="J74" s="18">
        <v>2.6981104512783016E-2</v>
      </c>
      <c r="K74" s="17">
        <v>1.4217585426128387E-2</v>
      </c>
      <c r="L74" s="17">
        <v>-3.0241478941087085E-2</v>
      </c>
    </row>
    <row r="75" spans="2:12" s="4" customFormat="1" ht="12.75" customHeight="1" x14ac:dyDescent="0.25">
      <c r="B75" s="58"/>
      <c r="C75" s="19" t="s">
        <v>8</v>
      </c>
      <c r="D75" s="20">
        <v>50.766852999999998</v>
      </c>
      <c r="E75" s="21">
        <v>7.9609678938161288E-2</v>
      </c>
      <c r="F75" s="22">
        <v>2.4052639555142585E-2</v>
      </c>
      <c r="G75" s="23">
        <v>0.10691728455968774</v>
      </c>
      <c r="H75" s="24">
        <v>555.93441399999995</v>
      </c>
      <c r="I75" s="25">
        <v>1.2982111896144399E-2</v>
      </c>
      <c r="J75" s="26">
        <v>1.7127941683040993E-2</v>
      </c>
      <c r="K75" s="25">
        <v>7.9609678938161288E-2</v>
      </c>
      <c r="L75" s="25">
        <v>2.4052639555142585E-2</v>
      </c>
    </row>
    <row r="76" spans="2:12" s="4" customFormat="1" ht="12.75" customHeight="1" x14ac:dyDescent="0.25">
      <c r="B76" s="58"/>
      <c r="C76" s="27" t="s">
        <v>9</v>
      </c>
      <c r="D76" s="20">
        <v>13.445193999999999</v>
      </c>
      <c r="E76" s="21">
        <v>6.8107951623757046E-3</v>
      </c>
      <c r="F76" s="22">
        <v>-4.2041916319854877E-2</v>
      </c>
      <c r="G76" s="23">
        <v>7.9947828010320077E-2</v>
      </c>
      <c r="H76" s="24">
        <v>148.78290699999999</v>
      </c>
      <c r="I76" s="25">
        <v>-2.72472667885435E-2</v>
      </c>
      <c r="J76" s="26">
        <v>-2.234700274964696E-2</v>
      </c>
      <c r="K76" s="25">
        <v>6.8107951623757046E-3</v>
      </c>
      <c r="L76" s="25">
        <v>-4.2041916319854877E-2</v>
      </c>
    </row>
    <row r="77" spans="2:12" s="4" customFormat="1" ht="12.75" customHeight="1" x14ac:dyDescent="0.25">
      <c r="B77" s="58"/>
      <c r="C77" s="27" t="s">
        <v>10</v>
      </c>
      <c r="D77" s="20">
        <v>28.069835000000001</v>
      </c>
      <c r="E77" s="21">
        <v>0.10814212110860533</v>
      </c>
      <c r="F77" s="22">
        <v>4.7698450091994582E-2</v>
      </c>
      <c r="G77" s="23">
        <v>0.10042769478111735</v>
      </c>
      <c r="H77" s="24">
        <v>303.38563300000004</v>
      </c>
      <c r="I77" s="25">
        <v>3.0217580099899166E-2</v>
      </c>
      <c r="J77" s="26">
        <v>3.4569932601831166E-2</v>
      </c>
      <c r="K77" s="25">
        <v>0.10814212110860533</v>
      </c>
      <c r="L77" s="25">
        <v>4.7698450091994582E-2</v>
      </c>
    </row>
    <row r="78" spans="2:12" s="4" customFormat="1" ht="12.75" customHeight="1" x14ac:dyDescent="0.25">
      <c r="B78" s="58"/>
      <c r="C78" s="27" t="s">
        <v>11</v>
      </c>
      <c r="D78" s="20">
        <v>8.3995200000000008</v>
      </c>
      <c r="E78" s="21">
        <v>0.11279113902668958</v>
      </c>
      <c r="F78" s="22">
        <v>5.5170698392369655E-2</v>
      </c>
      <c r="G78" s="23">
        <v>0.17481394284719087</v>
      </c>
      <c r="H78" s="24">
        <v>94.083105000000003</v>
      </c>
      <c r="I78" s="25">
        <v>2.050290584794956E-2</v>
      </c>
      <c r="J78" s="26">
        <v>2.2060424940424816E-2</v>
      </c>
      <c r="K78" s="25">
        <v>0.11279113902668958</v>
      </c>
      <c r="L78" s="25">
        <v>5.5170698392369655E-2</v>
      </c>
    </row>
    <row r="79" spans="2:12" s="4" customFormat="1" ht="12.75" customHeight="1" x14ac:dyDescent="0.25">
      <c r="B79" s="58"/>
      <c r="C79" s="28" t="s">
        <v>12</v>
      </c>
      <c r="D79" s="20">
        <v>31.069084999999998</v>
      </c>
      <c r="E79" s="21">
        <v>-1.1134532950209719E-2</v>
      </c>
      <c r="F79" s="22">
        <v>-3.6210782052387036E-2</v>
      </c>
      <c r="G79" s="23">
        <v>0.10399197321275677</v>
      </c>
      <c r="H79" s="24">
        <v>351.73918899999995</v>
      </c>
      <c r="I79" s="25">
        <v>7.5022772829216322E-3</v>
      </c>
      <c r="J79" s="26">
        <v>1.9322382367915836E-2</v>
      </c>
      <c r="K79" s="25">
        <v>-1.1134532950209719E-2</v>
      </c>
      <c r="L79" s="25">
        <v>-3.6210782052387036E-2</v>
      </c>
    </row>
    <row r="80" spans="2:12" s="4" customFormat="1" ht="12.75" customHeight="1" x14ac:dyDescent="0.25">
      <c r="B80" s="58"/>
      <c r="C80" s="29" t="s">
        <v>13</v>
      </c>
      <c r="D80" s="20">
        <v>8.039537000000001</v>
      </c>
      <c r="E80" s="21">
        <v>0.11428341351831151</v>
      </c>
      <c r="F80" s="22">
        <v>5.8365264745772194E-2</v>
      </c>
      <c r="G80" s="23">
        <v>0.17503711073034744</v>
      </c>
      <c r="H80" s="24">
        <v>99.047782999999995</v>
      </c>
      <c r="I80" s="25">
        <v>2.4545547246074717E-2</v>
      </c>
      <c r="J80" s="26">
        <v>2.8293820130901759E-2</v>
      </c>
      <c r="K80" s="25">
        <v>0.11428341351831151</v>
      </c>
      <c r="L80" s="25">
        <v>5.8365264745772194E-2</v>
      </c>
    </row>
    <row r="81" spans="2:12" s="4" customFormat="1" ht="12.75" customHeight="1" x14ac:dyDescent="0.25">
      <c r="B81" s="58"/>
      <c r="C81" s="29" t="s">
        <v>14</v>
      </c>
      <c r="D81" s="20">
        <v>21.224267999999999</v>
      </c>
      <c r="E81" s="21">
        <v>-6.6539861244116372E-2</v>
      </c>
      <c r="F81" s="22">
        <v>-8.7692345572601749E-2</v>
      </c>
      <c r="G81" s="23">
        <v>7.1767033339129371E-2</v>
      </c>
      <c r="H81" s="24">
        <v>231.58524100000002</v>
      </c>
      <c r="I81" s="25">
        <v>-2.7379043690440863E-3</v>
      </c>
      <c r="J81" s="26">
        <v>1.3245771815940444E-2</v>
      </c>
      <c r="K81" s="25">
        <v>-6.6539861244116372E-2</v>
      </c>
      <c r="L81" s="25">
        <v>-8.7692345572601749E-2</v>
      </c>
    </row>
    <row r="82" spans="2:12" s="4" customFormat="1" ht="12.75" customHeight="1" x14ac:dyDescent="0.25">
      <c r="B82" s="58"/>
      <c r="C82" s="30" t="s">
        <v>15</v>
      </c>
      <c r="D82" s="20">
        <v>7.861021</v>
      </c>
      <c r="E82" s="21">
        <v>-0.4091480563082428</v>
      </c>
      <c r="F82" s="22">
        <v>-0.43219334384832575</v>
      </c>
      <c r="G82" s="23">
        <v>0.24161700036605938</v>
      </c>
      <c r="H82" s="24">
        <v>113.21447499999999</v>
      </c>
      <c r="I82" s="25">
        <v>-0.20422310770525909</v>
      </c>
      <c r="J82" s="26">
        <v>-0.19987424247590879</v>
      </c>
      <c r="K82" s="25">
        <v>-0.4091480563082428</v>
      </c>
      <c r="L82" s="25">
        <v>-0.43219334384832575</v>
      </c>
    </row>
    <row r="83" spans="2:12" s="4" customFormat="1" ht="12.75" customHeight="1" x14ac:dyDescent="0.25">
      <c r="B83" s="58"/>
      <c r="C83" s="19" t="s">
        <v>16</v>
      </c>
      <c r="D83" s="20">
        <v>11.374824</v>
      </c>
      <c r="E83" s="21">
        <v>0.14827422565497317</v>
      </c>
      <c r="F83" s="22">
        <v>9.3519995517954868E-2</v>
      </c>
      <c r="G83" s="31">
        <v>0.20122670852094182</v>
      </c>
      <c r="H83" s="24">
        <v>140.486602</v>
      </c>
      <c r="I83" s="32">
        <v>8.5531571837200726E-2</v>
      </c>
      <c r="J83" s="26">
        <v>9.2223781748413058E-2</v>
      </c>
      <c r="K83" s="25">
        <v>0.14827422565497317</v>
      </c>
      <c r="L83" s="25">
        <v>9.3519995517954868E-2</v>
      </c>
    </row>
    <row r="84" spans="2:12" s="4" customFormat="1" ht="12.75" customHeight="1" x14ac:dyDescent="0.25">
      <c r="B84" s="58"/>
      <c r="C84" s="19" t="s">
        <v>17</v>
      </c>
      <c r="D84" s="20">
        <v>52.003235000000004</v>
      </c>
      <c r="E84" s="21">
        <v>5.1928135122282226E-2</v>
      </c>
      <c r="F84" s="22">
        <v>-9.071194512708658E-4</v>
      </c>
      <c r="G84" s="23">
        <v>-2.8378998014989443E-2</v>
      </c>
      <c r="H84" s="24">
        <v>607.59045100000003</v>
      </c>
      <c r="I84" s="25">
        <v>7.2020858776695285E-2</v>
      </c>
      <c r="J84" s="26">
        <v>7.8607464943084349E-2</v>
      </c>
      <c r="K84" s="25">
        <v>5.1928135122282226E-2</v>
      </c>
      <c r="L84" s="25">
        <v>-9.071194512708658E-4</v>
      </c>
    </row>
    <row r="85" spans="2:12" s="4" customFormat="1" ht="12.75" customHeight="1" x14ac:dyDescent="0.25">
      <c r="B85" s="58"/>
      <c r="C85" s="27" t="s">
        <v>18</v>
      </c>
      <c r="D85" s="20">
        <v>32.955597000000004</v>
      </c>
      <c r="E85" s="21">
        <v>7.440516263275132E-2</v>
      </c>
      <c r="F85" s="22">
        <v>1.6066034022596209E-2</v>
      </c>
      <c r="G85" s="23">
        <v>-6.9107253505182542E-2</v>
      </c>
      <c r="H85" s="24">
        <v>397.57391799999999</v>
      </c>
      <c r="I85" s="25">
        <v>0.11254792371114353</v>
      </c>
      <c r="J85" s="26">
        <v>0.1179265351689105</v>
      </c>
      <c r="K85" s="25">
        <v>7.440516263275132E-2</v>
      </c>
      <c r="L85" s="25">
        <v>1.6066034022596209E-2</v>
      </c>
    </row>
    <row r="86" spans="2:12" s="4" customFormat="1" ht="12.75" customHeight="1" x14ac:dyDescent="0.25">
      <c r="B86" s="58"/>
      <c r="C86" s="27" t="s">
        <v>19</v>
      </c>
      <c r="D86" s="20">
        <v>19.047637999999999</v>
      </c>
      <c r="E86" s="21">
        <v>1.5182673730087526E-2</v>
      </c>
      <c r="F86" s="22">
        <v>-3.0705072020035029E-2</v>
      </c>
      <c r="G86" s="23">
        <v>5.02959252693711E-2</v>
      </c>
      <c r="H86" s="24">
        <v>210.01653300000001</v>
      </c>
      <c r="I86" s="25">
        <v>2.8643466627977787E-3</v>
      </c>
      <c r="J86" s="26">
        <v>1.1289384299470795E-2</v>
      </c>
      <c r="K86" s="25">
        <v>1.5182673730087526E-2</v>
      </c>
      <c r="L86" s="25">
        <v>-3.0705072020035029E-2</v>
      </c>
    </row>
    <row r="87" spans="2:12" s="4" customFormat="1" ht="12.75" customHeight="1" x14ac:dyDescent="0.25">
      <c r="B87" s="58"/>
      <c r="C87" s="33" t="s">
        <v>20</v>
      </c>
      <c r="D87" s="12">
        <v>75.871654000000007</v>
      </c>
      <c r="E87" s="13">
        <v>-7.6063893434726526E-2</v>
      </c>
      <c r="F87" s="14">
        <v>-9.9682752746861114E-2</v>
      </c>
      <c r="G87" s="34">
        <v>0.13385014827204533</v>
      </c>
      <c r="H87" s="16">
        <v>887.06287699999996</v>
      </c>
      <c r="I87" s="17">
        <v>2.9886661100208434E-2</v>
      </c>
      <c r="J87" s="18">
        <v>3.8825151132611424E-2</v>
      </c>
      <c r="K87" s="17">
        <v>-7.6063893434726526E-2</v>
      </c>
      <c r="L87" s="17">
        <v>-9.9682752746861114E-2</v>
      </c>
    </row>
    <row r="88" spans="2:12" s="4" customFormat="1" ht="12.75" customHeight="1" x14ac:dyDescent="0.25">
      <c r="B88" s="58"/>
      <c r="C88" s="35" t="s">
        <v>21</v>
      </c>
      <c r="D88" s="20">
        <v>58.336021000000002</v>
      </c>
      <c r="E88" s="21">
        <v>-0.1258950952522423</v>
      </c>
      <c r="F88" s="22">
        <v>-0.14752747220282181</v>
      </c>
      <c r="G88" s="23">
        <v>0.1505966752587824</v>
      </c>
      <c r="H88" s="24">
        <v>688.05512999999996</v>
      </c>
      <c r="I88" s="25">
        <v>2.7392764154410276E-2</v>
      </c>
      <c r="J88" s="26">
        <v>3.6820986406914447E-2</v>
      </c>
      <c r="K88" s="25">
        <v>-0.1258950952522423</v>
      </c>
      <c r="L88" s="25">
        <v>-0.14752747220282181</v>
      </c>
    </row>
    <row r="89" spans="2:12" s="4" customFormat="1" ht="12.75" customHeight="1" x14ac:dyDescent="0.25">
      <c r="B89" s="58"/>
      <c r="C89" s="36" t="s">
        <v>22</v>
      </c>
      <c r="D89" s="20">
        <v>53.803142000000001</v>
      </c>
      <c r="E89" s="21">
        <v>-0.12997529662228913</v>
      </c>
      <c r="F89" s="22">
        <v>-0.15319172629102396</v>
      </c>
      <c r="G89" s="23">
        <v>0.15907894214121487</v>
      </c>
      <c r="H89" s="24">
        <v>633.64272799999992</v>
      </c>
      <c r="I89" s="25">
        <v>3.6602408593009894E-2</v>
      </c>
      <c r="J89" s="26">
        <v>4.7084576062446315E-2</v>
      </c>
      <c r="K89" s="25">
        <v>-0.12997529662228913</v>
      </c>
      <c r="L89" s="25">
        <v>-0.15319172629102396</v>
      </c>
    </row>
    <row r="90" spans="2:12" s="4" customFormat="1" ht="12.75" customHeight="1" x14ac:dyDescent="0.25">
      <c r="B90" s="58"/>
      <c r="C90" s="29" t="s">
        <v>23</v>
      </c>
      <c r="D90" s="37">
        <v>4.5328790000000003</v>
      </c>
      <c r="E90" s="21">
        <v>-7.4369730653392363E-2</v>
      </c>
      <c r="F90" s="22">
        <v>-7.1934275546389981E-2</v>
      </c>
      <c r="G90" s="23">
        <v>6.9473730147177282E-2</v>
      </c>
      <c r="H90" s="24">
        <v>54.412402</v>
      </c>
      <c r="I90" s="25">
        <v>-6.8936151397679613E-2</v>
      </c>
      <c r="J90" s="26">
        <v>-6.956243437216425E-2</v>
      </c>
      <c r="K90" s="25">
        <v>-7.4369730653392363E-2</v>
      </c>
      <c r="L90" s="25">
        <v>-7.1934275546389981E-2</v>
      </c>
    </row>
    <row r="91" spans="2:12" s="4" customFormat="1" ht="12.75" customHeight="1" x14ac:dyDescent="0.25">
      <c r="B91" s="58"/>
      <c r="C91" s="35" t="s">
        <v>24</v>
      </c>
      <c r="D91" s="20">
        <v>17.535633000000001</v>
      </c>
      <c r="E91" s="21">
        <v>0.14016938657850275</v>
      </c>
      <c r="F91" s="22">
        <v>0.1058146003501117</v>
      </c>
      <c r="G91" s="23">
        <v>7.8989306054397579E-2</v>
      </c>
      <c r="H91" s="24">
        <v>199.00774699999997</v>
      </c>
      <c r="I91" s="25">
        <v>3.8603216972758592E-2</v>
      </c>
      <c r="J91" s="26">
        <v>4.5826425631412926E-2</v>
      </c>
      <c r="K91" s="25">
        <v>0.14016938657850275</v>
      </c>
      <c r="L91" s="25">
        <v>0.1058146003501117</v>
      </c>
    </row>
    <row r="92" spans="2:12" s="4" customFormat="1" ht="12.75" customHeight="1" x14ac:dyDescent="0.25">
      <c r="B92" s="58"/>
      <c r="C92" s="38" t="s">
        <v>25</v>
      </c>
      <c r="D92" s="39">
        <v>179.17192999999997</v>
      </c>
      <c r="E92" s="40">
        <v>-3.571554988289527E-2</v>
      </c>
      <c r="F92" s="41">
        <v>-6.8770860362516228E-2</v>
      </c>
      <c r="G92" s="42">
        <v>0.13407375678957445</v>
      </c>
      <c r="H92" s="43">
        <v>2075.8970559999998</v>
      </c>
      <c r="I92" s="44">
        <v>1.0074291592570006E-2</v>
      </c>
      <c r="J92" s="45">
        <v>1.7728702482186831E-2</v>
      </c>
      <c r="K92" s="44">
        <v>-3.571554988289527E-2</v>
      </c>
      <c r="L92" s="44">
        <v>-6.8770860362516228E-2</v>
      </c>
    </row>
    <row r="93" spans="2:12" s="4" customFormat="1" ht="12.75" hidden="1" customHeight="1" x14ac:dyDescent="0.25">
      <c r="B93" s="58"/>
      <c r="C93" s="19"/>
      <c r="D93" s="20"/>
      <c r="E93" s="21"/>
      <c r="F93" s="22"/>
      <c r="G93" s="46"/>
      <c r="H93" s="24"/>
      <c r="I93" s="25"/>
      <c r="J93" s="26"/>
      <c r="K93" s="25"/>
      <c r="L93" s="25"/>
    </row>
    <row r="94" spans="2:12" s="4" customFormat="1" ht="12.75" hidden="1" customHeight="1" x14ac:dyDescent="0.25">
      <c r="B94" s="58"/>
      <c r="C94" s="19"/>
      <c r="D94" s="20"/>
      <c r="E94" s="21"/>
      <c r="F94" s="22"/>
      <c r="G94" s="46"/>
      <c r="H94" s="24"/>
      <c r="I94" s="25"/>
      <c r="J94" s="26"/>
      <c r="K94" s="25"/>
      <c r="L94" s="25"/>
    </row>
    <row r="95" spans="2:12" s="4" customFormat="1" ht="12.75" hidden="1" customHeight="1" x14ac:dyDescent="0.25">
      <c r="B95" s="58"/>
      <c r="C95" s="19"/>
      <c r="D95" s="20"/>
      <c r="E95" s="21"/>
      <c r="F95" s="22"/>
      <c r="G95" s="46"/>
      <c r="H95" s="24"/>
      <c r="I95" s="25"/>
      <c r="J95" s="26"/>
      <c r="K95" s="25"/>
      <c r="L95" s="25"/>
    </row>
    <row r="96" spans="2:12" s="4" customFormat="1" ht="12.75" customHeight="1" x14ac:dyDescent="0.25">
      <c r="B96" s="58"/>
      <c r="C96" s="47" t="s">
        <v>26</v>
      </c>
      <c r="D96" s="7">
        <v>28.653523</v>
      </c>
      <c r="E96" s="48">
        <v>1.1608947850221041E-2</v>
      </c>
      <c r="F96" s="48">
        <v>-2.753105127308908E-2</v>
      </c>
      <c r="G96" s="48">
        <v>0.10430797785433543</v>
      </c>
      <c r="H96" s="49">
        <v>339.36413299999998</v>
      </c>
      <c r="I96" s="48">
        <v>-6.1812017797222563E-3</v>
      </c>
      <c r="J96" s="48">
        <v>-1.8540797530904873E-3</v>
      </c>
      <c r="K96" s="48">
        <v>1.1608947850221041E-2</v>
      </c>
      <c r="L96" s="48">
        <v>-2.753105127308908E-2</v>
      </c>
    </row>
    <row r="97" spans="2:12" s="4" customFormat="1" ht="12.75" customHeight="1" x14ac:dyDescent="0.25">
      <c r="B97" s="58"/>
      <c r="C97" s="35" t="s">
        <v>27</v>
      </c>
      <c r="D97" s="50">
        <v>25.203316000000001</v>
      </c>
      <c r="E97" s="25">
        <v>3.3987624632449309E-2</v>
      </c>
      <c r="F97" s="25">
        <v>-3.0128177903894215E-3</v>
      </c>
      <c r="G97" s="25">
        <v>0.12184817947153848</v>
      </c>
      <c r="H97" s="51">
        <v>298.45156100000003</v>
      </c>
      <c r="I97" s="25">
        <v>3.8294833716499665E-2</v>
      </c>
      <c r="J97" s="25">
        <v>4.161670258270056E-2</v>
      </c>
      <c r="K97" s="25">
        <v>3.3987624632449309E-2</v>
      </c>
      <c r="L97" s="25">
        <v>-3.0128177903894215E-3</v>
      </c>
    </row>
    <row r="98" spans="2:12" s="4" customFormat="1" ht="12.75" customHeight="1" x14ac:dyDescent="0.25">
      <c r="B98" s="58"/>
      <c r="C98" s="53" t="s">
        <v>28</v>
      </c>
      <c r="D98" s="20">
        <v>20.20646</v>
      </c>
      <c r="E98" s="25">
        <v>1.5693428217026018E-2</v>
      </c>
      <c r="F98" s="25">
        <v>-1.3922752400519656E-2</v>
      </c>
      <c r="G98" s="25">
        <v>0.11589324549258917</v>
      </c>
      <c r="H98" s="51">
        <v>242.45222899999999</v>
      </c>
      <c r="I98" s="25">
        <v>2.1480180395322623E-2</v>
      </c>
      <c r="J98" s="25">
        <v>2.3845507895140949E-2</v>
      </c>
      <c r="K98" s="25">
        <v>1.5693428217026018E-2</v>
      </c>
      <c r="L98" s="25">
        <v>-1.3922752400519656E-2</v>
      </c>
    </row>
    <row r="99" spans="2:12" s="4" customFormat="1" ht="12.75" customHeight="1" x14ac:dyDescent="0.25">
      <c r="B99" s="58"/>
      <c r="C99" s="53" t="s">
        <v>29</v>
      </c>
      <c r="D99" s="20">
        <v>2.4155549999999999</v>
      </c>
      <c r="E99" s="25">
        <v>9.8689198796131583E-2</v>
      </c>
      <c r="F99" s="25">
        <v>4.3202829892807992E-2</v>
      </c>
      <c r="G99" s="25">
        <v>0.2148321368694357</v>
      </c>
      <c r="H99" s="51">
        <v>26.552803000000001</v>
      </c>
      <c r="I99" s="25">
        <v>0.10470995687925555</v>
      </c>
      <c r="J99" s="25">
        <v>0.17964864894360733</v>
      </c>
      <c r="K99" s="25">
        <v>9.8689198796131583E-2</v>
      </c>
      <c r="L99" s="25">
        <v>4.3202829892807992E-2</v>
      </c>
    </row>
    <row r="100" spans="2:12" s="4" customFormat="1" ht="12.75" customHeight="1" x14ac:dyDescent="0.25">
      <c r="B100" s="58"/>
      <c r="C100" s="53" t="s">
        <v>30</v>
      </c>
      <c r="D100" s="20">
        <v>2.1883149999999998</v>
      </c>
      <c r="E100" s="25">
        <v>9.4555370877313916E-2</v>
      </c>
      <c r="F100" s="25">
        <v>4.912890284531457E-2</v>
      </c>
      <c r="G100" s="25">
        <v>9.148686987834731E-2</v>
      </c>
      <c r="H100" s="51">
        <v>25.825313999999999</v>
      </c>
      <c r="I100" s="25">
        <v>6.2978738502218912E-2</v>
      </c>
      <c r="J100" s="25">
        <v>7.1528089807277651E-2</v>
      </c>
      <c r="K100" s="25">
        <v>9.4555370877313916E-2</v>
      </c>
      <c r="L100" s="25">
        <v>4.912890284531457E-2</v>
      </c>
    </row>
    <row r="101" spans="2:12" s="4" customFormat="1" ht="12.75" customHeight="1" x14ac:dyDescent="0.25">
      <c r="B101" s="58"/>
      <c r="C101" s="54" t="s">
        <v>31</v>
      </c>
      <c r="D101" s="55">
        <v>3.4017949999999999</v>
      </c>
      <c r="E101" s="56">
        <v>8.6402637671189719E-2</v>
      </c>
      <c r="F101" s="56">
        <v>2.214529498007578E-2</v>
      </c>
      <c r="G101" s="56">
        <v>2.4124515837838034E-2</v>
      </c>
      <c r="H101" s="57">
        <v>39.130488999999997</v>
      </c>
      <c r="I101" s="56">
        <v>5.9052036046075784E-2</v>
      </c>
      <c r="J101" s="56">
        <v>6.269473832926864E-2</v>
      </c>
      <c r="K101" s="56">
        <v>8.6402637671189719E-2</v>
      </c>
      <c r="L101" s="56">
        <v>2.214529498007578E-2</v>
      </c>
    </row>
    <row r="102" spans="2:12" s="4" customFormat="1" ht="12.75" customHeight="1" x14ac:dyDescent="0.25">
      <c r="B102" s="58"/>
      <c r="C102" s="59"/>
      <c r="D102" s="62"/>
      <c r="E102" s="60"/>
      <c r="F102" s="60"/>
      <c r="G102" s="60"/>
      <c r="H102" s="61"/>
      <c r="I102" s="60"/>
      <c r="J102" s="60"/>
      <c r="K102" s="60"/>
      <c r="L102" s="63"/>
    </row>
    <row r="103" spans="2:12" x14ac:dyDescent="0.25">
      <c r="C103" s="64" t="s">
        <v>34</v>
      </c>
    </row>
    <row r="104" spans="2:12" ht="44.25" customHeight="1" x14ac:dyDescent="0.25">
      <c r="C104" s="167" t="s">
        <v>35</v>
      </c>
      <c r="D104" s="167"/>
      <c r="E104" s="167"/>
      <c r="F104" s="167"/>
      <c r="G104" s="167"/>
      <c r="H104" s="167"/>
      <c r="I104" s="167"/>
      <c r="J104" s="167"/>
      <c r="K104" s="167"/>
      <c r="L104" s="167"/>
    </row>
    <row r="105" spans="2:12" ht="8.25" customHeight="1" x14ac:dyDescent="0.25">
      <c r="C105" s="167"/>
      <c r="D105" s="167"/>
      <c r="E105" s="167"/>
      <c r="F105" s="167"/>
      <c r="G105" s="167"/>
      <c r="H105" s="167"/>
      <c r="I105" s="167"/>
      <c r="J105" s="167"/>
      <c r="K105" s="167"/>
      <c r="L105" s="167"/>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4:L104"/>
    <mergeCell ref="C105:L105"/>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0442-7270-4EA3-B57A-A9196FF27008}">
  <sheetPr>
    <tabColor rgb="FF0000FF"/>
  </sheetPr>
  <dimension ref="A1:N245"/>
  <sheetViews>
    <sheetView showGridLines="0" view="pageBreakPreview" zoomScaleNormal="100" zoomScaleSheetLayoutView="100" workbookViewId="0">
      <pane ySplit="1" topLeftCell="A2" activePane="bottomLeft" state="frozenSplit"/>
      <selection activeCell="N2" sqref="N2"/>
      <selection pane="bottomLeft" activeCell="N2" sqref="N2"/>
    </sheetView>
  </sheetViews>
  <sheetFormatPr baseColWidth="10" defaultColWidth="11.453125" defaultRowHeight="13" x14ac:dyDescent="0.35"/>
  <cols>
    <col min="1" max="12" width="14.26953125" style="69" customWidth="1"/>
    <col min="13" max="13" width="2.7265625" style="69" customWidth="1"/>
    <col min="14" max="16384" width="11.453125" style="69"/>
  </cols>
  <sheetData>
    <row r="1" spans="1:14" s="66" customFormat="1" ht="15.5" x14ac:dyDescent="0.35">
      <c r="A1" s="183" t="s">
        <v>36</v>
      </c>
      <c r="B1" s="183"/>
      <c r="C1" s="183"/>
      <c r="D1" s="183"/>
      <c r="E1" s="183" t="s">
        <v>37</v>
      </c>
      <c r="F1" s="183"/>
      <c r="G1" s="183"/>
      <c r="H1" s="183"/>
      <c r="I1" s="183" t="s">
        <v>38</v>
      </c>
      <c r="J1" s="183"/>
      <c r="K1" s="183"/>
      <c r="L1" s="183"/>
    </row>
    <row r="2" spans="1:14" ht="15.5" x14ac:dyDescent="0.35">
      <c r="A2" s="67" t="s">
        <v>39</v>
      </c>
      <c r="B2" s="68"/>
      <c r="C2" s="68"/>
      <c r="D2" s="68"/>
      <c r="E2" s="68"/>
      <c r="G2" s="70"/>
      <c r="H2" s="68"/>
      <c r="I2" s="71"/>
      <c r="J2" s="71"/>
      <c r="K2" s="71"/>
      <c r="N2" s="72">
        <v>44927</v>
      </c>
    </row>
    <row r="3" spans="1:14" x14ac:dyDescent="0.35">
      <c r="A3" s="73" t="s">
        <v>40</v>
      </c>
      <c r="B3" s="68"/>
      <c r="C3" s="68"/>
      <c r="D3" s="68"/>
      <c r="E3" s="68"/>
      <c r="F3" s="70"/>
      <c r="G3" s="70"/>
      <c r="H3" s="68"/>
      <c r="I3" s="68"/>
      <c r="J3" s="68"/>
      <c r="K3" s="68"/>
      <c r="L3" s="74" t="s">
        <v>41</v>
      </c>
      <c r="N3" s="72">
        <v>44927</v>
      </c>
    </row>
    <row r="4" spans="1:14" ht="12.75" customHeight="1" x14ac:dyDescent="0.35">
      <c r="A4" s="69" t="s">
        <v>53</v>
      </c>
    </row>
    <row r="5" spans="1:14" ht="12.75" customHeight="1" x14ac:dyDescent="0.35"/>
    <row r="6" spans="1:14" ht="12.75" customHeight="1" x14ac:dyDescent="0.35">
      <c r="F6" s="75"/>
      <c r="G6" s="75"/>
    </row>
    <row r="7" spans="1:14" ht="12.75" customHeight="1" x14ac:dyDescent="0.35"/>
    <row r="8" spans="1:14" ht="12.75" customHeight="1" x14ac:dyDescent="0.35"/>
    <row r="9" spans="1:14" ht="12.75" customHeight="1" x14ac:dyDescent="0.35"/>
    <row r="10" spans="1:14" ht="12.75" customHeight="1" x14ac:dyDescent="0.35"/>
    <row r="11" spans="1:14" ht="12.75" customHeight="1" x14ac:dyDescent="0.35"/>
    <row r="12" spans="1:14" ht="12.75" customHeight="1" x14ac:dyDescent="0.35"/>
    <row r="13" spans="1:14" ht="12.75" customHeight="1" x14ac:dyDescent="0.35"/>
    <row r="14" spans="1:14" ht="12.75" customHeight="1" x14ac:dyDescent="0.35"/>
    <row r="15" spans="1:14" ht="12.75" customHeight="1" x14ac:dyDescent="0.35"/>
    <row r="16" spans="1:14" ht="12.75" customHeight="1" x14ac:dyDescent="0.35"/>
    <row r="17" spans="1:7" ht="12.75" customHeight="1" x14ac:dyDescent="0.35"/>
    <row r="18" spans="1:7" ht="12.75" customHeight="1" x14ac:dyDescent="0.35"/>
    <row r="19" spans="1:7" ht="12.75" customHeight="1" x14ac:dyDescent="0.3">
      <c r="A19" s="69" t="s">
        <v>94</v>
      </c>
      <c r="F19" s="76"/>
      <c r="G19" s="76"/>
    </row>
    <row r="20" spans="1:7" ht="12.75" customHeight="1" x14ac:dyDescent="0.35"/>
    <row r="21" spans="1:7" ht="12.75" customHeight="1" x14ac:dyDescent="0.35"/>
    <row r="22" spans="1:7" ht="12.75" customHeight="1" x14ac:dyDescent="0.35"/>
    <row r="23" spans="1:7" ht="12.75" customHeight="1" x14ac:dyDescent="0.35"/>
    <row r="24" spans="1:7" ht="12.75" customHeight="1" x14ac:dyDescent="0.35"/>
    <row r="25" spans="1:7" ht="12.75" customHeight="1" x14ac:dyDescent="0.35"/>
    <row r="26" spans="1:7" ht="12.75" customHeight="1" x14ac:dyDescent="0.35"/>
    <row r="27" spans="1:7" ht="12.75" customHeight="1" x14ac:dyDescent="0.35"/>
    <row r="28" spans="1:7" ht="12.75" customHeight="1" x14ac:dyDescent="0.35"/>
    <row r="29" spans="1:7" ht="12.75" customHeight="1" x14ac:dyDescent="0.35"/>
    <row r="30" spans="1:7" ht="12.75" customHeight="1" x14ac:dyDescent="0.35"/>
    <row r="31" spans="1:7" ht="12.75" customHeight="1" x14ac:dyDescent="0.35"/>
    <row r="32" spans="1:7" ht="12.75" customHeight="1" x14ac:dyDescent="0.35"/>
    <row r="33" spans="1:5" ht="12.75" customHeight="1" x14ac:dyDescent="0.35"/>
    <row r="34" spans="1:5" s="76" customFormat="1" ht="12.75" customHeight="1" x14ac:dyDescent="0.3">
      <c r="A34" s="76" t="s">
        <v>95</v>
      </c>
    </row>
    <row r="35" spans="1:5" s="77" customFormat="1" ht="12.75" customHeight="1" x14ac:dyDescent="0.3">
      <c r="E35" s="76"/>
    </row>
    <row r="36" spans="1:5" s="77" customFormat="1" ht="12.75" customHeight="1" x14ac:dyDescent="0.3">
      <c r="E36" s="76"/>
    </row>
    <row r="37" spans="1:5" s="77" customFormat="1" ht="12.75" customHeight="1" x14ac:dyDescent="0.3">
      <c r="E37" s="76"/>
    </row>
    <row r="38" spans="1:5" s="77" customFormat="1" ht="12.75" customHeight="1" x14ac:dyDescent="0.3">
      <c r="E38" s="76"/>
    </row>
    <row r="39" spans="1:5" s="77" customFormat="1" ht="12.75" customHeight="1" x14ac:dyDescent="0.3">
      <c r="E39" s="76"/>
    </row>
    <row r="40" spans="1:5" s="77" customFormat="1" ht="12.75" customHeight="1" x14ac:dyDescent="0.3">
      <c r="E40" s="76"/>
    </row>
    <row r="41" spans="1:5" s="77" customFormat="1" ht="12.75" customHeight="1" x14ac:dyDescent="0.3">
      <c r="E41" s="76"/>
    </row>
    <row r="42" spans="1:5" s="77" customFormat="1" ht="12.75" customHeight="1" x14ac:dyDescent="0.3">
      <c r="E42" s="76"/>
    </row>
    <row r="43" spans="1:5" s="77" customFormat="1" ht="12.75" customHeight="1" x14ac:dyDescent="0.3">
      <c r="E43" s="76"/>
    </row>
    <row r="44" spans="1:5" s="77" customFormat="1" ht="12.75" customHeight="1" x14ac:dyDescent="0.3">
      <c r="E44" s="76"/>
    </row>
    <row r="45" spans="1:5" s="77" customFormat="1" ht="12.75" customHeight="1" x14ac:dyDescent="0.3">
      <c r="E45" s="76"/>
    </row>
    <row r="46" spans="1:5" s="77" customFormat="1" ht="12.75" customHeight="1" x14ac:dyDescent="0.3">
      <c r="E46" s="76"/>
    </row>
    <row r="47" spans="1:5" s="77" customFormat="1" ht="12.75" customHeight="1" x14ac:dyDescent="0.3">
      <c r="E47" s="76"/>
    </row>
    <row r="48" spans="1:5" s="77" customFormat="1" ht="12.75" customHeight="1" x14ac:dyDescent="0.3">
      <c r="E48" s="76"/>
    </row>
    <row r="49" spans="1:12" ht="12.75" customHeight="1" x14ac:dyDescent="0.35">
      <c r="A49" s="69" t="s">
        <v>103</v>
      </c>
    </row>
    <row r="50" spans="1:12" ht="12.75" customHeight="1" x14ac:dyDescent="0.35"/>
    <row r="51" spans="1:12" ht="12.75" customHeight="1" x14ac:dyDescent="0.35"/>
    <row r="52" spans="1:12" ht="12.75" customHeight="1" x14ac:dyDescent="0.35"/>
    <row r="53" spans="1:12" ht="12.75" customHeight="1" x14ac:dyDescent="0.35"/>
    <row r="54" spans="1:12" ht="12.75" customHeight="1" x14ac:dyDescent="0.35"/>
    <row r="55" spans="1:12" ht="12.75" customHeight="1" x14ac:dyDescent="0.35"/>
    <row r="56" spans="1:12" ht="12.75" customHeight="1" x14ac:dyDescent="0.35"/>
    <row r="57" spans="1:12" ht="12.75" customHeight="1" x14ac:dyDescent="0.35"/>
    <row r="58" spans="1:12" ht="12.75" customHeight="1" x14ac:dyDescent="0.35"/>
    <row r="59" spans="1:12" ht="12.75" customHeight="1" x14ac:dyDescent="0.35"/>
    <row r="60" spans="1:12" ht="12.75" customHeight="1" x14ac:dyDescent="0.35"/>
    <row r="61" spans="1:12" ht="12.75" customHeight="1" x14ac:dyDescent="0.35"/>
    <row r="62" spans="1:12" ht="12.75" customHeight="1" x14ac:dyDescent="0.35"/>
    <row r="63" spans="1:12" ht="12.75" customHeight="1" x14ac:dyDescent="0.35"/>
    <row r="64" spans="1:12" ht="12.75" customHeight="1" x14ac:dyDescent="0.35">
      <c r="A64" s="69" t="s">
        <v>96</v>
      </c>
      <c r="E64" s="78"/>
      <c r="F64" s="78"/>
      <c r="G64" s="78"/>
      <c r="H64" s="78"/>
      <c r="L64" s="78"/>
    </row>
    <row r="65" spans="1:1" ht="12.75" customHeight="1" x14ac:dyDescent="0.35"/>
    <row r="66" spans="1:1" ht="12.75" customHeight="1" x14ac:dyDescent="0.35"/>
    <row r="67" spans="1:1" ht="12.75" customHeight="1" x14ac:dyDescent="0.35"/>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c r="A79" s="69" t="s">
        <v>104</v>
      </c>
    </row>
    <row r="80" spans="1:1" ht="12.75" customHeight="1" x14ac:dyDescent="0.35"/>
    <row r="81" spans="1:1" ht="12.75" customHeight="1" x14ac:dyDescent="0.35"/>
    <row r="82" spans="1:1" ht="12.75" customHeight="1" x14ac:dyDescent="0.35"/>
    <row r="83" spans="1:1" ht="12.75" customHeight="1" x14ac:dyDescent="0.35"/>
    <row r="84" spans="1:1" ht="12.75" customHeight="1" x14ac:dyDescent="0.35"/>
    <row r="85" spans="1:1" ht="12.75" customHeight="1" x14ac:dyDescent="0.35"/>
    <row r="86" spans="1:1" ht="12.75" customHeight="1" x14ac:dyDescent="0.35"/>
    <row r="87" spans="1:1" ht="12.75" customHeight="1" x14ac:dyDescent="0.35"/>
    <row r="88" spans="1:1" ht="12.75" customHeight="1" x14ac:dyDescent="0.35"/>
    <row r="89" spans="1:1" ht="12.75" customHeight="1" x14ac:dyDescent="0.35"/>
    <row r="90" spans="1:1" ht="12.75" customHeight="1" x14ac:dyDescent="0.35"/>
    <row r="91" spans="1:1" ht="12.75" customHeight="1" x14ac:dyDescent="0.35"/>
    <row r="92" spans="1:1" ht="12.75" customHeight="1" x14ac:dyDescent="0.35"/>
    <row r="93" spans="1:1" ht="12.75" customHeight="1" x14ac:dyDescent="0.35"/>
    <row r="94" spans="1:1" ht="12.75" customHeight="1" x14ac:dyDescent="0.35">
      <c r="A94" s="69" t="s">
        <v>105</v>
      </c>
    </row>
    <row r="95" spans="1:1" ht="12.75" customHeight="1" x14ac:dyDescent="0.35"/>
    <row r="96" spans="1:1" ht="12.75" customHeight="1" x14ac:dyDescent="0.35"/>
    <row r="97" spans="1:1" ht="12.75" customHeight="1" x14ac:dyDescent="0.35"/>
    <row r="98" spans="1:1" ht="12.75" customHeight="1" x14ac:dyDescent="0.35"/>
    <row r="99" spans="1:1" ht="12.75" customHeight="1" x14ac:dyDescent="0.35"/>
    <row r="100" spans="1:1" ht="12.75" customHeight="1" x14ac:dyDescent="0.35"/>
    <row r="101" spans="1:1" ht="12.75" customHeight="1" x14ac:dyDescent="0.35"/>
    <row r="102" spans="1:1" ht="12.75" customHeight="1" x14ac:dyDescent="0.35"/>
    <row r="103" spans="1:1" ht="12.75" customHeight="1" x14ac:dyDescent="0.35"/>
    <row r="104" spans="1:1" ht="12.75" customHeight="1" x14ac:dyDescent="0.35"/>
    <row r="105" spans="1:1" ht="12.75" customHeight="1" x14ac:dyDescent="0.35"/>
    <row r="106" spans="1:1" ht="12.75" customHeight="1" x14ac:dyDescent="0.35"/>
    <row r="107" spans="1:1" ht="12.75" customHeight="1" x14ac:dyDescent="0.35"/>
    <row r="108" spans="1:1" ht="12.75" customHeight="1" x14ac:dyDescent="0.35"/>
    <row r="109" spans="1:1" s="76" customFormat="1" ht="12.75" customHeight="1" x14ac:dyDescent="0.3">
      <c r="A109" s="76" t="s">
        <v>97</v>
      </c>
    </row>
    <row r="110" spans="1:1" s="77" customFormat="1" ht="12.75" customHeight="1" x14ac:dyDescent="0.35"/>
    <row r="111" spans="1:1" s="77" customFormat="1" ht="12.75" customHeight="1" x14ac:dyDescent="0.35"/>
    <row r="112" spans="1:1" s="77" customFormat="1" ht="12.75" customHeight="1" x14ac:dyDescent="0.35"/>
    <row r="113" spans="1:1" s="77" customFormat="1" ht="12.75" customHeight="1" x14ac:dyDescent="0.35"/>
    <row r="114" spans="1:1" s="77" customFormat="1" ht="12.75" customHeight="1" x14ac:dyDescent="0.35"/>
    <row r="115" spans="1:1" s="77" customFormat="1" ht="12.75" customHeight="1" x14ac:dyDescent="0.35"/>
    <row r="116" spans="1:1" s="77" customFormat="1" ht="12.75" customHeight="1" x14ac:dyDescent="0.35"/>
    <row r="117" spans="1:1" s="77" customFormat="1" ht="12.75" customHeight="1" x14ac:dyDescent="0.35"/>
    <row r="118" spans="1:1" s="77" customFormat="1" ht="12.75" customHeight="1" x14ac:dyDescent="0.35"/>
    <row r="119" spans="1:1" s="77" customFormat="1" ht="12.75" customHeight="1" x14ac:dyDescent="0.35"/>
    <row r="120" spans="1:1" s="77" customFormat="1" ht="12.75" customHeight="1" x14ac:dyDescent="0.35"/>
    <row r="121" spans="1:1" s="77" customFormat="1" ht="12.75" customHeight="1" x14ac:dyDescent="0.35"/>
    <row r="122" spans="1:1" s="77" customFormat="1" ht="12.75" customHeight="1" x14ac:dyDescent="0.35"/>
    <row r="123" spans="1:1" s="77" customFormat="1" ht="12.75" customHeight="1" x14ac:dyDescent="0.35"/>
    <row r="124" spans="1:1" s="76" customFormat="1" ht="12.75" customHeight="1" x14ac:dyDescent="0.3">
      <c r="A124" s="76" t="s">
        <v>98</v>
      </c>
    </row>
    <row r="125" spans="1:1" s="77" customFormat="1" ht="12.75" customHeight="1" x14ac:dyDescent="0.35"/>
    <row r="126" spans="1:1" s="77" customFormat="1" ht="12.75" customHeight="1" x14ac:dyDescent="0.35"/>
    <row r="127" spans="1:1" s="77" customFormat="1" ht="12.75" customHeight="1" x14ac:dyDescent="0.35"/>
    <row r="128" spans="1:1" s="77" customFormat="1" ht="12.75" customHeight="1" x14ac:dyDescent="0.35"/>
    <row r="129" spans="1:1" s="77" customFormat="1" ht="12.75" customHeight="1" x14ac:dyDescent="0.35"/>
    <row r="130" spans="1:1" s="77" customFormat="1" ht="12.75" customHeight="1" x14ac:dyDescent="0.35"/>
    <row r="131" spans="1:1" s="77" customFormat="1" ht="12.75" customHeight="1" x14ac:dyDescent="0.35"/>
    <row r="132" spans="1:1" s="77" customFormat="1" ht="12.75" customHeight="1" x14ac:dyDescent="0.35"/>
    <row r="133" spans="1:1" s="77" customFormat="1" ht="12.75" customHeight="1" x14ac:dyDescent="0.35"/>
    <row r="134" spans="1:1" s="77" customFormat="1" ht="12.75" customHeight="1" x14ac:dyDescent="0.35"/>
    <row r="135" spans="1:1" s="77" customFormat="1" ht="12.75" customHeight="1" x14ac:dyDescent="0.35"/>
    <row r="136" spans="1:1" s="77" customFormat="1" ht="12.75" customHeight="1" x14ac:dyDescent="0.35"/>
    <row r="137" spans="1:1" s="77" customFormat="1" ht="12.75" customHeight="1" x14ac:dyDescent="0.35"/>
    <row r="138" spans="1:1" s="77" customFormat="1" ht="12.75" customHeight="1" x14ac:dyDescent="0.35"/>
    <row r="139" spans="1:1" s="76" customFormat="1" ht="12.75" customHeight="1" x14ac:dyDescent="0.3">
      <c r="A139" s="76" t="s">
        <v>99</v>
      </c>
    </row>
    <row r="140" spans="1:1" s="77" customFormat="1" ht="12.75" customHeight="1" x14ac:dyDescent="0.35"/>
    <row r="141" spans="1:1" s="77" customFormat="1" ht="12.75" customHeight="1" x14ac:dyDescent="0.35"/>
    <row r="142" spans="1:1" s="77" customFormat="1" ht="12.75" customHeight="1" x14ac:dyDescent="0.35"/>
    <row r="143" spans="1:1" s="77" customFormat="1" ht="12.75" customHeight="1" x14ac:dyDescent="0.35"/>
    <row r="144" spans="1:1" s="77" customFormat="1" ht="12.75" customHeight="1" x14ac:dyDescent="0.35"/>
    <row r="145" spans="1:8" s="77" customFormat="1" ht="12.75" customHeight="1" x14ac:dyDescent="0.35"/>
    <row r="146" spans="1:8" s="77" customFormat="1" ht="12.75" customHeight="1" x14ac:dyDescent="0.35"/>
    <row r="147" spans="1:8" s="77" customFormat="1" ht="12.75" customHeight="1" x14ac:dyDescent="0.35"/>
    <row r="148" spans="1:8" s="77" customFormat="1" ht="12.75" customHeight="1" x14ac:dyDescent="0.35"/>
    <row r="149" spans="1:8" s="77" customFormat="1" ht="12.75" customHeight="1" x14ac:dyDescent="0.35"/>
    <row r="150" spans="1:8" s="77" customFormat="1" ht="12.75" customHeight="1" x14ac:dyDescent="0.35"/>
    <row r="151" spans="1:8" s="77" customFormat="1" ht="12.75" customHeight="1" x14ac:dyDescent="0.35"/>
    <row r="152" spans="1:8" s="77" customFormat="1" ht="12.75" customHeight="1" x14ac:dyDescent="0.35"/>
    <row r="153" spans="1:8" s="77" customFormat="1" ht="12.75" customHeight="1" x14ac:dyDescent="0.35"/>
    <row r="154" spans="1:8" ht="12.75" customHeight="1" x14ac:dyDescent="0.35">
      <c r="A154" s="69" t="s">
        <v>106</v>
      </c>
    </row>
    <row r="155" spans="1:8" ht="12.75" customHeight="1" x14ac:dyDescent="0.35"/>
    <row r="156" spans="1:8" ht="12.75" customHeight="1" x14ac:dyDescent="0.35"/>
    <row r="157" spans="1:8" ht="12.75" customHeight="1" x14ac:dyDescent="0.35"/>
    <row r="158" spans="1:8" ht="12.75" customHeight="1" x14ac:dyDescent="0.35"/>
    <row r="159" spans="1:8" ht="12.75" customHeight="1" x14ac:dyDescent="0.35"/>
    <row r="160" spans="1:8" s="79" customFormat="1" ht="12.75" customHeight="1" x14ac:dyDescent="0.35">
      <c r="H160" s="80"/>
    </row>
    <row r="161" spans="1:1" ht="12.75" customHeight="1" x14ac:dyDescent="0.35"/>
    <row r="162" spans="1:1" ht="12.75" customHeight="1" x14ac:dyDescent="0.35"/>
    <row r="163" spans="1:1" ht="12.75" customHeight="1" x14ac:dyDescent="0.35"/>
    <row r="164" spans="1:1" ht="12.75" customHeight="1" x14ac:dyDescent="0.35"/>
    <row r="165" spans="1:1" ht="12.75" customHeight="1" x14ac:dyDescent="0.35"/>
    <row r="166" spans="1:1" ht="12.75" customHeight="1" x14ac:dyDescent="0.35"/>
    <row r="167" spans="1:1" ht="12.75" customHeight="1" x14ac:dyDescent="0.35"/>
    <row r="168" spans="1:1" ht="12.75" customHeight="1" x14ac:dyDescent="0.35"/>
    <row r="169" spans="1:1" s="76" customFormat="1" ht="12.75" customHeight="1" x14ac:dyDescent="0.3">
      <c r="A169" s="76" t="s">
        <v>100</v>
      </c>
    </row>
    <row r="170" spans="1:1" s="77" customFormat="1" ht="12.75" customHeight="1" x14ac:dyDescent="0.35"/>
    <row r="171" spans="1:1" s="77" customFormat="1" ht="12.75" customHeight="1" x14ac:dyDescent="0.35"/>
    <row r="172" spans="1:1" s="77" customFormat="1" ht="12.75" customHeight="1" x14ac:dyDescent="0.35"/>
    <row r="173" spans="1:1" s="77" customFormat="1" ht="12.75" customHeight="1" x14ac:dyDescent="0.35"/>
    <row r="174" spans="1:1" s="77" customFormat="1" ht="12.75" customHeight="1" x14ac:dyDescent="0.35"/>
    <row r="175" spans="1:1" s="77" customFormat="1" ht="12.75" customHeight="1" x14ac:dyDescent="0.35"/>
    <row r="176" spans="1:1" s="77" customFormat="1" ht="12.75" customHeight="1" x14ac:dyDescent="0.35"/>
    <row r="177" spans="1:4" s="77" customFormat="1" ht="12.75" customHeight="1" x14ac:dyDescent="0.35"/>
    <row r="178" spans="1:4" s="77" customFormat="1" ht="12.75" customHeight="1" x14ac:dyDescent="0.35"/>
    <row r="179" spans="1:4" s="77" customFormat="1" ht="12.75" customHeight="1" x14ac:dyDescent="0.35"/>
    <row r="180" spans="1:4" s="77" customFormat="1" ht="12.75" customHeight="1" x14ac:dyDescent="0.35"/>
    <row r="181" spans="1:4" s="77" customFormat="1" ht="12.75" customHeight="1" x14ac:dyDescent="0.35"/>
    <row r="182" spans="1:4" s="77" customFormat="1" ht="12.75" customHeight="1" x14ac:dyDescent="0.35"/>
    <row r="183" spans="1:4" s="77" customFormat="1" ht="12.75" customHeight="1" x14ac:dyDescent="0.35"/>
    <row r="184" spans="1:4" s="81" customFormat="1" ht="12.75" customHeight="1" x14ac:dyDescent="0.3">
      <c r="A184" s="81" t="s">
        <v>107</v>
      </c>
      <c r="D184" s="82"/>
    </row>
    <row r="185" spans="1:4" ht="12.75" customHeight="1" x14ac:dyDescent="0.35"/>
    <row r="186" spans="1:4" ht="12.75" customHeight="1" x14ac:dyDescent="0.35"/>
    <row r="187" spans="1:4" ht="12.75" customHeight="1" x14ac:dyDescent="0.35"/>
    <row r="188" spans="1:4" ht="12.75" customHeight="1" x14ac:dyDescent="0.35"/>
    <row r="189" spans="1:4" ht="12.75" customHeight="1" x14ac:dyDescent="0.35"/>
    <row r="190" spans="1:4" ht="12.75" customHeight="1" x14ac:dyDescent="0.35"/>
    <row r="191" spans="1:4" ht="12.75" customHeight="1" x14ac:dyDescent="0.35"/>
    <row r="192" spans="1:4" ht="12.75" customHeight="1" x14ac:dyDescent="0.35"/>
    <row r="193" spans="1:1" ht="12.75" customHeight="1" x14ac:dyDescent="0.35"/>
    <row r="194" spans="1:1" ht="12.75" customHeight="1" x14ac:dyDescent="0.35"/>
    <row r="195" spans="1:1" ht="12.75" customHeight="1" x14ac:dyDescent="0.35"/>
    <row r="196" spans="1:1" ht="12.75" customHeight="1" x14ac:dyDescent="0.35"/>
    <row r="197" spans="1:1" ht="12.75" customHeight="1" x14ac:dyDescent="0.35"/>
    <row r="198" spans="1:1" ht="12.75" customHeight="1" x14ac:dyDescent="0.35"/>
    <row r="199" spans="1:1" s="76" customFormat="1" ht="12.75" customHeight="1" x14ac:dyDescent="0.3">
      <c r="A199" s="76" t="s">
        <v>101</v>
      </c>
    </row>
    <row r="200" spans="1:1" s="77" customFormat="1" ht="12.75" customHeight="1" x14ac:dyDescent="0.35"/>
    <row r="201" spans="1:1" s="77" customFormat="1" ht="12.75" customHeight="1" x14ac:dyDescent="0.35"/>
    <row r="202" spans="1:1" s="77" customFormat="1" ht="12.75" customHeight="1" x14ac:dyDescent="0.35"/>
    <row r="203" spans="1:1" s="77" customFormat="1" ht="12.75" customHeight="1" x14ac:dyDescent="0.35"/>
    <row r="204" spans="1:1" s="77" customFormat="1" ht="12.75" customHeight="1" x14ac:dyDescent="0.35"/>
    <row r="205" spans="1:1" s="77" customFormat="1" ht="12.75" customHeight="1" x14ac:dyDescent="0.35"/>
    <row r="206" spans="1:1" s="77" customFormat="1" ht="12.75" customHeight="1" x14ac:dyDescent="0.35"/>
    <row r="207" spans="1:1" s="77" customFormat="1" ht="12.75" customHeight="1" x14ac:dyDescent="0.35"/>
    <row r="208" spans="1:1" s="77" customFormat="1" ht="12.75" customHeight="1" x14ac:dyDescent="0.35"/>
    <row r="209" spans="1:8" s="77" customFormat="1" ht="12.75" customHeight="1" x14ac:dyDescent="0.35"/>
    <row r="210" spans="1:8" s="77" customFormat="1" ht="12.75" customHeight="1" x14ac:dyDescent="0.35"/>
    <row r="211" spans="1:8" s="77" customFormat="1" ht="12.75" customHeight="1" x14ac:dyDescent="0.35"/>
    <row r="212" spans="1:8" s="77" customFormat="1" ht="12.75" customHeight="1" x14ac:dyDescent="0.35"/>
    <row r="213" spans="1:8" s="81" customFormat="1" ht="12.75" customHeight="1" x14ac:dyDescent="0.3">
      <c r="A213" s="81" t="s">
        <v>108</v>
      </c>
      <c r="D213" s="82"/>
      <c r="H213" s="69"/>
    </row>
    <row r="214" spans="1:8" ht="12.75" customHeight="1" x14ac:dyDescent="0.35"/>
    <row r="215" spans="1:8" ht="12.75" customHeight="1" x14ac:dyDescent="0.35"/>
    <row r="216" spans="1:8" ht="12.75" customHeight="1" x14ac:dyDescent="0.35"/>
    <row r="217" spans="1:8" ht="12.75" customHeight="1" x14ac:dyDescent="0.35"/>
    <row r="218" spans="1:8" ht="12.75" customHeight="1" x14ac:dyDescent="0.35"/>
    <row r="219" spans="1:8" ht="12.75" customHeight="1" x14ac:dyDescent="0.35"/>
    <row r="220" spans="1:8" ht="12.75" customHeight="1" x14ac:dyDescent="0.35"/>
    <row r="221" spans="1:8" ht="12.75" customHeight="1" x14ac:dyDescent="0.35"/>
    <row r="222" spans="1:8" ht="12.75" customHeight="1" x14ac:dyDescent="0.35"/>
    <row r="223" spans="1:8" ht="12.75" customHeight="1" x14ac:dyDescent="0.35"/>
    <row r="224" spans="1:8" ht="12.75" customHeight="1" x14ac:dyDescent="0.35"/>
    <row r="225" spans="1:12" ht="12.75" customHeight="1" x14ac:dyDescent="0.35"/>
    <row r="226" spans="1:12" ht="12.75" customHeight="1" x14ac:dyDescent="0.35"/>
    <row r="227" spans="1:12" ht="12.75" customHeight="1" x14ac:dyDescent="0.35"/>
    <row r="228" spans="1:12" s="77" customFormat="1" ht="12.75" customHeight="1" x14ac:dyDescent="0.3">
      <c r="A228" s="76" t="s">
        <v>102</v>
      </c>
      <c r="B228" s="76"/>
      <c r="C228" s="76"/>
      <c r="D228" s="78"/>
      <c r="E228" s="76"/>
      <c r="F228" s="76"/>
      <c r="G228" s="76"/>
      <c r="H228" s="76"/>
      <c r="I228" s="76"/>
      <c r="J228" s="76"/>
      <c r="K228" s="76"/>
      <c r="L228" s="76"/>
    </row>
    <row r="229" spans="1:12" s="77" customFormat="1" ht="12.75" customHeight="1" x14ac:dyDescent="0.35"/>
    <row r="230" spans="1:12" s="77" customFormat="1" ht="12.75" customHeight="1" x14ac:dyDescent="0.35"/>
    <row r="231" spans="1:12" s="77" customFormat="1" ht="12.75" customHeight="1" x14ac:dyDescent="0.35"/>
    <row r="232" spans="1:12" s="77" customFormat="1" ht="12.75" customHeight="1" x14ac:dyDescent="0.35"/>
    <row r="233" spans="1:12" s="77" customFormat="1" ht="12.75" customHeight="1" x14ac:dyDescent="0.35"/>
    <row r="234" spans="1:12" s="77" customFormat="1" ht="12.75" customHeight="1" x14ac:dyDescent="0.35"/>
    <row r="235" spans="1:12" s="77" customFormat="1" ht="12.75" customHeight="1" x14ac:dyDescent="0.35"/>
    <row r="236" spans="1:12" s="77" customFormat="1" ht="12.75" customHeight="1" x14ac:dyDescent="0.35"/>
    <row r="237" spans="1:12" s="77" customFormat="1" ht="12.75" customHeight="1" x14ac:dyDescent="0.35"/>
    <row r="238" spans="1:12" s="77" customFormat="1" ht="12.75" customHeight="1" x14ac:dyDescent="0.35"/>
    <row r="239" spans="1:12" s="77" customFormat="1" ht="12.75" customHeight="1" x14ac:dyDescent="0.35"/>
    <row r="240" spans="1:12" s="77" customFormat="1" ht="12.75" customHeight="1" x14ac:dyDescent="0.35"/>
    <row r="241" spans="1:1" s="77" customFormat="1" ht="12.75" customHeight="1" x14ac:dyDescent="0.35"/>
    <row r="242" spans="1:1" s="77" customFormat="1" ht="12.75" customHeight="1" x14ac:dyDescent="0.3">
      <c r="A242" s="76"/>
    </row>
    <row r="243" spans="1:1" ht="12.75" customHeight="1" x14ac:dyDescent="0.35"/>
    <row r="244" spans="1:1" ht="12.75" customHeight="1" x14ac:dyDescent="0.35"/>
    <row r="245" spans="1:1" ht="12.75" customHeight="1" x14ac:dyDescent="0.3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6FF9E-499A-4A60-83F8-D95A43334F7E}">
  <sheetPr>
    <tabColor rgb="FF0000FF"/>
  </sheetPr>
  <dimension ref="A1:GN108"/>
  <sheetViews>
    <sheetView zoomScaleNormal="100" workbookViewId="0">
      <selection activeCell="N2" sqref="N2"/>
    </sheetView>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65"/>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168" t="s">
        <v>42</v>
      </c>
      <c r="D4" s="171" t="s">
        <v>1</v>
      </c>
      <c r="E4" s="172"/>
      <c r="F4" s="172"/>
      <c r="G4" s="171" t="s">
        <v>2</v>
      </c>
      <c r="H4" s="172"/>
      <c r="I4" s="172"/>
      <c r="J4" s="173"/>
      <c r="K4" s="171" t="s">
        <v>3</v>
      </c>
      <c r="L4" s="173"/>
    </row>
    <row r="5" spans="1:12" s="4" customFormat="1" ht="59.25" customHeight="1" x14ac:dyDescent="0.25">
      <c r="A5" s="1"/>
      <c r="C5" s="169"/>
      <c r="D5" s="174" t="s">
        <v>81</v>
      </c>
      <c r="E5" s="176" t="s">
        <v>82</v>
      </c>
      <c r="F5" s="182"/>
      <c r="G5" s="178" t="s">
        <v>87</v>
      </c>
      <c r="H5" s="180" t="s">
        <v>84</v>
      </c>
      <c r="I5" s="176" t="s">
        <v>85</v>
      </c>
      <c r="J5" s="177"/>
      <c r="K5" s="176" t="s">
        <v>86</v>
      </c>
      <c r="L5" s="177"/>
    </row>
    <row r="6" spans="1:12" s="4" customFormat="1" ht="36" customHeight="1" x14ac:dyDescent="0.25">
      <c r="A6" s="1"/>
      <c r="C6" s="170"/>
      <c r="D6" s="175"/>
      <c r="E6" s="5" t="s">
        <v>4</v>
      </c>
      <c r="F6" s="5" t="s">
        <v>5</v>
      </c>
      <c r="G6" s="179"/>
      <c r="H6" s="181"/>
      <c r="I6" s="5" t="s">
        <v>4</v>
      </c>
      <c r="J6" s="5" t="s">
        <v>5</v>
      </c>
      <c r="K6" s="5" t="s">
        <v>4</v>
      </c>
      <c r="L6" s="5" t="s">
        <v>5</v>
      </c>
    </row>
    <row r="7" spans="1:12" s="4" customFormat="1" ht="14" x14ac:dyDescent="0.25">
      <c r="A7" s="1"/>
      <c r="C7" s="6" t="s">
        <v>6</v>
      </c>
      <c r="D7" s="7">
        <v>435.64751984349999</v>
      </c>
      <c r="E7" s="8">
        <v>8.795663134086773E-2</v>
      </c>
      <c r="F7" s="9">
        <v>4.0238323453614999E-2</v>
      </c>
      <c r="G7" s="8">
        <v>5.1550084982906474E-2</v>
      </c>
      <c r="H7" s="10">
        <v>4973.5363092750003</v>
      </c>
      <c r="I7" s="8">
        <v>2.3133806199872042E-2</v>
      </c>
      <c r="J7" s="9">
        <v>2.568967968312097E-2</v>
      </c>
      <c r="K7" s="8">
        <v>8.795663134086773E-2</v>
      </c>
      <c r="L7" s="8">
        <v>4.0238323453614999E-2</v>
      </c>
    </row>
    <row r="8" spans="1:12" s="4" customFormat="1" x14ac:dyDescent="0.25">
      <c r="A8" s="1"/>
      <c r="C8" s="11" t="s">
        <v>7</v>
      </c>
      <c r="D8" s="12">
        <v>277.07712134600001</v>
      </c>
      <c r="E8" s="13">
        <v>7.9657352411418358E-2</v>
      </c>
      <c r="F8" s="14">
        <v>2.8290450057663064E-2</v>
      </c>
      <c r="G8" s="15">
        <v>4.899861579948106E-2</v>
      </c>
      <c r="H8" s="16">
        <v>3134.046254975</v>
      </c>
      <c r="I8" s="17">
        <v>1.2369742879770218E-2</v>
      </c>
      <c r="J8" s="18">
        <v>1.6088905989869673E-2</v>
      </c>
      <c r="K8" s="17">
        <v>7.9657352411418358E-2</v>
      </c>
      <c r="L8" s="17">
        <v>2.8290450057663064E-2</v>
      </c>
    </row>
    <row r="9" spans="1:12" s="4" customFormat="1" x14ac:dyDescent="0.25">
      <c r="A9" s="1"/>
      <c r="C9" s="19" t="s">
        <v>8</v>
      </c>
      <c r="D9" s="20">
        <v>92.03138186999999</v>
      </c>
      <c r="E9" s="21">
        <v>7.4540636833706708E-2</v>
      </c>
      <c r="F9" s="22">
        <v>3.4613364955822901E-2</v>
      </c>
      <c r="G9" s="23">
        <v>6.8291343669549365E-2</v>
      </c>
      <c r="H9" s="24">
        <v>1007.35933866</v>
      </c>
      <c r="I9" s="25">
        <v>1.4115315127564365E-2</v>
      </c>
      <c r="J9" s="26">
        <v>1.6987797150096684E-2</v>
      </c>
      <c r="K9" s="25">
        <v>8.9021147893550978E-2</v>
      </c>
      <c r="L9" s="25">
        <v>3.4613364955822901E-2</v>
      </c>
    </row>
    <row r="10" spans="1:12" s="4" customFormat="1" x14ac:dyDescent="0.25">
      <c r="A10" s="1"/>
      <c r="C10" s="27" t="s">
        <v>9</v>
      </c>
      <c r="D10" s="20">
        <v>25.044337179999999</v>
      </c>
      <c r="E10" s="21">
        <v>7.4540636833706708E-2</v>
      </c>
      <c r="F10" s="22">
        <v>3.1054761271682718E-2</v>
      </c>
      <c r="G10" s="23">
        <v>-3.6357559075941293E-3</v>
      </c>
      <c r="H10" s="24">
        <v>276.65212513</v>
      </c>
      <c r="I10" s="25">
        <v>-2.1183938930444679E-3</v>
      </c>
      <c r="J10" s="26">
        <v>1.8332470401736245E-3</v>
      </c>
      <c r="K10" s="25">
        <v>7.4540636833706708E-2</v>
      </c>
      <c r="L10" s="25">
        <v>3.1054761271682718E-2</v>
      </c>
    </row>
    <row r="11" spans="1:12" s="4" customFormat="1" x14ac:dyDescent="0.25">
      <c r="A11" s="1"/>
      <c r="C11" s="27" t="s">
        <v>10</v>
      </c>
      <c r="D11" s="20">
        <v>51.709976650000002</v>
      </c>
      <c r="E11" s="21">
        <v>9.2605593409252673E-2</v>
      </c>
      <c r="F11" s="22">
        <v>3.2231136800740412E-2</v>
      </c>
      <c r="G11" s="23">
        <v>7.9123667272982257E-2</v>
      </c>
      <c r="H11" s="24">
        <v>558.00485637000008</v>
      </c>
      <c r="I11" s="25">
        <v>1.9581507765638495E-2</v>
      </c>
      <c r="J11" s="26">
        <v>2.1664527924305066E-2</v>
      </c>
      <c r="K11" s="25">
        <v>9.2605593409252673E-2</v>
      </c>
      <c r="L11" s="25">
        <v>3.2231136800740412E-2</v>
      </c>
    </row>
    <row r="12" spans="1:12" s="4" customFormat="1" x14ac:dyDescent="0.25">
      <c r="C12" s="27" t="s">
        <v>11</v>
      </c>
      <c r="D12" s="20">
        <v>14.274338</v>
      </c>
      <c r="E12" s="21">
        <v>0.10095547313625031</v>
      </c>
      <c r="F12" s="22">
        <v>4.7030790169572789E-2</v>
      </c>
      <c r="G12" s="23">
        <v>0.17050394464640606</v>
      </c>
      <c r="H12" s="24">
        <v>161.366151</v>
      </c>
      <c r="I12" s="25">
        <v>2.0497752584198503E-2</v>
      </c>
      <c r="J12" s="26">
        <v>2.3724930102648312E-2</v>
      </c>
      <c r="K12" s="25">
        <v>0.10095547313625031</v>
      </c>
      <c r="L12" s="25">
        <v>4.7030790169572789E-2</v>
      </c>
    </row>
    <row r="13" spans="1:12" s="4" customFormat="1" x14ac:dyDescent="0.25">
      <c r="C13" s="28" t="s">
        <v>12</v>
      </c>
      <c r="D13" s="20">
        <v>83.95420876</v>
      </c>
      <c r="E13" s="21">
        <v>5.7857644007040854E-2</v>
      </c>
      <c r="F13" s="22">
        <v>9.7711120481398517E-3</v>
      </c>
      <c r="G13" s="23">
        <v>2.9298372335470502E-2</v>
      </c>
      <c r="H13" s="24">
        <v>945.38302951000003</v>
      </c>
      <c r="I13" s="25">
        <v>-7.0268342579125065E-3</v>
      </c>
      <c r="J13" s="26">
        <v>-4.5812563673408579E-3</v>
      </c>
      <c r="K13" s="25">
        <v>5.7857644007040854E-2</v>
      </c>
      <c r="L13" s="25">
        <v>9.7711120481398517E-3</v>
      </c>
    </row>
    <row r="14" spans="1:12" s="4" customFormat="1" x14ac:dyDescent="0.25">
      <c r="C14" s="29" t="s">
        <v>13</v>
      </c>
      <c r="D14" s="20">
        <v>17.862750989999999</v>
      </c>
      <c r="E14" s="21">
        <v>7.7734476766325278E-2</v>
      </c>
      <c r="F14" s="22">
        <v>1.9646430573524665E-2</v>
      </c>
      <c r="G14" s="23">
        <v>0.13964609043384679</v>
      </c>
      <c r="H14" s="24">
        <v>221.14822724999999</v>
      </c>
      <c r="I14" s="25">
        <v>3.4049717436750448E-3</v>
      </c>
      <c r="J14" s="26">
        <v>4.1750355383265436E-3</v>
      </c>
      <c r="K14" s="25">
        <v>7.7734476766325278E-2</v>
      </c>
      <c r="L14" s="25">
        <v>1.9646430573524665E-2</v>
      </c>
    </row>
    <row r="15" spans="1:12" s="4" customFormat="1" x14ac:dyDescent="0.25">
      <c r="C15" s="29" t="s">
        <v>14</v>
      </c>
      <c r="D15" s="20">
        <v>63.120914769999999</v>
      </c>
      <c r="E15" s="21">
        <v>4.6577263498283727E-2</v>
      </c>
      <c r="F15" s="22">
        <v>6.535503740274784E-4</v>
      </c>
      <c r="G15" s="23">
        <v>-6.7527238930121802E-3</v>
      </c>
      <c r="H15" s="24">
        <v>689.05730126000014</v>
      </c>
      <c r="I15" s="25">
        <v>-1.2433620644303423E-2</v>
      </c>
      <c r="J15" s="26">
        <v>-9.4511662248032424E-3</v>
      </c>
      <c r="K15" s="25">
        <v>4.6577263498283727E-2</v>
      </c>
      <c r="L15" s="25">
        <v>6.535503740274784E-4</v>
      </c>
    </row>
    <row r="16" spans="1:12" s="4" customFormat="1" x14ac:dyDescent="0.25">
      <c r="C16" s="30" t="s">
        <v>15</v>
      </c>
      <c r="D16" s="20">
        <v>13.322222715999999</v>
      </c>
      <c r="E16" s="21">
        <v>0.23372846856962526</v>
      </c>
      <c r="F16" s="22">
        <v>0.16446813071275579</v>
      </c>
      <c r="G16" s="23">
        <v>-9.5937102645103911E-3</v>
      </c>
      <c r="H16" s="24">
        <v>157.021911805</v>
      </c>
      <c r="I16" s="25">
        <v>-1.2938530575994034E-2</v>
      </c>
      <c r="J16" s="26">
        <v>-1.0363118886149603E-2</v>
      </c>
      <c r="K16" s="25">
        <v>0.23372846856962526</v>
      </c>
      <c r="L16" s="25">
        <v>0.16446813071275579</v>
      </c>
    </row>
    <row r="17" spans="1:20" s="4" customFormat="1" x14ac:dyDescent="0.25">
      <c r="C17" s="19" t="s">
        <v>16</v>
      </c>
      <c r="D17" s="20">
        <v>23.820274999999999</v>
      </c>
      <c r="E17" s="21">
        <v>0.10894097313148965</v>
      </c>
      <c r="F17" s="22">
        <v>5.2476771460258087E-2</v>
      </c>
      <c r="G17" s="31">
        <v>0.15446771855299302</v>
      </c>
      <c r="H17" s="24">
        <v>302.091387</v>
      </c>
      <c r="I17" s="32">
        <v>4.8589175716577282E-2</v>
      </c>
      <c r="J17" s="26">
        <v>5.451704483165698E-2</v>
      </c>
      <c r="K17" s="25">
        <v>0.10894097313148965</v>
      </c>
      <c r="L17" s="25">
        <v>5.2476771460258087E-2</v>
      </c>
    </row>
    <row r="18" spans="1:20" s="4" customFormat="1" x14ac:dyDescent="0.25">
      <c r="C18" s="19" t="s">
        <v>17</v>
      </c>
      <c r="D18" s="20">
        <v>59.453508999999997</v>
      </c>
      <c r="E18" s="21">
        <v>5.5876604595738399E-2</v>
      </c>
      <c r="F18" s="22">
        <v>6.8142382021185721E-3</v>
      </c>
      <c r="G18" s="23">
        <v>1.484621999223279E-2</v>
      </c>
      <c r="H18" s="24">
        <v>666.792103</v>
      </c>
      <c r="I18" s="25">
        <v>2.2647963763932966E-2</v>
      </c>
      <c r="J18" s="26">
        <v>2.8913673447640287E-2</v>
      </c>
      <c r="K18" s="25">
        <v>5.5876604595738399E-2</v>
      </c>
      <c r="L18" s="25">
        <v>6.8142382021185721E-3</v>
      </c>
    </row>
    <row r="19" spans="1:20" s="4" customFormat="1" x14ac:dyDescent="0.25">
      <c r="A19" s="2"/>
      <c r="C19" s="27" t="s">
        <v>18</v>
      </c>
      <c r="D19" s="20">
        <v>36.841108000000006</v>
      </c>
      <c r="E19" s="21">
        <v>8.1602232190761681E-2</v>
      </c>
      <c r="F19" s="22">
        <v>3.0758348157386095E-2</v>
      </c>
      <c r="G19" s="23">
        <v>2.3886786836477825E-3</v>
      </c>
      <c r="H19" s="24">
        <v>418.00474300000002</v>
      </c>
      <c r="I19" s="25">
        <v>3.7094882585320343E-2</v>
      </c>
      <c r="J19" s="26">
        <v>4.2210941339347663E-2</v>
      </c>
      <c r="K19" s="25">
        <v>8.1602232190761681E-2</v>
      </c>
      <c r="L19" s="25">
        <v>3.0758348157386095E-2</v>
      </c>
    </row>
    <row r="20" spans="1:20" s="4" customFormat="1" x14ac:dyDescent="0.25">
      <c r="A20" s="2"/>
      <c r="C20" s="27" t="s">
        <v>19</v>
      </c>
      <c r="D20" s="20">
        <v>22.612400999999998</v>
      </c>
      <c r="E20" s="21">
        <v>1.6486596972729028E-2</v>
      </c>
      <c r="F20" s="22">
        <v>-3.2286753416568503E-2</v>
      </c>
      <c r="G20" s="23">
        <v>3.5796908758353396E-2</v>
      </c>
      <c r="H20" s="24">
        <v>248.78736000000004</v>
      </c>
      <c r="I20" s="25">
        <v>-7.3977530837732175E-4</v>
      </c>
      <c r="J20" s="26">
        <v>7.272045332220145E-3</v>
      </c>
      <c r="K20" s="25">
        <v>1.6486596972729028E-2</v>
      </c>
      <c r="L20" s="25">
        <v>-3.2286753416568503E-2</v>
      </c>
    </row>
    <row r="21" spans="1:20" s="4" customFormat="1" x14ac:dyDescent="0.25">
      <c r="C21" s="33" t="s">
        <v>20</v>
      </c>
      <c r="D21" s="12">
        <v>158.57039849749998</v>
      </c>
      <c r="E21" s="13">
        <v>0.10276875801586782</v>
      </c>
      <c r="F21" s="14">
        <v>6.0993664773572265E-2</v>
      </c>
      <c r="G21" s="34">
        <v>5.6035706512164829E-2</v>
      </c>
      <c r="H21" s="16">
        <v>1839.4900543000006</v>
      </c>
      <c r="I21" s="17">
        <v>4.2010110852483296E-2</v>
      </c>
      <c r="J21" s="18">
        <v>4.245588751679219E-2</v>
      </c>
      <c r="K21" s="17">
        <v>0.10276875801586782</v>
      </c>
      <c r="L21" s="17">
        <v>6.0993664773572265E-2</v>
      </c>
    </row>
    <row r="22" spans="1:20" s="4" customFormat="1" ht="12.75" customHeight="1" x14ac:dyDescent="0.25">
      <c r="C22" s="35" t="s">
        <v>21</v>
      </c>
      <c r="D22" s="20">
        <v>119.30553549749999</v>
      </c>
      <c r="E22" s="21">
        <v>0.10430576560141391</v>
      </c>
      <c r="F22" s="22">
        <v>6.0664883393860336E-2</v>
      </c>
      <c r="G22" s="23">
        <v>5.8690630818923673E-2</v>
      </c>
      <c r="H22" s="24">
        <v>1383.0998723000002</v>
      </c>
      <c r="I22" s="25">
        <v>5.3560364777631708E-2</v>
      </c>
      <c r="J22" s="26">
        <v>5.2375514242827714E-2</v>
      </c>
      <c r="K22" s="25">
        <v>0.10430576560141391</v>
      </c>
      <c r="L22" s="25">
        <v>6.0664883393860336E-2</v>
      </c>
    </row>
    <row r="23" spans="1:20" s="4" customFormat="1" ht="12.75" customHeight="1" x14ac:dyDescent="0.25">
      <c r="C23" s="36" t="s">
        <v>22</v>
      </c>
      <c r="D23" s="20">
        <v>110.77067049749999</v>
      </c>
      <c r="E23" s="21">
        <v>0.11765321249076299</v>
      </c>
      <c r="F23" s="22">
        <v>7.1318971130718944E-2</v>
      </c>
      <c r="G23" s="23">
        <v>6.0105386229748259E-2</v>
      </c>
      <c r="H23" s="24">
        <v>1285.6564553000005</v>
      </c>
      <c r="I23" s="25">
        <v>7.1932289643152902E-2</v>
      </c>
      <c r="J23" s="26">
        <v>7.1277408044321922E-2</v>
      </c>
      <c r="K23" s="25">
        <v>0.11765321249076299</v>
      </c>
      <c r="L23" s="25">
        <v>7.1318971130718944E-2</v>
      </c>
    </row>
    <row r="24" spans="1:20" s="4" customFormat="1" ht="12.75" customHeight="1" x14ac:dyDescent="0.25">
      <c r="A24" s="2"/>
      <c r="C24" s="29" t="s">
        <v>23</v>
      </c>
      <c r="D24" s="37">
        <v>8.5348649999999999</v>
      </c>
      <c r="E24" s="21">
        <v>-4.3887437053527156E-2</v>
      </c>
      <c r="F24" s="22">
        <v>-6.7708759380555983E-2</v>
      </c>
      <c r="G24" s="23">
        <v>4.3991409524584579E-2</v>
      </c>
      <c r="H24" s="24">
        <v>97.443416999999997</v>
      </c>
      <c r="I24" s="25">
        <v>-0.14074391032199418</v>
      </c>
      <c r="J24" s="26">
        <v>-0.14704526061078094</v>
      </c>
      <c r="K24" s="25">
        <v>-4.3887437053527156E-2</v>
      </c>
      <c r="L24" s="25">
        <v>-6.7708759380555983E-2</v>
      </c>
    </row>
    <row r="25" spans="1:20" s="4" customFormat="1" ht="12.75" customHeight="1" x14ac:dyDescent="0.25">
      <c r="C25" s="35" t="s">
        <v>24</v>
      </c>
      <c r="D25" s="20">
        <v>39.264863000000005</v>
      </c>
      <c r="E25" s="21">
        <v>9.8124729785282305E-2</v>
      </c>
      <c r="F25" s="22">
        <v>6.2002845370652704E-2</v>
      </c>
      <c r="G25" s="23">
        <v>4.8369226431343781E-2</v>
      </c>
      <c r="H25" s="24">
        <v>456.39018199999998</v>
      </c>
      <c r="I25" s="25">
        <v>8.5037789630715288E-3</v>
      </c>
      <c r="J25" s="26">
        <v>1.3529513093940793E-2</v>
      </c>
      <c r="K25" s="25">
        <v>9.8124729785282305E-2</v>
      </c>
      <c r="L25" s="25">
        <v>6.2002845370652704E-2</v>
      </c>
    </row>
    <row r="26" spans="1:20" s="4" customFormat="1" ht="12.75" customHeight="1" x14ac:dyDescent="0.25">
      <c r="C26" s="83" t="s">
        <v>25</v>
      </c>
      <c r="D26" s="84">
        <v>376.1940108435</v>
      </c>
      <c r="E26" s="85">
        <v>9.320578262739998E-2</v>
      </c>
      <c r="F26" s="86">
        <v>4.5495797918865488E-2</v>
      </c>
      <c r="G26" s="42">
        <v>5.7452343412605744E-2</v>
      </c>
      <c r="H26" s="87">
        <v>4306.7442062750006</v>
      </c>
      <c r="I26" s="88">
        <v>2.3209068075548345E-2</v>
      </c>
      <c r="J26" s="89">
        <v>2.5192125880203253E-2</v>
      </c>
      <c r="K26" s="88">
        <v>9.320578262739998E-2</v>
      </c>
      <c r="L26" s="88">
        <v>4.5495797918865488E-2</v>
      </c>
    </row>
    <row r="27" spans="1:20" s="4" customFormat="1" ht="12.75" hidden="1" customHeight="1" x14ac:dyDescent="0.25">
      <c r="C27" s="19"/>
      <c r="D27" s="20"/>
      <c r="E27" s="21"/>
      <c r="F27" s="22"/>
      <c r="G27" s="46"/>
      <c r="H27" s="24"/>
      <c r="I27" s="25"/>
      <c r="J27" s="26"/>
      <c r="K27" s="25"/>
      <c r="L27" s="25"/>
    </row>
    <row r="28" spans="1:20" s="4" customFormat="1" ht="12.75" hidden="1" customHeight="1" x14ac:dyDescent="0.25">
      <c r="C28" s="19"/>
      <c r="D28" s="20"/>
      <c r="E28" s="21"/>
      <c r="F28" s="22"/>
      <c r="G28" s="46"/>
      <c r="H28" s="24"/>
      <c r="I28" s="25"/>
      <c r="J28" s="26"/>
      <c r="K28" s="25"/>
      <c r="L28" s="25"/>
    </row>
    <row r="29" spans="1:20" s="4" customFormat="1" ht="12.75" hidden="1" customHeight="1" x14ac:dyDescent="0.25">
      <c r="C29" s="19"/>
      <c r="D29" s="20"/>
      <c r="E29" s="21"/>
      <c r="F29" s="22"/>
      <c r="G29" s="46"/>
      <c r="H29" s="24"/>
      <c r="I29" s="25"/>
      <c r="J29" s="26"/>
      <c r="K29" s="25"/>
      <c r="L29" s="25"/>
    </row>
    <row r="30" spans="1:20" s="4" customFormat="1" ht="12.75" hidden="1" customHeight="1" x14ac:dyDescent="0.25">
      <c r="C30" s="47"/>
      <c r="D30" s="7"/>
      <c r="E30" s="48"/>
      <c r="F30" s="48"/>
      <c r="G30" s="48"/>
      <c r="H30" s="49"/>
      <c r="I30" s="48"/>
      <c r="J30" s="48"/>
      <c r="K30" s="48"/>
      <c r="L30" s="48"/>
    </row>
    <row r="31" spans="1:20" s="4" customFormat="1" ht="12.75" hidden="1" customHeight="1" x14ac:dyDescent="0.25">
      <c r="C31" s="35"/>
      <c r="D31" s="50"/>
      <c r="E31" s="25"/>
      <c r="F31" s="25"/>
      <c r="G31" s="25"/>
      <c r="H31" s="51"/>
      <c r="I31" s="25"/>
      <c r="J31" s="25"/>
      <c r="K31" s="25"/>
      <c r="L31" s="25"/>
      <c r="M31" s="52"/>
      <c r="N31" s="52"/>
      <c r="O31" s="52"/>
      <c r="P31" s="52"/>
      <c r="Q31" s="52"/>
      <c r="R31" s="52"/>
      <c r="S31" s="52"/>
      <c r="T31" s="52"/>
    </row>
    <row r="32" spans="1:20" s="4" customFormat="1" ht="12.75" hidden="1" customHeight="1" x14ac:dyDescent="0.25">
      <c r="C32" s="53"/>
      <c r="D32" s="20"/>
      <c r="E32" s="25"/>
      <c r="F32" s="25"/>
      <c r="G32" s="25"/>
      <c r="H32" s="51"/>
      <c r="I32" s="25"/>
      <c r="J32" s="25"/>
      <c r="K32" s="25"/>
      <c r="L32" s="25"/>
      <c r="M32" s="52"/>
      <c r="N32" s="52"/>
      <c r="O32" s="52"/>
      <c r="P32" s="52"/>
      <c r="Q32" s="52"/>
      <c r="R32" s="52"/>
      <c r="S32" s="52"/>
      <c r="T32" s="52"/>
    </row>
    <row r="33" spans="2:20" s="4" customFormat="1" ht="12.75" hidden="1" customHeight="1" x14ac:dyDescent="0.25">
      <c r="C33" s="53"/>
      <c r="D33" s="20"/>
      <c r="E33" s="25"/>
      <c r="F33" s="25"/>
      <c r="G33" s="25"/>
      <c r="H33" s="51"/>
      <c r="I33" s="25"/>
      <c r="J33" s="25"/>
      <c r="K33" s="25"/>
      <c r="L33" s="25"/>
      <c r="M33" s="52"/>
      <c r="N33" s="52"/>
      <c r="O33" s="52"/>
      <c r="P33" s="52"/>
      <c r="Q33" s="52"/>
      <c r="R33" s="52"/>
      <c r="S33" s="52"/>
      <c r="T33" s="52"/>
    </row>
    <row r="34" spans="2:20" s="4" customFormat="1" ht="12.75" hidden="1" customHeight="1" x14ac:dyDescent="0.25">
      <c r="C34" s="53"/>
      <c r="D34" s="20"/>
      <c r="E34" s="25"/>
      <c r="F34" s="25"/>
      <c r="G34" s="25"/>
      <c r="H34" s="51"/>
      <c r="I34" s="25"/>
      <c r="J34" s="25"/>
      <c r="K34" s="25"/>
      <c r="L34" s="25"/>
      <c r="M34" s="52"/>
      <c r="N34" s="52"/>
      <c r="O34" s="52"/>
      <c r="P34" s="52"/>
      <c r="Q34" s="52"/>
      <c r="R34" s="52"/>
      <c r="S34" s="52"/>
      <c r="T34" s="52"/>
    </row>
    <row r="35" spans="2:20" s="4" customFormat="1" ht="12.75" hidden="1" customHeight="1" x14ac:dyDescent="0.25">
      <c r="C35" s="35"/>
      <c r="D35" s="20"/>
      <c r="E35" s="25"/>
      <c r="F35" s="25"/>
      <c r="G35" s="25"/>
      <c r="H35" s="51"/>
      <c r="I35" s="25"/>
      <c r="J35" s="25"/>
      <c r="K35" s="25"/>
      <c r="L35" s="25"/>
      <c r="M35" s="52"/>
      <c r="N35" s="52"/>
      <c r="O35" s="52"/>
      <c r="P35" s="52"/>
      <c r="Q35" s="52"/>
      <c r="R35" s="52"/>
      <c r="S35" s="52"/>
      <c r="T35" s="52"/>
    </row>
    <row r="36" spans="2:20" s="4" customFormat="1" ht="12.75" hidden="1" customHeight="1" x14ac:dyDescent="0.25">
      <c r="C36" s="54"/>
      <c r="D36" s="55"/>
      <c r="E36" s="56"/>
      <c r="F36" s="56"/>
      <c r="G36" s="56"/>
      <c r="H36" s="57"/>
      <c r="I36" s="56"/>
      <c r="J36" s="56"/>
      <c r="K36" s="56"/>
      <c r="L36" s="56"/>
      <c r="M36" s="52"/>
      <c r="N36" s="52"/>
      <c r="O36" s="52"/>
      <c r="P36" s="52"/>
      <c r="Q36" s="52"/>
      <c r="R36" s="52"/>
      <c r="S36" s="52"/>
      <c r="T36" s="52"/>
    </row>
    <row r="37" spans="2:20" s="4" customFormat="1" ht="12.75" customHeight="1" x14ac:dyDescent="0.25">
      <c r="B37" s="58"/>
      <c r="C37" s="59"/>
      <c r="D37" s="62"/>
      <c r="E37" s="60"/>
      <c r="F37" s="60"/>
      <c r="G37" s="60"/>
      <c r="H37" s="61"/>
      <c r="I37" s="60"/>
      <c r="J37" s="60"/>
      <c r="K37" s="60"/>
      <c r="L37" s="60"/>
    </row>
    <row r="38" spans="2:20" s="4" customFormat="1" ht="29.25" customHeight="1" x14ac:dyDescent="0.25">
      <c r="B38" s="58"/>
      <c r="C38" s="168" t="s">
        <v>43</v>
      </c>
      <c r="D38" s="171" t="s">
        <v>1</v>
      </c>
      <c r="E38" s="172"/>
      <c r="F38" s="172"/>
      <c r="G38" s="171" t="s">
        <v>2</v>
      </c>
      <c r="H38" s="172"/>
      <c r="I38" s="172"/>
      <c r="J38" s="173"/>
      <c r="K38" s="171" t="s">
        <v>3</v>
      </c>
      <c r="L38" s="173"/>
    </row>
    <row r="39" spans="2:20" s="4" customFormat="1" ht="47.25" customHeight="1" x14ac:dyDescent="0.25">
      <c r="B39" s="58"/>
      <c r="C39" s="169"/>
      <c r="D39" s="174" t="str">
        <f>D5</f>
        <v>Données brutes  janvier 2022</v>
      </c>
      <c r="E39" s="176" t="str">
        <f>E5</f>
        <v>Taux de croissance  janv 2022 / janv 2021</v>
      </c>
      <c r="F39" s="177"/>
      <c r="G39" s="178" t="str">
        <f>G5</f>
        <v>Rappel :
Taux ACM CVS-CJO à fin janv 2021</v>
      </c>
      <c r="H39" s="180" t="str">
        <f>H5</f>
        <v>Données brutes fév 2021 - janv 2022</v>
      </c>
      <c r="I39" s="176" t="str">
        <f>I5</f>
        <v>Taux ACM (fév 2021- janv 2022 / fév 2020- janv 2021)</v>
      </c>
      <c r="J39" s="177"/>
      <c r="K39" s="176" t="str">
        <f>K5</f>
        <v>( janv à janv 2022 ) /
( janv à janv 2021 )</v>
      </c>
      <c r="L39" s="177"/>
    </row>
    <row r="40" spans="2:20" s="4" customFormat="1" ht="40.5" customHeight="1" x14ac:dyDescent="0.25">
      <c r="B40" s="58"/>
      <c r="C40" s="170"/>
      <c r="D40" s="175"/>
      <c r="E40" s="5" t="s">
        <v>4</v>
      </c>
      <c r="F40" s="5" t="s">
        <v>5</v>
      </c>
      <c r="G40" s="179"/>
      <c r="H40" s="181"/>
      <c r="I40" s="5" t="s">
        <v>4</v>
      </c>
      <c r="J40" s="5" t="s">
        <v>5</v>
      </c>
      <c r="K40" s="5" t="s">
        <v>4</v>
      </c>
      <c r="L40" s="5" t="s">
        <v>5</v>
      </c>
    </row>
    <row r="41" spans="2:20" s="4" customFormat="1" ht="12.75" customHeight="1" x14ac:dyDescent="0.25">
      <c r="B41" s="58"/>
      <c r="C41" s="6" t="s">
        <v>6</v>
      </c>
      <c r="D41" s="7">
        <v>208.7273548485</v>
      </c>
      <c r="E41" s="8">
        <v>7.1651244942203762E-2</v>
      </c>
      <c r="F41" s="9">
        <v>2.3753980259604068E-2</v>
      </c>
      <c r="G41" s="8">
        <v>2.9035371843660007E-2</v>
      </c>
      <c r="H41" s="10">
        <v>2402.7695924740001</v>
      </c>
      <c r="I41" s="8">
        <v>3.8097409701134399E-3</v>
      </c>
      <c r="J41" s="9">
        <v>5.719900001553091E-3</v>
      </c>
      <c r="K41" s="8">
        <v>7.1651244942203762E-2</v>
      </c>
      <c r="L41" s="8">
        <v>2.3753980259604068E-2</v>
      </c>
    </row>
    <row r="42" spans="2:20" s="4" customFormat="1" ht="12.75" customHeight="1" x14ac:dyDescent="0.25">
      <c r="B42" s="58"/>
      <c r="C42" s="11" t="s">
        <v>7</v>
      </c>
      <c r="D42" s="12">
        <v>125.38297641600001</v>
      </c>
      <c r="E42" s="13">
        <v>6.5020198365878468E-2</v>
      </c>
      <c r="F42" s="14">
        <v>1.5218856930401925E-2</v>
      </c>
      <c r="G42" s="15">
        <v>2.2657812561284407E-2</v>
      </c>
      <c r="H42" s="16">
        <v>1426.4524754439999</v>
      </c>
      <c r="I42" s="17">
        <v>-7.8479418621242303E-3</v>
      </c>
      <c r="J42" s="18">
        <v>-4.3716542427357785E-3</v>
      </c>
      <c r="K42" s="17">
        <v>6.5020198365878468E-2</v>
      </c>
      <c r="L42" s="17">
        <v>1.5218856930401925E-2</v>
      </c>
    </row>
    <row r="43" spans="2:20" s="4" customFormat="1" ht="12.75" customHeight="1" x14ac:dyDescent="0.25">
      <c r="B43" s="58"/>
      <c r="C43" s="19" t="s">
        <v>8</v>
      </c>
      <c r="D43" s="20">
        <v>41.316825049999998</v>
      </c>
      <c r="E43" s="21">
        <v>7.1803274745564805E-2</v>
      </c>
      <c r="F43" s="22">
        <v>2.333541774190917E-2</v>
      </c>
      <c r="G43" s="23">
        <v>4.0264743473756637E-2</v>
      </c>
      <c r="H43" s="24">
        <v>453.02921952000003</v>
      </c>
      <c r="I43" s="25">
        <v>-3.5327232582269552E-3</v>
      </c>
      <c r="J43" s="26">
        <v>8.7854818647525867E-4</v>
      </c>
      <c r="K43" s="25">
        <v>7.1803274745564805E-2</v>
      </c>
      <c r="L43" s="25">
        <v>2.333541774190917E-2</v>
      </c>
    </row>
    <row r="44" spans="2:20" s="4" customFormat="1" ht="12.75" customHeight="1" x14ac:dyDescent="0.25">
      <c r="B44" s="58"/>
      <c r="C44" s="27" t="s">
        <v>9</v>
      </c>
      <c r="D44" s="20">
        <v>11.6505764</v>
      </c>
      <c r="E44" s="21">
        <v>6.5495175275966711E-2</v>
      </c>
      <c r="F44" s="22">
        <v>2.7643473075671832E-2</v>
      </c>
      <c r="G44" s="23">
        <v>-3.9874067215709852E-2</v>
      </c>
      <c r="H44" s="24">
        <v>129.28706947999999</v>
      </c>
      <c r="I44" s="25">
        <v>-3.3966670260657805E-2</v>
      </c>
      <c r="J44" s="26">
        <v>-2.8350771809267816E-2</v>
      </c>
      <c r="K44" s="25">
        <v>6.5495175275966711E-2</v>
      </c>
      <c r="L44" s="25">
        <v>2.7643473075671832E-2</v>
      </c>
    </row>
    <row r="45" spans="2:20" s="4" customFormat="1" ht="12.75" customHeight="1" x14ac:dyDescent="0.25">
      <c r="B45" s="58"/>
      <c r="C45" s="27" t="s">
        <v>10</v>
      </c>
      <c r="D45" s="20">
        <v>23.640592649999999</v>
      </c>
      <c r="E45" s="21">
        <v>7.1468818001254597E-2</v>
      </c>
      <c r="F45" s="22">
        <v>1.7450529550540939E-2</v>
      </c>
      <c r="G45" s="23">
        <v>5.6442457011601999E-2</v>
      </c>
      <c r="H45" s="24">
        <v>254.79340227999995</v>
      </c>
      <c r="I45" s="25">
        <v>5.7851704696434414E-3</v>
      </c>
      <c r="J45" s="26">
        <v>9.2164304270063724E-3</v>
      </c>
      <c r="K45" s="25">
        <v>7.1468818001254597E-2</v>
      </c>
      <c r="L45" s="25">
        <v>1.7450529550540939E-2</v>
      </c>
    </row>
    <row r="46" spans="2:20" s="4" customFormat="1" ht="12.75" customHeight="1" x14ac:dyDescent="0.25">
      <c r="B46" s="58"/>
      <c r="C46" s="27" t="s">
        <v>11</v>
      </c>
      <c r="D46" s="20">
        <v>5.8748559999999994</v>
      </c>
      <c r="E46" s="21">
        <v>8.4448188779461031E-2</v>
      </c>
      <c r="F46" s="22">
        <v>3.5625350552280555E-2</v>
      </c>
      <c r="G46" s="23">
        <v>0.16452065554580675</v>
      </c>
      <c r="H46" s="24">
        <v>67.283449000000005</v>
      </c>
      <c r="I46" s="25">
        <v>2.0494368382312889E-2</v>
      </c>
      <c r="J46" s="26">
        <v>2.6056078608215127E-2</v>
      </c>
      <c r="K46" s="25">
        <v>8.4448188779461031E-2</v>
      </c>
      <c r="L46" s="25">
        <v>3.5625350552280555E-2</v>
      </c>
    </row>
    <row r="47" spans="2:20" s="4" customFormat="1" ht="12.75" customHeight="1" x14ac:dyDescent="0.25">
      <c r="B47" s="58"/>
      <c r="C47" s="28" t="s">
        <v>12</v>
      </c>
      <c r="D47" s="20">
        <v>53.179970789999999</v>
      </c>
      <c r="E47" s="21">
        <v>4.111144033847669E-2</v>
      </c>
      <c r="F47" s="22">
        <v>-4.523805748375298E-3</v>
      </c>
      <c r="G47" s="23">
        <v>4.5731782019795553E-3</v>
      </c>
      <c r="H47" s="24">
        <v>601.80785922999996</v>
      </c>
      <c r="I47" s="25">
        <v>-2.27197308884316E-2</v>
      </c>
      <c r="J47" s="26">
        <v>-2.0108553840435528E-2</v>
      </c>
      <c r="K47" s="25">
        <v>4.111144033847669E-2</v>
      </c>
      <c r="L47" s="25">
        <v>-4.523805748375298E-3</v>
      </c>
    </row>
    <row r="48" spans="2:20" s="4" customFormat="1" ht="12.75" customHeight="1" x14ac:dyDescent="0.25">
      <c r="B48" s="58"/>
      <c r="C48" s="29" t="s">
        <v>13</v>
      </c>
      <c r="D48" s="20">
        <v>9.8244052699999997</v>
      </c>
      <c r="E48" s="21">
        <v>4.0758426289015937E-2</v>
      </c>
      <c r="F48" s="22">
        <v>-1.0653611299080157E-2</v>
      </c>
      <c r="G48" s="23">
        <v>0.11351501729271285</v>
      </c>
      <c r="H48" s="24">
        <v>122.19534935999999</v>
      </c>
      <c r="I48" s="25">
        <v>-1.4072752392571775E-2</v>
      </c>
      <c r="J48" s="26">
        <v>-1.4617054544978858E-2</v>
      </c>
      <c r="K48" s="25">
        <v>4.0758426289015937E-2</v>
      </c>
      <c r="L48" s="25">
        <v>-1.0653611299080157E-2</v>
      </c>
    </row>
    <row r="49" spans="2:12" s="4" customFormat="1" ht="12.75" customHeight="1" x14ac:dyDescent="0.25">
      <c r="B49" s="58"/>
      <c r="C49" s="29" t="s">
        <v>14</v>
      </c>
      <c r="D49" s="20">
        <v>42.190302520000003</v>
      </c>
      <c r="E49" s="21">
        <v>3.8384705473512248E-2</v>
      </c>
      <c r="F49" s="22">
        <v>-6.1197573026405827E-3</v>
      </c>
      <c r="G49" s="23">
        <v>-2.4027857333044578E-2</v>
      </c>
      <c r="H49" s="24">
        <v>465.54117386999997</v>
      </c>
      <c r="I49" s="25">
        <v>-2.6350801848585625E-2</v>
      </c>
      <c r="J49" s="26">
        <v>-2.2920285109920946E-2</v>
      </c>
      <c r="K49" s="25">
        <v>3.8384705473512248E-2</v>
      </c>
      <c r="L49" s="25">
        <v>-6.1197573026405827E-3</v>
      </c>
    </row>
    <row r="50" spans="2:12" s="4" customFormat="1" ht="12.75" customHeight="1" x14ac:dyDescent="0.25">
      <c r="B50" s="58"/>
      <c r="C50" s="30" t="s">
        <v>15</v>
      </c>
      <c r="D50" s="20">
        <v>6.4125505759999992</v>
      </c>
      <c r="E50" s="21">
        <v>0.1764005695982982</v>
      </c>
      <c r="F50" s="22">
        <v>0.11520279305217929</v>
      </c>
      <c r="G50" s="23">
        <v>-4.7253645996363391E-2</v>
      </c>
      <c r="H50" s="24">
        <v>76.311104693999994</v>
      </c>
      <c r="I50" s="25">
        <v>-4.1225972433684421E-2</v>
      </c>
      <c r="J50" s="26">
        <v>-3.7746561916153443E-2</v>
      </c>
      <c r="K50" s="25">
        <v>0.1764005695982982</v>
      </c>
      <c r="L50" s="25">
        <v>0.11520279305217929</v>
      </c>
    </row>
    <row r="51" spans="2:12" s="4" customFormat="1" ht="12.75" customHeight="1" x14ac:dyDescent="0.25">
      <c r="B51" s="58"/>
      <c r="C51" s="19" t="s">
        <v>16</v>
      </c>
      <c r="D51" s="20">
        <v>12.445450999999998</v>
      </c>
      <c r="E51" s="21">
        <v>7.5276753851502676E-2</v>
      </c>
      <c r="F51" s="22">
        <v>1.7434029312969779E-2</v>
      </c>
      <c r="G51" s="31">
        <v>0.11891826204475375</v>
      </c>
      <c r="H51" s="24">
        <v>161.60478499999999</v>
      </c>
      <c r="I51" s="32">
        <v>1.8458650949155331E-2</v>
      </c>
      <c r="J51" s="26">
        <v>2.3740957005215835E-2</v>
      </c>
      <c r="K51" s="25">
        <v>7.5276753851502676E-2</v>
      </c>
      <c r="L51" s="25">
        <v>1.7434029312969779E-2</v>
      </c>
    </row>
    <row r="52" spans="2:12" s="4" customFormat="1" ht="12.75" customHeight="1" x14ac:dyDescent="0.25">
      <c r="B52" s="58"/>
      <c r="C52" s="19" t="s">
        <v>17</v>
      </c>
      <c r="D52" s="20">
        <v>9.7598279999999988</v>
      </c>
      <c r="E52" s="21">
        <v>9.4136156433734852E-2</v>
      </c>
      <c r="F52" s="22">
        <v>2.8624195265127828E-2</v>
      </c>
      <c r="G52" s="23">
        <v>-2.938484915810724E-2</v>
      </c>
      <c r="H52" s="24">
        <v>105.73379500000001</v>
      </c>
      <c r="I52" s="25">
        <v>3.6649606371124133E-2</v>
      </c>
      <c r="J52" s="26">
        <v>3.9220533230403865E-2</v>
      </c>
      <c r="K52" s="25">
        <v>9.4136156433734852E-2</v>
      </c>
      <c r="L52" s="25">
        <v>2.8624195265127828E-2</v>
      </c>
    </row>
    <row r="53" spans="2:12" s="4" customFormat="1" ht="12.75" customHeight="1" x14ac:dyDescent="0.25">
      <c r="B53" s="58"/>
      <c r="C53" s="27" t="s">
        <v>18</v>
      </c>
      <c r="D53" s="20">
        <v>6.1950649999999996</v>
      </c>
      <c r="E53" s="21">
        <v>0.13937573164350692</v>
      </c>
      <c r="F53" s="22">
        <v>7.1252290604796764E-2</v>
      </c>
      <c r="G53" s="23">
        <v>-2.6045831054478663E-2</v>
      </c>
      <c r="H53" s="24">
        <v>66.962967999999989</v>
      </c>
      <c r="I53" s="25">
        <v>7.2422583161556142E-2</v>
      </c>
      <c r="J53" s="26">
        <v>7.2641137488143048E-2</v>
      </c>
      <c r="K53" s="25">
        <v>0.13937573164350692</v>
      </c>
      <c r="L53" s="25">
        <v>7.1252290604796764E-2</v>
      </c>
    </row>
    <row r="54" spans="2:12" s="4" customFormat="1" ht="12.75" customHeight="1" x14ac:dyDescent="0.25">
      <c r="B54" s="58"/>
      <c r="C54" s="27" t="s">
        <v>19</v>
      </c>
      <c r="D54" s="20">
        <v>3.5647630000000001</v>
      </c>
      <c r="E54" s="21">
        <v>2.3511022640190893E-2</v>
      </c>
      <c r="F54" s="22">
        <v>-4.0878141193393502E-2</v>
      </c>
      <c r="G54" s="23">
        <v>-3.4651635804804237E-2</v>
      </c>
      <c r="H54" s="24">
        <v>38.770827000000004</v>
      </c>
      <c r="I54" s="25">
        <v>-1.9821209291846165E-2</v>
      </c>
      <c r="J54" s="26">
        <v>-1.3965267956185468E-2</v>
      </c>
      <c r="K54" s="25">
        <v>2.3511022640190893E-2</v>
      </c>
      <c r="L54" s="25">
        <v>-4.0878141193393502E-2</v>
      </c>
    </row>
    <row r="55" spans="2:12" s="4" customFormat="1" ht="12.75" customHeight="1" x14ac:dyDescent="0.25">
      <c r="B55" s="58"/>
      <c r="C55" s="33" t="s">
        <v>20</v>
      </c>
      <c r="D55" s="12">
        <v>83.344378432499994</v>
      </c>
      <c r="E55" s="13">
        <v>8.1783988376883388E-2</v>
      </c>
      <c r="F55" s="14">
        <v>3.6390975198279829E-2</v>
      </c>
      <c r="G55" s="34">
        <v>3.8736873859864573E-2</v>
      </c>
      <c r="H55" s="16">
        <v>976.31711702999996</v>
      </c>
      <c r="I55" s="17">
        <v>2.1343384854712433E-2</v>
      </c>
      <c r="J55" s="18">
        <v>2.0833479147655654E-2</v>
      </c>
      <c r="K55" s="17">
        <v>8.1783988376883388E-2</v>
      </c>
      <c r="L55" s="17">
        <v>3.6390975198279829E-2</v>
      </c>
    </row>
    <row r="56" spans="2:12" s="4" customFormat="1" ht="12.75" customHeight="1" x14ac:dyDescent="0.25">
      <c r="B56" s="58"/>
      <c r="C56" s="35" t="s">
        <v>21</v>
      </c>
      <c r="D56" s="20">
        <v>61.615148432499993</v>
      </c>
      <c r="E56" s="21">
        <v>8.7319383971323772E-2</v>
      </c>
      <c r="F56" s="22">
        <v>3.9013672860324977E-2</v>
      </c>
      <c r="G56" s="23">
        <v>4.3185879597589238E-2</v>
      </c>
      <c r="H56" s="24">
        <v>718.93468202999998</v>
      </c>
      <c r="I56" s="25">
        <v>3.4462586671334616E-2</v>
      </c>
      <c r="J56" s="26">
        <v>3.2406714581449947E-2</v>
      </c>
      <c r="K56" s="25">
        <v>8.7319383971323772E-2</v>
      </c>
      <c r="L56" s="25">
        <v>3.9013672860324977E-2</v>
      </c>
    </row>
    <row r="57" spans="2:12" s="4" customFormat="1" ht="12.75" customHeight="1" x14ac:dyDescent="0.25">
      <c r="B57" s="58"/>
      <c r="C57" s="36" t="s">
        <v>22</v>
      </c>
      <c r="D57" s="20">
        <v>57.61316243249999</v>
      </c>
      <c r="E57" s="21">
        <v>9.4527779056349459E-2</v>
      </c>
      <c r="F57" s="22">
        <v>4.6189533853877807E-2</v>
      </c>
      <c r="G57" s="23">
        <v>4.5391628870977696E-2</v>
      </c>
      <c r="H57" s="24">
        <v>675.90366702999995</v>
      </c>
      <c r="I57" s="25">
        <v>5.6065724408607132E-2</v>
      </c>
      <c r="J57" s="26">
        <v>5.4952165194772196E-2</v>
      </c>
      <c r="K57" s="25">
        <v>9.4527779056349459E-2</v>
      </c>
      <c r="L57" s="25">
        <v>4.6189533853877807E-2</v>
      </c>
    </row>
    <row r="58" spans="2:12" s="4" customFormat="1" ht="12.75" customHeight="1" x14ac:dyDescent="0.25">
      <c r="B58" s="58"/>
      <c r="C58" s="29" t="s">
        <v>23</v>
      </c>
      <c r="D58" s="37">
        <v>4.0019859999999996</v>
      </c>
      <c r="E58" s="21">
        <v>-6.842684273887123E-3</v>
      </c>
      <c r="F58" s="22">
        <v>-6.2601852768004451E-2</v>
      </c>
      <c r="G58" s="23">
        <v>1.8251179686958663E-2</v>
      </c>
      <c r="H58" s="24">
        <v>43.031014999999996</v>
      </c>
      <c r="I58" s="25">
        <v>-0.21709532733922332</v>
      </c>
      <c r="J58" s="26">
        <v>-0.22924947772355508</v>
      </c>
      <c r="K58" s="25">
        <v>-6.842684273887123E-3</v>
      </c>
      <c r="L58" s="25">
        <v>-6.2601852768004451E-2</v>
      </c>
    </row>
    <row r="59" spans="2:12" s="4" customFormat="1" ht="12.75" customHeight="1" x14ac:dyDescent="0.25">
      <c r="B59" s="58"/>
      <c r="C59" s="35" t="s">
        <v>24</v>
      </c>
      <c r="D59" s="20">
        <v>21.729230000000001</v>
      </c>
      <c r="E59" s="21">
        <v>6.6390013799271674E-2</v>
      </c>
      <c r="F59" s="22">
        <v>2.8962575478870933E-2</v>
      </c>
      <c r="G59" s="23">
        <v>2.7018154524162785E-2</v>
      </c>
      <c r="H59" s="24">
        <v>257.38243499999999</v>
      </c>
      <c r="I59" s="25">
        <v>-1.3599319801572807E-2</v>
      </c>
      <c r="J59" s="26">
        <v>-1.0130413595819343E-2</v>
      </c>
      <c r="K59" s="25">
        <v>6.6390013799271674E-2</v>
      </c>
      <c r="L59" s="25">
        <v>2.8962575478870933E-2</v>
      </c>
    </row>
    <row r="60" spans="2:12" s="4" customFormat="1" ht="12.75" customHeight="1" x14ac:dyDescent="0.25">
      <c r="B60" s="58"/>
      <c r="C60" s="83" t="s">
        <v>25</v>
      </c>
      <c r="D60" s="84">
        <v>198.9675268485</v>
      </c>
      <c r="E60" s="85">
        <v>7.0572060489658472E-2</v>
      </c>
      <c r="F60" s="86">
        <v>2.3533073025523876E-2</v>
      </c>
      <c r="G60" s="42">
        <v>3.1796974493462304E-2</v>
      </c>
      <c r="H60" s="87">
        <v>2297.035797474</v>
      </c>
      <c r="I60" s="88">
        <v>2.3481225103807457E-3</v>
      </c>
      <c r="J60" s="89">
        <v>4.230182817518191E-3</v>
      </c>
      <c r="K60" s="88">
        <v>7.0572060489658472E-2</v>
      </c>
      <c r="L60" s="88">
        <v>2.3533073025523876E-2</v>
      </c>
    </row>
    <row r="61" spans="2:12" s="4" customFormat="1" ht="12.75" hidden="1" customHeight="1" x14ac:dyDescent="0.25">
      <c r="B61" s="58"/>
      <c r="C61" s="19"/>
      <c r="D61" s="20"/>
      <c r="E61" s="21"/>
      <c r="F61" s="22"/>
      <c r="G61" s="46"/>
      <c r="H61" s="24"/>
      <c r="I61" s="25"/>
      <c r="J61" s="26"/>
      <c r="K61" s="25"/>
      <c r="L61" s="25"/>
    </row>
    <row r="62" spans="2:12" s="4" customFormat="1" ht="12.75" hidden="1" customHeight="1" x14ac:dyDescent="0.25">
      <c r="B62" s="58"/>
      <c r="C62" s="19"/>
      <c r="D62" s="20"/>
      <c r="E62" s="21"/>
      <c r="F62" s="22"/>
      <c r="G62" s="46"/>
      <c r="H62" s="24"/>
      <c r="I62" s="25"/>
      <c r="J62" s="26"/>
      <c r="K62" s="25"/>
      <c r="L62" s="25"/>
    </row>
    <row r="63" spans="2:12" s="4" customFormat="1" ht="57" hidden="1" customHeight="1" x14ac:dyDescent="0.25">
      <c r="B63" s="58"/>
      <c r="C63" s="19"/>
      <c r="D63" s="20"/>
      <c r="E63" s="21"/>
      <c r="F63" s="22"/>
      <c r="G63" s="46"/>
      <c r="H63" s="24"/>
      <c r="I63" s="25"/>
      <c r="J63" s="26"/>
      <c r="K63" s="25"/>
      <c r="L63" s="25"/>
    </row>
    <row r="64" spans="2:12" s="4" customFormat="1" ht="12.75" hidden="1" customHeight="1" x14ac:dyDescent="0.25">
      <c r="B64" s="58"/>
      <c r="C64" s="47"/>
      <c r="D64" s="7"/>
      <c r="E64" s="48"/>
      <c r="F64" s="48"/>
      <c r="G64" s="48"/>
      <c r="H64" s="49"/>
      <c r="I64" s="48"/>
      <c r="J64" s="48"/>
      <c r="K64" s="48"/>
      <c r="L64" s="48"/>
    </row>
    <row r="65" spans="2:12" s="4" customFormat="1" ht="12.75" hidden="1" customHeight="1" x14ac:dyDescent="0.25">
      <c r="B65" s="58"/>
      <c r="C65" s="35"/>
      <c r="D65" s="50"/>
      <c r="E65" s="25"/>
      <c r="F65" s="25"/>
      <c r="G65" s="25"/>
      <c r="H65" s="51"/>
      <c r="I65" s="25"/>
      <c r="J65" s="25"/>
      <c r="K65" s="25"/>
      <c r="L65" s="25"/>
    </row>
    <row r="66" spans="2:12" s="4" customFormat="1" ht="12.75" hidden="1" customHeight="1" x14ac:dyDescent="0.25">
      <c r="B66" s="58"/>
      <c r="C66" s="53"/>
      <c r="D66" s="20"/>
      <c r="E66" s="25"/>
      <c r="F66" s="25"/>
      <c r="G66" s="25"/>
      <c r="H66" s="51"/>
      <c r="I66" s="25"/>
      <c r="J66" s="25"/>
      <c r="K66" s="25"/>
      <c r="L66" s="25"/>
    </row>
    <row r="67" spans="2:12" s="4" customFormat="1" ht="12.75" hidden="1" customHeight="1" x14ac:dyDescent="0.25">
      <c r="B67" s="58"/>
      <c r="C67" s="53"/>
      <c r="D67" s="20"/>
      <c r="E67" s="25"/>
      <c r="F67" s="25"/>
      <c r="G67" s="25"/>
      <c r="H67" s="51"/>
      <c r="I67" s="25"/>
      <c r="J67" s="25"/>
      <c r="K67" s="25"/>
      <c r="L67" s="25"/>
    </row>
    <row r="68" spans="2:12" s="4" customFormat="1" ht="12.75" hidden="1" customHeight="1" x14ac:dyDescent="0.25">
      <c r="B68" s="58"/>
      <c r="C68" s="53"/>
      <c r="D68" s="20"/>
      <c r="E68" s="25"/>
      <c r="F68" s="25"/>
      <c r="G68" s="25"/>
      <c r="H68" s="51"/>
      <c r="I68" s="25"/>
      <c r="J68" s="25"/>
      <c r="K68" s="25"/>
      <c r="L68" s="25"/>
    </row>
    <row r="69" spans="2:12" s="4" customFormat="1" ht="12.75" hidden="1" customHeight="1" x14ac:dyDescent="0.25">
      <c r="B69" s="58"/>
      <c r="C69" s="35"/>
      <c r="D69" s="20"/>
      <c r="E69" s="25"/>
      <c r="F69" s="25"/>
      <c r="G69" s="25"/>
      <c r="H69" s="51"/>
      <c r="I69" s="25"/>
      <c r="J69" s="25"/>
      <c r="K69" s="25"/>
      <c r="L69" s="25"/>
    </row>
    <row r="70" spans="2:12" s="4" customFormat="1" ht="12.75" hidden="1" customHeight="1" x14ac:dyDescent="0.25">
      <c r="B70" s="58"/>
      <c r="C70" s="54"/>
      <c r="D70" s="55"/>
      <c r="E70" s="56"/>
      <c r="F70" s="56"/>
      <c r="G70" s="56"/>
      <c r="H70" s="57"/>
      <c r="I70" s="56"/>
      <c r="J70" s="56"/>
      <c r="K70" s="56"/>
      <c r="L70" s="56"/>
    </row>
    <row r="71" spans="2:12" s="4" customFormat="1" ht="12.75" customHeight="1" x14ac:dyDescent="0.25">
      <c r="B71" s="58"/>
      <c r="C71" s="59"/>
      <c r="D71" s="62"/>
      <c r="E71" s="60"/>
      <c r="F71" s="60"/>
      <c r="G71" s="60"/>
      <c r="H71" s="61"/>
      <c r="I71" s="60"/>
      <c r="J71" s="60"/>
      <c r="K71" s="60"/>
      <c r="L71" s="60"/>
    </row>
    <row r="72" spans="2:12" s="4" customFormat="1" ht="27" customHeight="1" x14ac:dyDescent="0.25">
      <c r="B72" s="58"/>
      <c r="C72" s="168" t="s">
        <v>44</v>
      </c>
      <c r="D72" s="171" t="s">
        <v>1</v>
      </c>
      <c r="E72" s="172"/>
      <c r="F72" s="172"/>
      <c r="G72" s="171" t="s">
        <v>2</v>
      </c>
      <c r="H72" s="172"/>
      <c r="I72" s="172"/>
      <c r="J72" s="173"/>
      <c r="K72" s="171" t="s">
        <v>3</v>
      </c>
      <c r="L72" s="173"/>
    </row>
    <row r="73" spans="2:12" s="4" customFormat="1" ht="38.25" customHeight="1" x14ac:dyDescent="0.25">
      <c r="B73" s="58"/>
      <c r="C73" s="169"/>
      <c r="D73" s="174" t="str">
        <f>D39</f>
        <v>Données brutes  janvier 2022</v>
      </c>
      <c r="E73" s="176" t="str">
        <f>E39</f>
        <v>Taux de croissance  janv 2022 / janv 2021</v>
      </c>
      <c r="F73" s="177"/>
      <c r="G73" s="178" t="str">
        <f>G39</f>
        <v>Rappel :
Taux ACM CVS-CJO à fin janv 2021</v>
      </c>
      <c r="H73" s="180" t="str">
        <f>H39</f>
        <v>Données brutes fév 2021 - janv 2022</v>
      </c>
      <c r="I73" s="176" t="str">
        <f>I39</f>
        <v>Taux ACM (fév 2021- janv 2022 / fév 2020- janv 2021)</v>
      </c>
      <c r="J73" s="177"/>
      <c r="K73" s="176" t="str">
        <f>K39</f>
        <v>( janv à janv 2022 ) /
( janv à janv 2021 )</v>
      </c>
      <c r="L73" s="177"/>
    </row>
    <row r="74" spans="2:12" s="4" customFormat="1" ht="38.25" customHeight="1" x14ac:dyDescent="0.25">
      <c r="B74" s="58"/>
      <c r="C74" s="170"/>
      <c r="D74" s="175"/>
      <c r="E74" s="5" t="s">
        <v>4</v>
      </c>
      <c r="F74" s="5" t="s">
        <v>5</v>
      </c>
      <c r="G74" s="179"/>
      <c r="H74" s="181"/>
      <c r="I74" s="5" t="s">
        <v>4</v>
      </c>
      <c r="J74" s="5" t="s">
        <v>5</v>
      </c>
      <c r="K74" s="5" t="s">
        <v>4</v>
      </c>
      <c r="L74" s="5" t="s">
        <v>5</v>
      </c>
    </row>
    <row r="75" spans="2:12" s="4" customFormat="1" ht="12.75" customHeight="1" x14ac:dyDescent="0.25">
      <c r="B75" s="58"/>
      <c r="C75" s="6" t="s">
        <v>6</v>
      </c>
      <c r="D75" s="7">
        <v>226.92016499499999</v>
      </c>
      <c r="E75" s="8">
        <v>0.10339909270587078</v>
      </c>
      <c r="F75" s="9">
        <v>5.5858426125624305E-2</v>
      </c>
      <c r="G75" s="8">
        <v>7.4376632605969828E-2</v>
      </c>
      <c r="H75" s="10">
        <v>2570.7667168010003</v>
      </c>
      <c r="I75" s="8">
        <v>4.1880050399210056E-2</v>
      </c>
      <c r="J75" s="9">
        <v>4.5081600849777637E-2</v>
      </c>
      <c r="K75" s="8">
        <v>0.10339909270587078</v>
      </c>
      <c r="L75" s="8">
        <v>5.5858426125624305E-2</v>
      </c>
    </row>
    <row r="76" spans="2:12" s="4" customFormat="1" ht="12.75" customHeight="1" x14ac:dyDescent="0.25">
      <c r="B76" s="58"/>
      <c r="C76" s="11" t="s">
        <v>7</v>
      </c>
      <c r="D76" s="12">
        <v>151.69414492999999</v>
      </c>
      <c r="E76" s="13">
        <v>9.2062907809968619E-2</v>
      </c>
      <c r="F76" s="14">
        <v>3.9317126466311247E-2</v>
      </c>
      <c r="G76" s="15">
        <v>7.2977965551205726E-2</v>
      </c>
      <c r="H76" s="16">
        <v>1707.5937795310001</v>
      </c>
      <c r="I76" s="17">
        <v>2.9901342744342418E-2</v>
      </c>
      <c r="J76" s="18">
        <v>3.3841648169367744E-2</v>
      </c>
      <c r="K76" s="17">
        <v>9.2062907809968619E-2</v>
      </c>
      <c r="L76" s="17">
        <v>3.9317126466311247E-2</v>
      </c>
    </row>
    <row r="77" spans="2:12" s="4" customFormat="1" ht="12.75" customHeight="1" x14ac:dyDescent="0.25">
      <c r="B77" s="58"/>
      <c r="C77" s="19" t="s">
        <v>8</v>
      </c>
      <c r="D77" s="20">
        <v>50.714556819999991</v>
      </c>
      <c r="E77" s="21">
        <v>0.10346278479489457</v>
      </c>
      <c r="F77" s="22">
        <v>4.3870865366729239E-2</v>
      </c>
      <c r="G77" s="23">
        <v>9.31223010650295E-2</v>
      </c>
      <c r="H77" s="24">
        <v>554.33011913999997</v>
      </c>
      <c r="I77" s="25">
        <v>2.9009283560452293E-2</v>
      </c>
      <c r="J77" s="26">
        <v>3.0570101726459908E-2</v>
      </c>
      <c r="K77" s="25">
        <v>0.10346278479489457</v>
      </c>
      <c r="L77" s="25">
        <v>4.3870865366729239E-2</v>
      </c>
    </row>
    <row r="78" spans="2:12" s="4" customFormat="1" ht="12.75" customHeight="1" x14ac:dyDescent="0.25">
      <c r="B78" s="58"/>
      <c r="C78" s="27" t="s">
        <v>9</v>
      </c>
      <c r="D78" s="20">
        <v>13.393760779999999</v>
      </c>
      <c r="E78" s="21">
        <v>8.2534669767939439E-2</v>
      </c>
      <c r="F78" s="22">
        <v>3.4090389131343768E-2</v>
      </c>
      <c r="G78" s="23">
        <v>3.2675071828564439E-2</v>
      </c>
      <c r="H78" s="24">
        <v>147.36505565000002</v>
      </c>
      <c r="I78" s="25">
        <v>2.7603746464265777E-2</v>
      </c>
      <c r="J78" s="26">
        <v>2.9952887764370661E-2</v>
      </c>
      <c r="K78" s="25">
        <v>8.2534669767939439E-2</v>
      </c>
      <c r="L78" s="25">
        <v>3.4090389131343768E-2</v>
      </c>
    </row>
    <row r="79" spans="2:12" s="4" customFormat="1" ht="12.75" customHeight="1" x14ac:dyDescent="0.25">
      <c r="B79" s="58"/>
      <c r="C79" s="27" t="s">
        <v>10</v>
      </c>
      <c r="D79" s="20">
        <v>28.069383999999999</v>
      </c>
      <c r="E79" s="21">
        <v>0.11106527684842948</v>
      </c>
      <c r="F79" s="22">
        <v>4.4677015986957391E-2</v>
      </c>
      <c r="G79" s="23">
        <v>9.9455366253279109E-2</v>
      </c>
      <c r="H79" s="24">
        <v>303.21145409000002</v>
      </c>
      <c r="I79" s="25">
        <v>3.1470857785333317E-2</v>
      </c>
      <c r="J79" s="26">
        <v>3.2386598732653038E-2</v>
      </c>
      <c r="K79" s="25">
        <v>0.11106527684842948</v>
      </c>
      <c r="L79" s="25">
        <v>4.4677015986957391E-2</v>
      </c>
    </row>
    <row r="80" spans="2:12" s="4" customFormat="1" ht="12.75" customHeight="1" x14ac:dyDescent="0.25">
      <c r="B80" s="58"/>
      <c r="C80" s="27" t="s">
        <v>11</v>
      </c>
      <c r="D80" s="20">
        <v>8.3994820000000008</v>
      </c>
      <c r="E80" s="21">
        <v>0.11280305880731967</v>
      </c>
      <c r="F80" s="22">
        <v>5.5170698392369655E-2</v>
      </c>
      <c r="G80" s="23">
        <v>0.17481394284719087</v>
      </c>
      <c r="H80" s="24">
        <v>94.082701999999998</v>
      </c>
      <c r="I80" s="25">
        <v>2.0500172817305096E-2</v>
      </c>
      <c r="J80" s="26">
        <v>2.2060424940424816E-2</v>
      </c>
      <c r="K80" s="25">
        <v>0.11280305880731967</v>
      </c>
      <c r="L80" s="25">
        <v>5.5170698392369655E-2</v>
      </c>
    </row>
    <row r="81" spans="2:12" s="4" customFormat="1" ht="12.75" customHeight="1" x14ac:dyDescent="0.25">
      <c r="B81" s="58"/>
      <c r="C81" s="28" t="s">
        <v>12</v>
      </c>
      <c r="D81" s="20">
        <v>30.774237969999994</v>
      </c>
      <c r="E81" s="21">
        <v>8.8102372770296533E-2</v>
      </c>
      <c r="F81" s="22">
        <v>3.5266400528588093E-2</v>
      </c>
      <c r="G81" s="23">
        <v>7.7807011780561819E-2</v>
      </c>
      <c r="H81" s="24">
        <v>343.57517028000001</v>
      </c>
      <c r="I81" s="25">
        <v>2.1710598394113045E-2</v>
      </c>
      <c r="J81" s="26">
        <v>2.381204099356693E-2</v>
      </c>
      <c r="K81" s="25">
        <v>8.8102372770296533E-2</v>
      </c>
      <c r="L81" s="25">
        <v>3.5266400528588093E-2</v>
      </c>
    </row>
    <row r="82" spans="2:12" s="4" customFormat="1" ht="12.75" customHeight="1" x14ac:dyDescent="0.25">
      <c r="B82" s="58"/>
      <c r="C82" s="29" t="s">
        <v>13</v>
      </c>
      <c r="D82" s="20">
        <v>8.0383457199999988</v>
      </c>
      <c r="E82" s="21">
        <v>0.12665618098274978</v>
      </c>
      <c r="F82" s="22">
        <v>5.8365264745772194E-2</v>
      </c>
      <c r="G82" s="23">
        <v>0.17503711073034744</v>
      </c>
      <c r="H82" s="24">
        <v>98.952877889999996</v>
      </c>
      <c r="I82" s="25">
        <v>2.5862154186406139E-2</v>
      </c>
      <c r="J82" s="26">
        <v>2.8293820130901759E-2</v>
      </c>
      <c r="K82" s="25">
        <v>0.12665618098274978</v>
      </c>
      <c r="L82" s="25">
        <v>5.8365264745772194E-2</v>
      </c>
    </row>
    <row r="83" spans="2:12" s="4" customFormat="1" ht="12.75" customHeight="1" x14ac:dyDescent="0.25">
      <c r="B83" s="58"/>
      <c r="C83" s="29" t="s">
        <v>14</v>
      </c>
      <c r="D83" s="20">
        <v>20.930612249999999</v>
      </c>
      <c r="E83" s="21">
        <v>6.3490454233434246E-2</v>
      </c>
      <c r="F83" s="22">
        <v>1.4869380629613849E-2</v>
      </c>
      <c r="G83" s="23">
        <v>3.3008514313102477E-2</v>
      </c>
      <c r="H83" s="24">
        <v>223.51612738999998</v>
      </c>
      <c r="I83" s="25">
        <v>1.7869697816330854E-2</v>
      </c>
      <c r="J83" s="26">
        <v>1.983828241929908E-2</v>
      </c>
      <c r="K83" s="25">
        <v>6.3490454233434246E-2</v>
      </c>
      <c r="L83" s="25">
        <v>1.4869380629613849E-2</v>
      </c>
    </row>
    <row r="84" spans="2:12" s="4" customFormat="1" ht="12.75" customHeight="1" x14ac:dyDescent="0.25">
      <c r="B84" s="58"/>
      <c r="C84" s="30" t="s">
        <v>15</v>
      </c>
      <c r="D84" s="20">
        <v>6.9096721399999996</v>
      </c>
      <c r="E84" s="21">
        <v>0.29216749524963803</v>
      </c>
      <c r="F84" s="22">
        <v>0.21419018837226256</v>
      </c>
      <c r="G84" s="23">
        <v>3.1102940469488471E-2</v>
      </c>
      <c r="H84" s="24">
        <v>80.710807110999994</v>
      </c>
      <c r="I84" s="25">
        <v>1.5386128401558397E-2</v>
      </c>
      <c r="J84" s="26">
        <v>1.6979645325760684E-2</v>
      </c>
      <c r="K84" s="25">
        <v>0.29216749524963803</v>
      </c>
      <c r="L84" s="25">
        <v>0.21419018837226256</v>
      </c>
    </row>
    <row r="85" spans="2:12" s="4" customFormat="1" ht="12.75" customHeight="1" x14ac:dyDescent="0.25">
      <c r="B85" s="58"/>
      <c r="C85" s="19" t="s">
        <v>16</v>
      </c>
      <c r="D85" s="20">
        <v>11.374824</v>
      </c>
      <c r="E85" s="21">
        <v>0.14827422565497317</v>
      </c>
      <c r="F85" s="22">
        <v>9.3519995517954868E-2</v>
      </c>
      <c r="G85" s="31">
        <v>0.20122670852094182</v>
      </c>
      <c r="H85" s="24">
        <v>140.486602</v>
      </c>
      <c r="I85" s="32">
        <v>8.5531571837200726E-2</v>
      </c>
      <c r="J85" s="26">
        <v>9.2223781748413058E-2</v>
      </c>
      <c r="K85" s="25">
        <v>0.14827422565497317</v>
      </c>
      <c r="L85" s="25">
        <v>9.3519995517954868E-2</v>
      </c>
    </row>
    <row r="86" spans="2:12" s="4" customFormat="1" ht="12.75" customHeight="1" x14ac:dyDescent="0.25">
      <c r="B86" s="58"/>
      <c r="C86" s="19" t="s">
        <v>17</v>
      </c>
      <c r="D86" s="20">
        <v>49.693680999999998</v>
      </c>
      <c r="E86" s="21">
        <v>4.8674651718191075E-2</v>
      </c>
      <c r="F86" s="22">
        <v>2.8036580699108971E-3</v>
      </c>
      <c r="G86" s="23">
        <v>2.3525407739585003E-2</v>
      </c>
      <c r="H86" s="24">
        <v>561.05830800000001</v>
      </c>
      <c r="I86" s="25">
        <v>2.0051543793015991E-2</v>
      </c>
      <c r="J86" s="26">
        <v>2.6995771271628444E-2</v>
      </c>
      <c r="K86" s="25">
        <v>4.8674651718191075E-2</v>
      </c>
      <c r="L86" s="25">
        <v>2.8036580699108971E-3</v>
      </c>
    </row>
    <row r="87" spans="2:12" s="4" customFormat="1" ht="12.75" customHeight="1" x14ac:dyDescent="0.25">
      <c r="B87" s="58"/>
      <c r="C87" s="27" t="s">
        <v>18</v>
      </c>
      <c r="D87" s="20">
        <v>30.646043000000002</v>
      </c>
      <c r="E87" s="21">
        <v>7.0628059457050085E-2</v>
      </c>
      <c r="F87" s="22">
        <v>2.331730115260533E-2</v>
      </c>
      <c r="G87" s="23">
        <v>7.8081713589377433E-3</v>
      </c>
      <c r="H87" s="24">
        <v>351.04177500000003</v>
      </c>
      <c r="I87" s="25">
        <v>3.0618637070759513E-2</v>
      </c>
      <c r="J87" s="26">
        <v>3.660590688748977E-2</v>
      </c>
      <c r="K87" s="25">
        <v>7.0628059457050085E-2</v>
      </c>
      <c r="L87" s="25">
        <v>2.331730115260533E-2</v>
      </c>
    </row>
    <row r="88" spans="2:12" s="4" customFormat="1" ht="12.75" customHeight="1" x14ac:dyDescent="0.25">
      <c r="B88" s="58"/>
      <c r="C88" s="27" t="s">
        <v>19</v>
      </c>
      <c r="D88" s="20">
        <v>19.047637999999999</v>
      </c>
      <c r="E88" s="21">
        <v>1.5182673730087526E-2</v>
      </c>
      <c r="F88" s="22">
        <v>-3.0705072020035029E-2</v>
      </c>
      <c r="G88" s="23">
        <v>5.02959252693711E-2</v>
      </c>
      <c r="H88" s="24">
        <v>210.01653300000001</v>
      </c>
      <c r="I88" s="25">
        <v>2.8643466627977787E-3</v>
      </c>
      <c r="J88" s="26">
        <v>1.1289384299470795E-2</v>
      </c>
      <c r="K88" s="25">
        <v>1.5182673730087526E-2</v>
      </c>
      <c r="L88" s="25">
        <v>-3.0705072020035029E-2</v>
      </c>
    </row>
    <row r="89" spans="2:12" s="4" customFormat="1" ht="12.75" customHeight="1" x14ac:dyDescent="0.25">
      <c r="B89" s="58"/>
      <c r="C89" s="33" t="s">
        <v>20</v>
      </c>
      <c r="D89" s="12">
        <v>75.226020064999986</v>
      </c>
      <c r="E89" s="13">
        <v>0.12698974565394994</v>
      </c>
      <c r="F89" s="14">
        <v>8.9512893867352172E-2</v>
      </c>
      <c r="G89" s="34">
        <v>7.7241680286859848E-2</v>
      </c>
      <c r="H89" s="16">
        <v>863.17293727000038</v>
      </c>
      <c r="I89" s="17">
        <v>6.6417438277863283E-2</v>
      </c>
      <c r="J89" s="18">
        <v>6.8014536182641194E-2</v>
      </c>
      <c r="K89" s="17">
        <v>0.12698974565394994</v>
      </c>
      <c r="L89" s="17">
        <v>8.9512893867352172E-2</v>
      </c>
    </row>
    <row r="90" spans="2:12" s="4" customFormat="1" ht="12.75" customHeight="1" x14ac:dyDescent="0.25">
      <c r="B90" s="58"/>
      <c r="C90" s="35" t="s">
        <v>21</v>
      </c>
      <c r="D90" s="20">
        <v>57.690387064999996</v>
      </c>
      <c r="E90" s="21">
        <v>0.12304381999174763</v>
      </c>
      <c r="F90" s="22">
        <v>8.4695411797028441E-2</v>
      </c>
      <c r="G90" s="23">
        <v>7.6704179511101644E-2</v>
      </c>
      <c r="H90" s="24">
        <v>664.16519027000038</v>
      </c>
      <c r="I90" s="25">
        <v>7.5043992413002192E-2</v>
      </c>
      <c r="J90" s="26">
        <v>7.4853207302735925E-2</v>
      </c>
      <c r="K90" s="25">
        <v>0.12304381999174763</v>
      </c>
      <c r="L90" s="25">
        <v>8.4695411797028441E-2</v>
      </c>
    </row>
    <row r="91" spans="2:12" s="4" customFormat="1" ht="12.75" customHeight="1" x14ac:dyDescent="0.25">
      <c r="B91" s="58"/>
      <c r="C91" s="36" t="s">
        <v>22</v>
      </c>
      <c r="D91" s="20">
        <v>53.157508064999995</v>
      </c>
      <c r="E91" s="21">
        <v>0.14384637232171693</v>
      </c>
      <c r="F91" s="22">
        <v>9.989899854145623E-2</v>
      </c>
      <c r="G91" s="23">
        <v>7.7466513096508427E-2</v>
      </c>
      <c r="H91" s="24">
        <v>609.75278827000034</v>
      </c>
      <c r="I91" s="25">
        <v>9.0086779705642828E-2</v>
      </c>
      <c r="J91" s="26">
        <v>8.996654333308296E-2</v>
      </c>
      <c r="K91" s="25">
        <v>0.14384637232171693</v>
      </c>
      <c r="L91" s="25">
        <v>9.989899854145623E-2</v>
      </c>
    </row>
    <row r="92" spans="2:12" s="4" customFormat="1" ht="12.75" customHeight="1" x14ac:dyDescent="0.25">
      <c r="B92" s="58"/>
      <c r="C92" s="29" t="s">
        <v>23</v>
      </c>
      <c r="D92" s="37">
        <v>4.5328790000000003</v>
      </c>
      <c r="E92" s="21">
        <v>-7.4369730653392363E-2</v>
      </c>
      <c r="F92" s="22">
        <v>-7.1934275546389981E-2</v>
      </c>
      <c r="G92" s="23">
        <v>6.9473730147177282E-2</v>
      </c>
      <c r="H92" s="24">
        <v>54.412402</v>
      </c>
      <c r="I92" s="25">
        <v>-6.8936151397679613E-2</v>
      </c>
      <c r="J92" s="26">
        <v>-6.956243437216425E-2</v>
      </c>
      <c r="K92" s="25">
        <v>-7.4369730653392363E-2</v>
      </c>
      <c r="L92" s="25">
        <v>-7.1934275546389981E-2</v>
      </c>
    </row>
    <row r="93" spans="2:12" s="4" customFormat="1" ht="12.75" customHeight="1" x14ac:dyDescent="0.25">
      <c r="B93" s="58"/>
      <c r="C93" s="35" t="s">
        <v>24</v>
      </c>
      <c r="D93" s="20">
        <v>17.535633000000001</v>
      </c>
      <c r="E93" s="21">
        <v>0.14016938657850275</v>
      </c>
      <c r="F93" s="22">
        <v>0.1058146003501117</v>
      </c>
      <c r="G93" s="23">
        <v>7.8989306054397579E-2</v>
      </c>
      <c r="H93" s="24">
        <v>199.00774699999997</v>
      </c>
      <c r="I93" s="25">
        <v>3.8603216972758592E-2</v>
      </c>
      <c r="J93" s="26">
        <v>4.5826425631412926E-2</v>
      </c>
      <c r="K93" s="25">
        <v>0.14016938657850275</v>
      </c>
      <c r="L93" s="25">
        <v>0.1058146003501117</v>
      </c>
    </row>
    <row r="94" spans="2:12" s="4" customFormat="1" ht="12.75" customHeight="1" x14ac:dyDescent="0.25">
      <c r="B94" s="58"/>
      <c r="C94" s="83" t="s">
        <v>25</v>
      </c>
      <c r="D94" s="84">
        <v>177.226483995</v>
      </c>
      <c r="E94" s="85">
        <v>0.11978412937388883</v>
      </c>
      <c r="F94" s="86">
        <v>7.1137276623254975E-2</v>
      </c>
      <c r="G94" s="42">
        <v>8.9843063580581362E-2</v>
      </c>
      <c r="H94" s="87">
        <v>2009.7084088010006</v>
      </c>
      <c r="I94" s="88">
        <v>4.8141817396803566E-2</v>
      </c>
      <c r="J94" s="89">
        <v>5.024768869891183E-2</v>
      </c>
      <c r="K94" s="88">
        <v>0.11978412937388883</v>
      </c>
      <c r="L94" s="88">
        <v>7.1137276623254975E-2</v>
      </c>
    </row>
    <row r="95" spans="2:12" s="4" customFormat="1" ht="12.75" hidden="1" customHeight="1" x14ac:dyDescent="0.25">
      <c r="B95" s="58"/>
      <c r="C95" s="19"/>
      <c r="D95" s="20"/>
      <c r="E95" s="21"/>
      <c r="F95" s="22"/>
      <c r="G95" s="46"/>
      <c r="H95" s="24"/>
      <c r="I95" s="25"/>
      <c r="J95" s="26"/>
      <c r="K95" s="25"/>
      <c r="L95" s="25"/>
    </row>
    <row r="96" spans="2:12" s="4" customFormat="1" ht="12.75" hidden="1" customHeight="1" x14ac:dyDescent="0.25">
      <c r="B96" s="58"/>
      <c r="C96" s="19"/>
      <c r="D96" s="20"/>
      <c r="E96" s="21"/>
      <c r="F96" s="22"/>
      <c r="G96" s="46"/>
      <c r="H96" s="24"/>
      <c r="I96" s="25"/>
      <c r="J96" s="26"/>
      <c r="K96" s="25"/>
      <c r="L96" s="25"/>
    </row>
    <row r="97" spans="2:12" s="4" customFormat="1" ht="12.75" hidden="1" customHeight="1" x14ac:dyDescent="0.25">
      <c r="B97" s="58"/>
      <c r="C97" s="19"/>
      <c r="D97" s="20"/>
      <c r="E97" s="21"/>
      <c r="F97" s="22"/>
      <c r="G97" s="46"/>
      <c r="H97" s="24"/>
      <c r="I97" s="25"/>
      <c r="J97" s="26"/>
      <c r="K97" s="25"/>
      <c r="L97" s="25"/>
    </row>
    <row r="98" spans="2:12" s="4" customFormat="1" ht="12.75" hidden="1" customHeight="1" x14ac:dyDescent="0.25">
      <c r="B98" s="58"/>
      <c r="C98" s="47"/>
      <c r="D98" s="7"/>
      <c r="E98" s="48"/>
      <c r="F98" s="48"/>
      <c r="G98" s="48"/>
      <c r="H98" s="49"/>
      <c r="I98" s="48"/>
      <c r="J98" s="48"/>
      <c r="K98" s="48"/>
      <c r="L98" s="48"/>
    </row>
    <row r="99" spans="2:12" s="4" customFormat="1" ht="12.75" hidden="1" customHeight="1" x14ac:dyDescent="0.25">
      <c r="B99" s="58"/>
      <c r="C99" s="35"/>
      <c r="D99" s="50"/>
      <c r="E99" s="25"/>
      <c r="F99" s="25"/>
      <c r="G99" s="25"/>
      <c r="H99" s="51"/>
      <c r="I99" s="25"/>
      <c r="J99" s="25"/>
      <c r="K99" s="25"/>
      <c r="L99" s="25"/>
    </row>
    <row r="100" spans="2:12" s="4" customFormat="1" ht="12.75" hidden="1" customHeight="1" x14ac:dyDescent="0.25">
      <c r="B100" s="58"/>
      <c r="C100" s="53"/>
      <c r="D100" s="20"/>
      <c r="E100" s="25"/>
      <c r="F100" s="25"/>
      <c r="G100" s="25"/>
      <c r="H100" s="51"/>
      <c r="I100" s="25"/>
      <c r="J100" s="25"/>
      <c r="K100" s="25"/>
      <c r="L100" s="25"/>
    </row>
    <row r="101" spans="2:12" s="4" customFormat="1" ht="12.75" hidden="1" customHeight="1" x14ac:dyDescent="0.25">
      <c r="B101" s="58"/>
      <c r="C101" s="53"/>
      <c r="D101" s="20"/>
      <c r="E101" s="25"/>
      <c r="F101" s="25"/>
      <c r="G101" s="25"/>
      <c r="H101" s="51"/>
      <c r="I101" s="25"/>
      <c r="J101" s="25"/>
      <c r="K101" s="25"/>
      <c r="L101" s="25"/>
    </row>
    <row r="102" spans="2:12" s="4" customFormat="1" ht="12.75" hidden="1" customHeight="1" x14ac:dyDescent="0.25">
      <c r="B102" s="58"/>
      <c r="C102" s="53"/>
      <c r="D102" s="20"/>
      <c r="E102" s="25"/>
      <c r="F102" s="25"/>
      <c r="G102" s="25"/>
      <c r="H102" s="51"/>
      <c r="I102" s="25"/>
      <c r="J102" s="25"/>
      <c r="K102" s="25"/>
      <c r="L102" s="25"/>
    </row>
    <row r="103" spans="2:12" s="4" customFormat="1" ht="12.75" hidden="1" customHeight="1" x14ac:dyDescent="0.25">
      <c r="B103" s="58"/>
      <c r="C103" s="35"/>
      <c r="D103" s="20"/>
      <c r="E103" s="25"/>
      <c r="F103" s="25"/>
      <c r="G103" s="25"/>
      <c r="H103" s="51"/>
      <c r="I103" s="25"/>
      <c r="J103" s="25"/>
      <c r="K103" s="25"/>
      <c r="L103" s="25"/>
    </row>
    <row r="104" spans="2:12" s="4" customFormat="1" ht="12.75" hidden="1" customHeight="1" x14ac:dyDescent="0.25">
      <c r="B104" s="58"/>
      <c r="C104" s="54"/>
      <c r="D104" s="55"/>
      <c r="E104" s="56"/>
      <c r="F104" s="56"/>
      <c r="G104" s="56"/>
      <c r="H104" s="57"/>
      <c r="I104" s="56"/>
      <c r="J104" s="56"/>
      <c r="K104" s="56"/>
      <c r="L104" s="56"/>
    </row>
    <row r="105" spans="2:12" s="4" customFormat="1" ht="12.75" customHeight="1" x14ac:dyDescent="0.25">
      <c r="B105" s="58"/>
      <c r="C105" s="59"/>
      <c r="D105" s="62"/>
      <c r="E105" s="60"/>
      <c r="F105" s="60"/>
      <c r="G105" s="60"/>
      <c r="H105" s="61"/>
      <c r="I105" s="60"/>
      <c r="J105" s="60"/>
      <c r="K105" s="60"/>
      <c r="L105" s="63" t="s">
        <v>45</v>
      </c>
    </row>
    <row r="106" spans="2:12" x14ac:dyDescent="0.25">
      <c r="C106" s="64"/>
    </row>
    <row r="107" spans="2:12" ht="32.25" customHeight="1" x14ac:dyDescent="0.25">
      <c r="C107" s="167" t="s">
        <v>46</v>
      </c>
      <c r="D107" s="167"/>
      <c r="E107" s="167"/>
      <c r="F107" s="167"/>
      <c r="G107" s="167"/>
      <c r="H107" s="167"/>
      <c r="I107" s="167"/>
      <c r="J107" s="167"/>
      <c r="K107" s="167"/>
      <c r="L107" s="167"/>
    </row>
    <row r="108" spans="2:12" ht="8.25" customHeight="1" x14ac:dyDescent="0.25">
      <c r="C108" s="167"/>
      <c r="D108" s="167"/>
      <c r="E108" s="167"/>
      <c r="F108" s="167"/>
      <c r="G108" s="167"/>
      <c r="H108" s="167"/>
      <c r="I108" s="167"/>
      <c r="J108" s="167"/>
      <c r="K108" s="167"/>
      <c r="L108" s="167"/>
    </row>
  </sheetData>
  <mergeCells count="32">
    <mergeCell ref="C4:C6"/>
    <mergeCell ref="D4:F4"/>
    <mergeCell ref="G4:J4"/>
    <mergeCell ref="K4:L4"/>
    <mergeCell ref="D5:D6"/>
    <mergeCell ref="E5:F5"/>
    <mergeCell ref="G5:G6"/>
    <mergeCell ref="H5:H6"/>
    <mergeCell ref="I5:J5"/>
    <mergeCell ref="K5:L5"/>
    <mergeCell ref="C38:C40"/>
    <mergeCell ref="D38:F38"/>
    <mergeCell ref="G38:J38"/>
    <mergeCell ref="K38:L38"/>
    <mergeCell ref="D39:D40"/>
    <mergeCell ref="E39:F39"/>
    <mergeCell ref="G39:G40"/>
    <mergeCell ref="H39:H40"/>
    <mergeCell ref="I39:J39"/>
    <mergeCell ref="K39:L39"/>
    <mergeCell ref="C107:L107"/>
    <mergeCell ref="C108:L108"/>
    <mergeCell ref="C72:C74"/>
    <mergeCell ref="D72:F72"/>
    <mergeCell ref="G72:J72"/>
    <mergeCell ref="K72:L72"/>
    <mergeCell ref="D73:D74"/>
    <mergeCell ref="E73:F73"/>
    <mergeCell ref="G73:G74"/>
    <mergeCell ref="H73:H74"/>
    <mergeCell ref="I73:J73"/>
    <mergeCell ref="K73:L73"/>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C62A-F1B4-4BB1-97BB-F35B1F3C9A17}">
  <sheetPr>
    <tabColor rgb="FF0000FF"/>
  </sheetPr>
  <dimension ref="A1:GP109"/>
  <sheetViews>
    <sheetView zoomScaleNormal="100" workbookViewId="0">
      <selection activeCell="N2" sqref="N2"/>
    </sheetView>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65"/>
  </cols>
  <sheetData>
    <row r="1" spans="1:12" s="2" customFormat="1" x14ac:dyDescent="0.25">
      <c r="A1" s="2" t="s">
        <v>47</v>
      </c>
    </row>
    <row r="2" spans="1:12" s="4" customFormat="1" x14ac:dyDescent="0.25">
      <c r="A2" s="90"/>
    </row>
    <row r="3" spans="1:12" s="4" customFormat="1" x14ac:dyDescent="0.25">
      <c r="A3" s="90"/>
    </row>
    <row r="4" spans="1:12" s="4" customFormat="1" ht="24" customHeight="1" x14ac:dyDescent="0.25">
      <c r="A4" s="90"/>
      <c r="C4" s="168" t="s">
        <v>48</v>
      </c>
      <c r="D4" s="171" t="s">
        <v>1</v>
      </c>
      <c r="E4" s="172"/>
      <c r="F4" s="172"/>
      <c r="G4" s="171" t="s">
        <v>2</v>
      </c>
      <c r="H4" s="172"/>
      <c r="I4" s="172"/>
      <c r="J4" s="173"/>
      <c r="K4" s="171" t="s">
        <v>3</v>
      </c>
      <c r="L4" s="173"/>
    </row>
    <row r="5" spans="1:12" s="4" customFormat="1" ht="59.25" customHeight="1" x14ac:dyDescent="0.25">
      <c r="A5" s="90"/>
      <c r="C5" s="169"/>
      <c r="D5" s="174" t="s">
        <v>88</v>
      </c>
      <c r="E5" s="176" t="s">
        <v>89</v>
      </c>
      <c r="F5" s="182"/>
      <c r="G5" s="178" t="s">
        <v>90</v>
      </c>
      <c r="H5" s="180" t="s">
        <v>91</v>
      </c>
      <c r="I5" s="176" t="s">
        <v>92</v>
      </c>
      <c r="J5" s="177"/>
      <c r="K5" s="176" t="s">
        <v>93</v>
      </c>
      <c r="L5" s="177"/>
    </row>
    <row r="6" spans="1:12" s="4" customFormat="1" ht="36" customHeight="1" x14ac:dyDescent="0.25">
      <c r="A6" s="91"/>
      <c r="C6" s="170"/>
      <c r="D6" s="175"/>
      <c r="E6" s="5" t="s">
        <v>4</v>
      </c>
      <c r="F6" s="5" t="s">
        <v>5</v>
      </c>
      <c r="G6" s="179"/>
      <c r="H6" s="181"/>
      <c r="I6" s="5" t="s">
        <v>4</v>
      </c>
      <c r="J6" s="5" t="s">
        <v>5</v>
      </c>
      <c r="K6" s="5" t="s">
        <v>4</v>
      </c>
      <c r="L6" s="5" t="s">
        <v>5</v>
      </c>
    </row>
    <row r="7" spans="1:12" s="4" customFormat="1" ht="14" x14ac:dyDescent="0.25">
      <c r="A7" s="91"/>
      <c r="C7" s="6" t="s">
        <v>6</v>
      </c>
      <c r="D7" s="7">
        <v>427.90160371903306</v>
      </c>
      <c r="E7" s="8">
        <v>5.4729887718145687E-3</v>
      </c>
      <c r="F7" s="9">
        <v>6.4111445997829808E-3</v>
      </c>
      <c r="G7" s="8">
        <v>6.7806137725502813E-2</v>
      </c>
      <c r="H7" s="10">
        <v>5132.0980207780176</v>
      </c>
      <c r="I7" s="8">
        <v>1.8886563576350657E-2</v>
      </c>
      <c r="J7" s="9">
        <v>1.768175956888518E-2</v>
      </c>
      <c r="K7" s="8">
        <v>1.4985236465674179E-2</v>
      </c>
      <c r="L7" s="8">
        <v>1.4921170909195869E-2</v>
      </c>
    </row>
    <row r="8" spans="1:12" s="4" customFormat="1" x14ac:dyDescent="0.25">
      <c r="A8" s="91"/>
      <c r="C8" s="11" t="s">
        <v>7</v>
      </c>
      <c r="D8" s="12">
        <v>268.20000783823241</v>
      </c>
      <c r="E8" s="13">
        <v>2.874017605385415E-4</v>
      </c>
      <c r="F8" s="14">
        <v>3.6915458157500414E-3</v>
      </c>
      <c r="G8" s="15">
        <v>6.3399573313082991E-2</v>
      </c>
      <c r="H8" s="16">
        <v>3249.6986166147071</v>
      </c>
      <c r="I8" s="17">
        <v>2.8345325661243148E-3</v>
      </c>
      <c r="J8" s="18">
        <v>2.0920671475217478E-3</v>
      </c>
      <c r="K8" s="17">
        <v>-5.822487959916689E-5</v>
      </c>
      <c r="L8" s="17">
        <v>-2.0724042470554593E-5</v>
      </c>
    </row>
    <row r="9" spans="1:12" s="4" customFormat="1" x14ac:dyDescent="0.25">
      <c r="A9" s="91"/>
      <c r="C9" s="19" t="s">
        <v>8</v>
      </c>
      <c r="D9" s="20">
        <v>85.874848891018956</v>
      </c>
      <c r="E9" s="21">
        <v>-4.0647232345932038E-2</v>
      </c>
      <c r="F9" s="22">
        <v>1.0166382571286325E-2</v>
      </c>
      <c r="G9" s="23">
        <v>8.1950855667138667E-2</v>
      </c>
      <c r="H9" s="24">
        <v>1004.9546370571386</v>
      </c>
      <c r="I9" s="25">
        <v>-3.1956128203035616E-3</v>
      </c>
      <c r="J9" s="26">
        <v>-4.0975819469698527E-3</v>
      </c>
      <c r="K9" s="25">
        <v>-4.8695452620639568E-3</v>
      </c>
      <c r="L9" s="25">
        <v>-4.6930400674428663E-3</v>
      </c>
    </row>
    <row r="10" spans="1:12" s="4" customFormat="1" x14ac:dyDescent="0.25">
      <c r="A10" s="91"/>
      <c r="C10" s="27" t="s">
        <v>9</v>
      </c>
      <c r="D10" s="20">
        <v>23.698991739262922</v>
      </c>
      <c r="E10" s="21">
        <v>-4.0647232345932038E-2</v>
      </c>
      <c r="F10" s="22">
        <v>-2.8251721528145035E-2</v>
      </c>
      <c r="G10" s="23">
        <v>3.2581559471725585E-2</v>
      </c>
      <c r="H10" s="24">
        <v>280.48159499154093</v>
      </c>
      <c r="I10" s="25">
        <v>-4.5580129738426178E-2</v>
      </c>
      <c r="J10" s="26">
        <v>-4.5452748930444598E-2</v>
      </c>
      <c r="K10" s="25">
        <v>-5.4701096176642205E-2</v>
      </c>
      <c r="L10" s="25">
        <v>-5.3524137818592221E-2</v>
      </c>
    </row>
    <row r="11" spans="1:12" s="4" customFormat="1" x14ac:dyDescent="0.25">
      <c r="A11" s="91"/>
      <c r="C11" s="27" t="s">
        <v>10</v>
      </c>
      <c r="D11" s="20">
        <v>47.192400001110947</v>
      </c>
      <c r="E11" s="21">
        <v>2.9888318467217845E-2</v>
      </c>
      <c r="F11" s="22">
        <v>2.2942977535626463E-2</v>
      </c>
      <c r="G11" s="23">
        <v>8.2637238070433883E-2</v>
      </c>
      <c r="H11" s="24">
        <v>553.40579638756515</v>
      </c>
      <c r="I11" s="25">
        <v>1.3732081403710517E-2</v>
      </c>
      <c r="J11" s="26">
        <v>1.2657852888026344E-2</v>
      </c>
      <c r="K11" s="25">
        <v>1.4689380114194073E-2</v>
      </c>
      <c r="L11" s="25">
        <v>1.4511992332014945E-2</v>
      </c>
    </row>
    <row r="12" spans="1:12" s="4" customFormat="1" x14ac:dyDescent="0.25">
      <c r="A12" s="91"/>
      <c r="C12" s="27" t="s">
        <v>11</v>
      </c>
      <c r="D12" s="20">
        <v>13.998712097783999</v>
      </c>
      <c r="E12" s="21">
        <v>3.2991596414978286E-2</v>
      </c>
      <c r="F12" s="22">
        <v>3.1569239773207913E-2</v>
      </c>
      <c r="G12" s="23">
        <v>0.17861141096299393</v>
      </c>
      <c r="H12" s="24">
        <v>159.84307435282147</v>
      </c>
      <c r="I12" s="25">
        <v>1.2793806415816178E-2</v>
      </c>
      <c r="J12" s="26">
        <v>1.0374617615718895E-2</v>
      </c>
      <c r="K12" s="25">
        <v>1.5659398799489743E-2</v>
      </c>
      <c r="L12" s="25">
        <v>1.5554000226728704E-2</v>
      </c>
    </row>
    <row r="13" spans="1:12" s="4" customFormat="1" x14ac:dyDescent="0.25">
      <c r="A13" s="91"/>
      <c r="C13" s="92" t="s">
        <v>12</v>
      </c>
      <c r="D13" s="50">
        <v>81.447803158065284</v>
      </c>
      <c r="E13" s="93">
        <v>8.7998691923136807E-3</v>
      </c>
      <c r="F13" s="94">
        <v>7.1756744794047034E-3</v>
      </c>
      <c r="G13" s="95">
        <v>5.0153697788823948E-2</v>
      </c>
      <c r="H13" s="96">
        <v>956.93476490382398</v>
      </c>
      <c r="I13" s="97">
        <v>-1.6229224222529481E-2</v>
      </c>
      <c r="J13" s="98">
        <v>-1.5730925006961494E-2</v>
      </c>
      <c r="K13" s="97">
        <v>-1.7084886164174917E-2</v>
      </c>
      <c r="L13" s="97">
        <v>-1.5707285238771185E-2</v>
      </c>
    </row>
    <row r="14" spans="1:12" s="4" customFormat="1" ht="12" customHeight="1" x14ac:dyDescent="0.25">
      <c r="A14" s="99"/>
      <c r="C14" s="29" t="s">
        <v>13</v>
      </c>
      <c r="D14" s="20">
        <v>19.287376972339732</v>
      </c>
      <c r="E14" s="21">
        <v>5.0476741597559771E-2</v>
      </c>
      <c r="F14" s="22">
        <v>4.5497941243485052E-2</v>
      </c>
      <c r="G14" s="23">
        <v>0.14546699458714296</v>
      </c>
      <c r="H14" s="24">
        <v>219.25752891739259</v>
      </c>
      <c r="I14" s="25">
        <v>-1.0819636905952335E-2</v>
      </c>
      <c r="J14" s="26">
        <v>-1.1671511296422632E-2</v>
      </c>
      <c r="K14" s="25">
        <v>-9.1702180012053214E-3</v>
      </c>
      <c r="L14" s="25">
        <v>-8.564552288837346E-3</v>
      </c>
    </row>
    <row r="15" spans="1:12" s="4" customFormat="1" x14ac:dyDescent="0.25">
      <c r="A15" s="91"/>
      <c r="C15" s="100" t="s">
        <v>14</v>
      </c>
      <c r="D15" s="55">
        <v>58.865815206085813</v>
      </c>
      <c r="E15" s="101">
        <v>-9.7573904698526892E-3</v>
      </c>
      <c r="F15" s="102">
        <v>-9.5221632998803152E-3</v>
      </c>
      <c r="G15" s="46">
        <v>1.8802456992875305E-2</v>
      </c>
      <c r="H15" s="103">
        <v>703.08509293420138</v>
      </c>
      <c r="I15" s="56">
        <v>-1.9078661458062141E-2</v>
      </c>
      <c r="J15" s="104">
        <v>-1.8210303378956905E-2</v>
      </c>
      <c r="K15" s="56">
        <v>-2.1148174336322767E-2</v>
      </c>
      <c r="L15" s="56">
        <v>-1.9505479216175958E-2</v>
      </c>
    </row>
    <row r="16" spans="1:12" s="4" customFormat="1" x14ac:dyDescent="0.25">
      <c r="A16" s="1"/>
      <c r="C16" s="105" t="s">
        <v>15</v>
      </c>
      <c r="D16" s="50">
        <v>15.699025361486591</v>
      </c>
      <c r="E16" s="93">
        <v>-0.20851846717472</v>
      </c>
      <c r="F16" s="94">
        <v>-0.20289524180758467</v>
      </c>
      <c r="G16" s="95">
        <v>0.25282589275913825</v>
      </c>
      <c r="H16" s="96">
        <v>222.12914557507514</v>
      </c>
      <c r="I16" s="97">
        <v>-0.13748009656524973</v>
      </c>
      <c r="J16" s="98">
        <v>-0.1385717801950761</v>
      </c>
      <c r="K16" s="97">
        <v>-0.15840800110836639</v>
      </c>
      <c r="L16" s="97">
        <v>-0.1597785286783594</v>
      </c>
    </row>
    <row r="17" spans="1:22" s="4" customFormat="1" x14ac:dyDescent="0.25">
      <c r="A17" s="1"/>
      <c r="C17" s="106" t="s">
        <v>16</v>
      </c>
      <c r="D17" s="55">
        <v>26.341206819338602</v>
      </c>
      <c r="E17" s="101">
        <v>6.9441620460778619E-2</v>
      </c>
      <c r="F17" s="102">
        <v>7.5152679058620997E-2</v>
      </c>
      <c r="G17" s="107">
        <v>0.16119601872627576</v>
      </c>
      <c r="H17" s="103">
        <v>298.19483236986616</v>
      </c>
      <c r="I17" s="108">
        <v>3.7688513237272181E-2</v>
      </c>
      <c r="J17" s="104">
        <v>3.8540240577667584E-2</v>
      </c>
      <c r="K17" s="56">
        <v>3.4563783929780101E-2</v>
      </c>
      <c r="L17" s="56">
        <v>3.6442831061554326E-2</v>
      </c>
    </row>
    <row r="18" spans="1:22" s="4" customFormat="1" x14ac:dyDescent="0.25">
      <c r="C18" s="19" t="s">
        <v>17</v>
      </c>
      <c r="D18" s="20">
        <v>54.109639198100595</v>
      </c>
      <c r="E18" s="21">
        <v>1.5284009382774633E-2</v>
      </c>
      <c r="F18" s="22">
        <v>2.4998451258427146E-2</v>
      </c>
      <c r="G18" s="23">
        <v>-4.193506506527056E-2</v>
      </c>
      <c r="H18" s="24">
        <v>712.70423499581705</v>
      </c>
      <c r="I18" s="25">
        <v>7.3815287320974532E-2</v>
      </c>
      <c r="J18" s="26">
        <v>7.0717266621928898E-2</v>
      </c>
      <c r="K18" s="25">
        <v>7.1001402842322703E-2</v>
      </c>
      <c r="L18" s="25">
        <v>6.9128751595207261E-2</v>
      </c>
    </row>
    <row r="19" spans="1:22" s="4" customFormat="1" x14ac:dyDescent="0.25">
      <c r="A19" s="2"/>
      <c r="C19" s="27" t="s">
        <v>18</v>
      </c>
      <c r="D19" s="20">
        <v>35.353686907109463</v>
      </c>
      <c r="E19" s="21">
        <v>3.6859083374010337E-2</v>
      </c>
      <c r="F19" s="22">
        <v>5.1718535001866073E-2</v>
      </c>
      <c r="G19" s="23">
        <v>-8.5450915950779582E-2</v>
      </c>
      <c r="H19" s="24">
        <v>466.91044873532826</v>
      </c>
      <c r="I19" s="25">
        <v>0.12087623681021742</v>
      </c>
      <c r="J19" s="26">
        <v>0.11720368820468896</v>
      </c>
      <c r="K19" s="25">
        <v>0.11716520466703861</v>
      </c>
      <c r="L19" s="25">
        <v>0.1145645654605798</v>
      </c>
    </row>
    <row r="20" spans="1:22" s="4" customFormat="1" x14ac:dyDescent="0.25">
      <c r="A20" s="2"/>
      <c r="C20" s="27" t="s">
        <v>19</v>
      </c>
      <c r="D20" s="20">
        <v>18.755952290991129</v>
      </c>
      <c r="E20" s="21">
        <v>-2.3034395609737301E-2</v>
      </c>
      <c r="F20" s="22">
        <v>-2.002517763959788E-2</v>
      </c>
      <c r="G20" s="23">
        <v>4.1428433789481023E-2</v>
      </c>
      <c r="H20" s="24">
        <v>245.79378626048893</v>
      </c>
      <c r="I20" s="25">
        <v>-5.5023006961182341E-3</v>
      </c>
      <c r="J20" s="26">
        <v>-7.4873081484012616E-3</v>
      </c>
      <c r="K20" s="25">
        <v>-6.5697781066950123E-3</v>
      </c>
      <c r="L20" s="25">
        <v>-7.7384160580135086E-3</v>
      </c>
    </row>
    <row r="21" spans="1:22" s="4" customFormat="1" x14ac:dyDescent="0.25">
      <c r="C21" s="109" t="s">
        <v>20</v>
      </c>
      <c r="D21" s="110">
        <v>159.70159588080062</v>
      </c>
      <c r="E21" s="111">
        <v>1.4303597102438559E-2</v>
      </c>
      <c r="F21" s="112">
        <v>1.1056344543793006E-2</v>
      </c>
      <c r="G21" s="15">
        <v>7.5849930652313047E-2</v>
      </c>
      <c r="H21" s="113">
        <v>1882.3994041633098</v>
      </c>
      <c r="I21" s="114">
        <v>4.7841842661703993E-2</v>
      </c>
      <c r="J21" s="115">
        <v>4.5810034060096427E-2</v>
      </c>
      <c r="K21" s="114">
        <v>4.2284315272093309E-2</v>
      </c>
      <c r="L21" s="114">
        <v>4.1804042034343958E-2</v>
      </c>
    </row>
    <row r="22" spans="1:22" s="4" customFormat="1" ht="12.75" customHeight="1" x14ac:dyDescent="0.25">
      <c r="C22" s="35" t="s">
        <v>21</v>
      </c>
      <c r="D22" s="20">
        <v>122.27783846647729</v>
      </c>
      <c r="E22" s="21">
        <v>1.3816352934029608E-2</v>
      </c>
      <c r="F22" s="22">
        <v>9.0395332148995866E-3</v>
      </c>
      <c r="G22" s="23">
        <v>8.2628796740044308E-2</v>
      </c>
      <c r="H22" s="24">
        <v>1429.8650495851957</v>
      </c>
      <c r="I22" s="25">
        <v>6.4074329513034378E-2</v>
      </c>
      <c r="J22" s="26">
        <v>6.2607492715210711E-2</v>
      </c>
      <c r="K22" s="25">
        <v>5.7558016449959615E-2</v>
      </c>
      <c r="L22" s="25">
        <v>5.7254884718777932E-2</v>
      </c>
    </row>
    <row r="23" spans="1:22" s="4" customFormat="1" ht="12.75" customHeight="1" x14ac:dyDescent="0.25">
      <c r="C23" s="36" t="s">
        <v>22</v>
      </c>
      <c r="D23" s="20">
        <v>114.3314826979512</v>
      </c>
      <c r="E23" s="21">
        <v>2.6032820111008048E-2</v>
      </c>
      <c r="F23" s="22">
        <v>2.299419420108606E-2</v>
      </c>
      <c r="G23" s="23">
        <v>8.4952344866306539E-2</v>
      </c>
      <c r="H23" s="24">
        <v>1331.1816125658884</v>
      </c>
      <c r="I23" s="25">
        <v>8.2382663986978022E-2</v>
      </c>
      <c r="J23" s="26">
        <v>8.0887387523588927E-2</v>
      </c>
      <c r="K23" s="25">
        <v>7.620615117445273E-2</v>
      </c>
      <c r="L23" s="25">
        <v>7.5840601372941352E-2</v>
      </c>
    </row>
    <row r="24" spans="1:22" s="4" customFormat="1" ht="12.75" customHeight="1" x14ac:dyDescent="0.25">
      <c r="A24" s="2"/>
      <c r="C24" s="29" t="s">
        <v>23</v>
      </c>
      <c r="D24" s="37">
        <v>7.9463557685260922</v>
      </c>
      <c r="E24" s="21">
        <v>-0.13445925899412536</v>
      </c>
      <c r="F24" s="22">
        <v>-0.15371007029205619</v>
      </c>
      <c r="G24" s="23">
        <v>5.8143581248778942E-2</v>
      </c>
      <c r="H24" s="24">
        <v>98.683437019307476</v>
      </c>
      <c r="I24" s="25">
        <v>-0.13361083027026521</v>
      </c>
      <c r="J24" s="26">
        <v>-0.13490383641946624</v>
      </c>
      <c r="K24" s="25">
        <v>-0.14437385907270239</v>
      </c>
      <c r="L24" s="25">
        <v>-0.14391552809754182</v>
      </c>
    </row>
    <row r="25" spans="1:22" s="4" customFormat="1" ht="12.75" customHeight="1" x14ac:dyDescent="0.25">
      <c r="C25" s="54" t="s">
        <v>24</v>
      </c>
      <c r="D25" s="55">
        <v>37.423757414323305</v>
      </c>
      <c r="E25" s="101">
        <v>1.5898881816378108E-2</v>
      </c>
      <c r="F25" s="102">
        <v>1.7383138593323189E-2</v>
      </c>
      <c r="G25" s="46">
        <v>5.6227337296851587E-2</v>
      </c>
      <c r="H25" s="103">
        <v>452.53435457811401</v>
      </c>
      <c r="I25" s="56">
        <v>-3.4269896777439079E-4</v>
      </c>
      <c r="J25" s="104">
        <v>-4.0284817897942027E-3</v>
      </c>
      <c r="K25" s="56">
        <v>-2.9220373098979291E-3</v>
      </c>
      <c r="L25" s="56">
        <v>-4.2069512961822042E-3</v>
      </c>
    </row>
    <row r="26" spans="1:22" s="4" customFormat="1" ht="12.75" customHeight="1" x14ac:dyDescent="0.25">
      <c r="C26" s="11" t="s">
        <v>25</v>
      </c>
      <c r="D26" s="55">
        <v>373.79196452093248</v>
      </c>
      <c r="E26" s="101">
        <v>4.0684470690288688E-3</v>
      </c>
      <c r="F26" s="102">
        <v>3.5701701412713671E-3</v>
      </c>
      <c r="G26" s="46">
        <v>8.67412359005022E-2</v>
      </c>
      <c r="H26" s="103">
        <v>4419.3937857821993</v>
      </c>
      <c r="I26" s="56">
        <v>1.0550241699536667E-2</v>
      </c>
      <c r="J26" s="104">
        <v>9.6143636789189912E-3</v>
      </c>
      <c r="K26" s="56">
        <v>6.3654483860853261E-3</v>
      </c>
      <c r="L26" s="56">
        <v>6.6513653294080211E-3</v>
      </c>
    </row>
    <row r="27" spans="1:22" s="4" customFormat="1" ht="12.75" hidden="1" customHeight="1" x14ac:dyDescent="0.25">
      <c r="C27" s="116"/>
      <c r="D27" s="117"/>
      <c r="E27" s="22"/>
      <c r="F27" s="118"/>
      <c r="G27" s="118"/>
      <c r="H27" s="117"/>
      <c r="I27" s="22"/>
      <c r="J27" s="118"/>
      <c r="K27" s="22"/>
      <c r="L27" s="118"/>
    </row>
    <row r="28" spans="1:22" s="4" customFormat="1" ht="12.75" hidden="1" customHeight="1" x14ac:dyDescent="0.25">
      <c r="C28" s="116"/>
      <c r="D28" s="117"/>
      <c r="E28" s="22"/>
      <c r="F28" s="118"/>
      <c r="G28" s="118"/>
      <c r="H28" s="117"/>
      <c r="I28" s="22"/>
      <c r="J28" s="118"/>
      <c r="K28" s="22"/>
      <c r="L28" s="118"/>
    </row>
    <row r="29" spans="1:22" s="4" customFormat="1" ht="12.75" hidden="1" customHeight="1" x14ac:dyDescent="0.25">
      <c r="C29" s="116"/>
      <c r="D29" s="117"/>
      <c r="E29" s="22"/>
      <c r="F29" s="118"/>
      <c r="G29" s="118"/>
      <c r="H29" s="117"/>
      <c r="I29" s="22"/>
      <c r="J29" s="118"/>
      <c r="K29" s="22"/>
      <c r="L29" s="118"/>
    </row>
    <row r="30" spans="1:22" s="4" customFormat="1" ht="12.75" customHeight="1" x14ac:dyDescent="0.25">
      <c r="C30" s="47" t="s">
        <v>26</v>
      </c>
      <c r="D30" s="7">
        <v>63.476695970000002</v>
      </c>
      <c r="E30" s="8">
        <v>-2.7333400666372798E-3</v>
      </c>
      <c r="F30" s="8">
        <v>2.0336069870941609E-2</v>
      </c>
      <c r="G30" s="8">
        <v>8.301386922924836E-2</v>
      </c>
      <c r="H30" s="49">
        <v>718.31905747000008</v>
      </c>
      <c r="I30" s="119">
        <v>-6.1393589098345247E-3</v>
      </c>
      <c r="J30" s="8">
        <v>1.9801126768652644E-2</v>
      </c>
      <c r="K30" s="120">
        <v>-1.1058797416978572E-2</v>
      </c>
      <c r="L30" s="8">
        <v>1.8423390527394501E-2</v>
      </c>
    </row>
    <row r="31" spans="1:22" s="4" customFormat="1" ht="12.75" customHeight="1" x14ac:dyDescent="0.25">
      <c r="C31" s="35" t="s">
        <v>27</v>
      </c>
      <c r="D31" s="50">
        <v>56.257762629999995</v>
      </c>
      <c r="E31" s="97">
        <v>3.1152215901904201E-2</v>
      </c>
      <c r="F31" s="97">
        <v>2.1930417194883312E-2</v>
      </c>
      <c r="G31" s="97">
        <v>0.10159845532234146</v>
      </c>
      <c r="H31" s="50">
        <v>628.82247280000013</v>
      </c>
      <c r="I31" s="98">
        <v>1.8449389323234699E-2</v>
      </c>
      <c r="J31" s="97">
        <v>1.5710422839066984E-2</v>
      </c>
      <c r="K31" s="98">
        <v>1.6194031528833808E-2</v>
      </c>
      <c r="L31" s="97">
        <v>1.4543373320916597E-2</v>
      </c>
      <c r="N31" s="52"/>
      <c r="O31" s="52"/>
      <c r="P31" s="52"/>
      <c r="Q31" s="52"/>
      <c r="R31" s="52"/>
      <c r="S31" s="52"/>
      <c r="T31" s="52"/>
      <c r="U31" s="52"/>
      <c r="V31" s="52"/>
    </row>
    <row r="32" spans="1:22" s="4" customFormat="1" ht="12.75" customHeight="1" x14ac:dyDescent="0.25">
      <c r="C32" s="53" t="s">
        <v>28</v>
      </c>
      <c r="D32" s="20">
        <v>44.962378710000003</v>
      </c>
      <c r="E32" s="25">
        <v>1.3013000376460138E-2</v>
      </c>
      <c r="F32" s="25">
        <v>4.7274499104490442E-3</v>
      </c>
      <c r="G32" s="25">
        <v>9.4661325665431173E-2</v>
      </c>
      <c r="H32" s="20">
        <v>507.81297952000006</v>
      </c>
      <c r="I32" s="26">
        <v>2.5463625178727689E-3</v>
      </c>
      <c r="J32" s="25">
        <v>9.1943495415414134E-5</v>
      </c>
      <c r="K32" s="26">
        <v>7.7493674736106577E-4</v>
      </c>
      <c r="L32" s="25">
        <v>-8.5120963570062269E-4</v>
      </c>
      <c r="N32" s="52"/>
      <c r="O32" s="52"/>
      <c r="P32" s="52"/>
      <c r="Q32" s="52"/>
      <c r="R32" s="52"/>
      <c r="S32" s="52"/>
      <c r="T32" s="52"/>
      <c r="U32" s="52"/>
      <c r="V32" s="52"/>
    </row>
    <row r="33" spans="2:22" s="4" customFormat="1" ht="12.75" customHeight="1" x14ac:dyDescent="0.25">
      <c r="C33" s="53" t="s">
        <v>29</v>
      </c>
      <c r="D33" s="20">
        <v>4.8238394000000007</v>
      </c>
      <c r="E33" s="25">
        <v>0.12911629374018907</v>
      </c>
      <c r="F33" s="25">
        <v>0.13462377818279503</v>
      </c>
      <c r="G33" s="25">
        <v>0.19789807942009618</v>
      </c>
      <c r="H33" s="20">
        <v>55.039693319999998</v>
      </c>
      <c r="I33" s="26">
        <v>0.18370167599856302</v>
      </c>
      <c r="J33" s="25">
        <v>0.18555266280411686</v>
      </c>
      <c r="K33" s="26">
        <v>0.17950304991850907</v>
      </c>
      <c r="L33" s="25">
        <v>0.18305800856258547</v>
      </c>
      <c r="N33" s="52"/>
      <c r="O33" s="52"/>
      <c r="P33" s="52"/>
      <c r="Q33" s="52"/>
      <c r="R33" s="52"/>
      <c r="S33" s="52"/>
      <c r="T33" s="52"/>
      <c r="U33" s="52"/>
      <c r="V33" s="52"/>
    </row>
    <row r="34" spans="2:22" s="4" customFormat="1" ht="12.75" customHeight="1" x14ac:dyDescent="0.25">
      <c r="C34" s="53" t="s">
        <v>30</v>
      </c>
      <c r="D34" s="20">
        <v>6.4715445199999992</v>
      </c>
      <c r="E34" s="25">
        <v>9.6661835852121403E-2</v>
      </c>
      <c r="F34" s="25">
        <v>6.8692764627949154E-2</v>
      </c>
      <c r="G34" s="25">
        <v>9.3012836735205884E-2</v>
      </c>
      <c r="H34" s="20">
        <v>65.969799959999989</v>
      </c>
      <c r="I34" s="26">
        <v>2.4214949696238053E-2</v>
      </c>
      <c r="J34" s="25">
        <v>1.6576110176427017E-2</v>
      </c>
      <c r="K34" s="26">
        <v>1.940865499328237E-2</v>
      </c>
      <c r="L34" s="25">
        <v>1.3705157465871531E-2</v>
      </c>
      <c r="N34" s="52"/>
      <c r="O34" s="52"/>
      <c r="P34" s="52"/>
      <c r="Q34" s="52"/>
      <c r="R34" s="52"/>
      <c r="S34" s="52"/>
      <c r="T34" s="52"/>
      <c r="U34" s="52"/>
      <c r="V34" s="52"/>
    </row>
    <row r="35" spans="2:22" s="4" customFormat="1" ht="12.75" customHeight="1" x14ac:dyDescent="0.25">
      <c r="C35" s="54" t="s">
        <v>31</v>
      </c>
      <c r="D35" s="55">
        <v>7.2189333399999995</v>
      </c>
      <c r="E35" s="121">
        <v>2.1935288253580598E-3</v>
      </c>
      <c r="F35" s="121">
        <v>8.914969330885425E-3</v>
      </c>
      <c r="G35" s="121">
        <v>-3.717208090616142E-2</v>
      </c>
      <c r="H35" s="55">
        <v>87.677687800000001</v>
      </c>
      <c r="I35" s="102">
        <v>5.3101281889019081E-2</v>
      </c>
      <c r="J35" s="121">
        <v>5.0068414075560952E-2</v>
      </c>
      <c r="K35" s="102">
        <v>4.8454843635224787E-2</v>
      </c>
      <c r="L35" s="121">
        <v>4.7105355489936107E-2</v>
      </c>
      <c r="N35" s="52"/>
      <c r="O35" s="52"/>
      <c r="P35" s="52"/>
      <c r="Q35" s="52"/>
      <c r="R35" s="52"/>
      <c r="S35" s="52"/>
      <c r="T35" s="52"/>
      <c r="U35" s="52"/>
      <c r="V35" s="52"/>
    </row>
    <row r="36" spans="2:22" s="4" customFormat="1" ht="12.75" customHeight="1" x14ac:dyDescent="0.25">
      <c r="B36" s="58"/>
      <c r="C36" s="59"/>
      <c r="D36" s="59"/>
      <c r="E36" s="59"/>
      <c r="F36" s="59"/>
      <c r="G36" s="59"/>
      <c r="H36" s="59"/>
      <c r="I36" s="59"/>
      <c r="J36" s="59"/>
      <c r="K36" s="59"/>
      <c r="L36" s="59"/>
    </row>
    <row r="37" spans="2:22" s="4" customFormat="1" ht="40.5" customHeight="1" x14ac:dyDescent="0.25">
      <c r="B37" s="58"/>
      <c r="C37" s="168" t="s">
        <v>49</v>
      </c>
      <c r="D37" s="171" t="s">
        <v>1</v>
      </c>
      <c r="E37" s="172"/>
      <c r="F37" s="172"/>
      <c r="G37" s="171" t="s">
        <v>2</v>
      </c>
      <c r="H37" s="172"/>
      <c r="I37" s="172"/>
      <c r="J37" s="173"/>
      <c r="K37" s="171" t="s">
        <v>3</v>
      </c>
      <c r="L37" s="173"/>
    </row>
    <row r="38" spans="2:22" s="4" customFormat="1" ht="50.25" customHeight="1" x14ac:dyDescent="0.25">
      <c r="B38" s="58"/>
      <c r="C38" s="169"/>
      <c r="D38" s="174" t="str">
        <f>D5</f>
        <v>Données brutes  novembre 2022</v>
      </c>
      <c r="E38" s="176" t="str">
        <f>E5</f>
        <v>Taux de croissance  nov 2022 / nov 2021</v>
      </c>
      <c r="F38" s="177"/>
      <c r="G38" s="178" t="str">
        <f>G5</f>
        <v>Rappel :
Taux ACM CVS-CJO à fin novembre 2021</v>
      </c>
      <c r="H38" s="180" t="str">
        <f>H5</f>
        <v>Données brutes déc 2021 - nov 2022</v>
      </c>
      <c r="I38" s="176" t="str">
        <f>I5</f>
        <v>Taux ACM (déc 2021 - nov 2022 / déc 2020 - nov 2021)</v>
      </c>
      <c r="J38" s="177"/>
      <c r="K38" s="176" t="str">
        <f>K5</f>
        <v>( janv à nov 2022 ) /
( janv à nov 2021 )</v>
      </c>
      <c r="L38" s="177"/>
    </row>
    <row r="39" spans="2:22" s="4" customFormat="1" ht="40.5" customHeight="1" x14ac:dyDescent="0.25">
      <c r="B39" s="58"/>
      <c r="C39" s="170"/>
      <c r="D39" s="175"/>
      <c r="E39" s="5" t="s">
        <v>4</v>
      </c>
      <c r="F39" s="5" t="s">
        <v>5</v>
      </c>
      <c r="G39" s="179"/>
      <c r="H39" s="181"/>
      <c r="I39" s="5" t="s">
        <v>4</v>
      </c>
      <c r="J39" s="5" t="s">
        <v>5</v>
      </c>
      <c r="K39" s="5" t="s">
        <v>4</v>
      </c>
      <c r="L39" s="5" t="s">
        <v>5</v>
      </c>
    </row>
    <row r="40" spans="2:22" s="4" customFormat="1" ht="12.75" customHeight="1" x14ac:dyDescent="0.25">
      <c r="B40" s="58"/>
      <c r="C40" s="6" t="s">
        <v>6</v>
      </c>
      <c r="D40" s="7">
        <v>205.9877252183004</v>
      </c>
      <c r="E40" s="8">
        <v>-7.52512259355409E-3</v>
      </c>
      <c r="F40" s="9">
        <v>-6.0477829405513051E-3</v>
      </c>
      <c r="G40" s="8">
        <v>4.4875519816932163E-2</v>
      </c>
      <c r="H40" s="10">
        <v>2439.5611440639254</v>
      </c>
      <c r="I40" s="8">
        <v>-8.2868545539858118E-3</v>
      </c>
      <c r="J40" s="9">
        <v>-9.5395770503430288E-3</v>
      </c>
      <c r="K40" s="8">
        <v>-1.0358239808228031E-2</v>
      </c>
      <c r="L40" s="8">
        <v>-1.0154315941966918E-2</v>
      </c>
    </row>
    <row r="41" spans="2:22" s="4" customFormat="1" ht="12.75" customHeight="1" x14ac:dyDescent="0.25">
      <c r="B41" s="58"/>
      <c r="C41" s="11" t="s">
        <v>7</v>
      </c>
      <c r="D41" s="12">
        <v>121.34885196465778</v>
      </c>
      <c r="E41" s="13">
        <v>-1.4890441235260732E-2</v>
      </c>
      <c r="F41" s="14">
        <v>-1.0508675659057998E-2</v>
      </c>
      <c r="G41" s="15">
        <v>4.3508957517023328E-2</v>
      </c>
      <c r="H41" s="16">
        <v>1453.6665711376547</v>
      </c>
      <c r="I41" s="17">
        <v>-2.8972977360069208E-2</v>
      </c>
      <c r="J41" s="18">
        <v>-2.8892006223720679E-2</v>
      </c>
      <c r="K41" s="17">
        <v>-2.9914700119392124E-2</v>
      </c>
      <c r="L41" s="17">
        <v>-2.8973187539708678E-2</v>
      </c>
    </row>
    <row r="42" spans="2:22" s="4" customFormat="1" ht="12.75" customHeight="1" x14ac:dyDescent="0.25">
      <c r="B42" s="58"/>
      <c r="C42" s="19" t="s">
        <v>8</v>
      </c>
      <c r="D42" s="20">
        <v>38.230218640154199</v>
      </c>
      <c r="E42" s="21">
        <v>-1.1593233272520376E-2</v>
      </c>
      <c r="F42" s="22">
        <v>-6.8913162327678412E-3</v>
      </c>
      <c r="G42" s="23">
        <v>5.4254363617565637E-2</v>
      </c>
      <c r="H42" s="24">
        <v>452.50028317303071</v>
      </c>
      <c r="I42" s="25">
        <v>-2.4225117582670652E-2</v>
      </c>
      <c r="J42" s="26">
        <v>-2.4996169220283915E-2</v>
      </c>
      <c r="K42" s="25">
        <v>-2.4651519358465324E-2</v>
      </c>
      <c r="L42" s="25">
        <v>-2.433817647048131E-2</v>
      </c>
    </row>
    <row r="43" spans="2:22" s="4" customFormat="1" ht="12.75" customHeight="1" x14ac:dyDescent="0.25">
      <c r="B43" s="58"/>
      <c r="C43" s="27" t="s">
        <v>9</v>
      </c>
      <c r="D43" s="20">
        <v>10.937256027210084</v>
      </c>
      <c r="E43" s="21">
        <v>-6.374311721245729E-2</v>
      </c>
      <c r="F43" s="22">
        <v>-4.9829038403906623E-2</v>
      </c>
      <c r="G43" s="23">
        <v>1.0083172907418669E-2</v>
      </c>
      <c r="H43" s="24">
        <v>131.1371366870801</v>
      </c>
      <c r="I43" s="25">
        <v>-8.7305054970429397E-2</v>
      </c>
      <c r="J43" s="26">
        <v>-8.5952505157108949E-2</v>
      </c>
      <c r="K43" s="25">
        <v>-9.2507683658935136E-2</v>
      </c>
      <c r="L43" s="25">
        <v>-9.0042765633210453E-2</v>
      </c>
    </row>
    <row r="44" spans="2:22" s="4" customFormat="1" ht="12.75" customHeight="1" x14ac:dyDescent="0.25">
      <c r="B44" s="58"/>
      <c r="C44" s="27" t="s">
        <v>10</v>
      </c>
      <c r="D44" s="20">
        <v>21.28663187171226</v>
      </c>
      <c r="E44" s="21">
        <v>2.2804807879486244E-3</v>
      </c>
      <c r="F44" s="22">
        <v>3.0913403741354983E-3</v>
      </c>
      <c r="G44" s="23">
        <v>5.4149762560616654E-2</v>
      </c>
      <c r="H44" s="24">
        <v>252.98800730785757</v>
      </c>
      <c r="I44" s="25">
        <v>4.5747753819602721E-4</v>
      </c>
      <c r="J44" s="26">
        <v>-1.0288605061508083E-3</v>
      </c>
      <c r="K44" s="25">
        <v>1.9561305690001252E-3</v>
      </c>
      <c r="L44" s="25">
        <v>1.6063457949431204E-3</v>
      </c>
    </row>
    <row r="45" spans="2:22" s="4" customFormat="1" ht="12.75" customHeight="1" x14ac:dyDescent="0.25">
      <c r="B45" s="58"/>
      <c r="C45" s="27" t="s">
        <v>11</v>
      </c>
      <c r="D45" s="20">
        <v>5.8549667610069296</v>
      </c>
      <c r="E45" s="21">
        <v>4.0791478736645681E-2</v>
      </c>
      <c r="F45" s="22">
        <v>3.9722423902190496E-2</v>
      </c>
      <c r="G45" s="23">
        <v>0.16052477960774381</v>
      </c>
      <c r="H45" s="24">
        <v>66.732840215604497</v>
      </c>
      <c r="I45" s="25">
        <v>1.6548284783192369E-2</v>
      </c>
      <c r="J45" s="26">
        <v>1.3458046952109282E-2</v>
      </c>
      <c r="K45" s="25">
        <v>1.8401232217570174E-2</v>
      </c>
      <c r="L45" s="25">
        <v>1.6977296905159589E-2</v>
      </c>
    </row>
    <row r="46" spans="2:22" s="4" customFormat="1" ht="12.75" customHeight="1" x14ac:dyDescent="0.25">
      <c r="B46" s="58"/>
      <c r="C46" s="92" t="s">
        <v>12</v>
      </c>
      <c r="D46" s="50">
        <v>51.243170558162078</v>
      </c>
      <c r="E46" s="93">
        <v>-7.0558615720158757E-3</v>
      </c>
      <c r="F46" s="94">
        <v>-8.1671101698559401E-3</v>
      </c>
      <c r="G46" s="95">
        <v>2.1328445419590336E-2</v>
      </c>
      <c r="H46" s="96">
        <v>605.13901967680397</v>
      </c>
      <c r="I46" s="97">
        <v>-3.2957683280798178E-2</v>
      </c>
      <c r="J46" s="98">
        <v>-3.2471060521055972E-2</v>
      </c>
      <c r="K46" s="97">
        <v>-3.3050408283563537E-2</v>
      </c>
      <c r="L46" s="97">
        <v>-3.1722845428505342E-2</v>
      </c>
    </row>
    <row r="47" spans="2:22" s="4" customFormat="1" ht="12.75" customHeight="1" x14ac:dyDescent="0.25">
      <c r="B47" s="58"/>
      <c r="C47" s="29" t="s">
        <v>13</v>
      </c>
      <c r="D47" s="20">
        <v>10.466508879257601</v>
      </c>
      <c r="E47" s="21">
        <v>2.7358305257704885E-2</v>
      </c>
      <c r="F47" s="22">
        <v>2.1703666227012031E-2</v>
      </c>
      <c r="G47" s="23">
        <v>0.11767905272968804</v>
      </c>
      <c r="H47" s="24">
        <v>121.24680973410447</v>
      </c>
      <c r="I47" s="25">
        <v>-2.6740875525828933E-2</v>
      </c>
      <c r="J47" s="26">
        <v>-2.711404986860555E-2</v>
      </c>
      <c r="K47" s="25">
        <v>-2.5773461813846654E-2</v>
      </c>
      <c r="L47" s="25">
        <v>-2.5259043267755854E-2</v>
      </c>
    </row>
    <row r="48" spans="2:22" s="4" customFormat="1" ht="12.75" customHeight="1" x14ac:dyDescent="0.25">
      <c r="B48" s="58"/>
      <c r="C48" s="100" t="s">
        <v>14</v>
      </c>
      <c r="D48" s="55">
        <v>39.487588734405008</v>
      </c>
      <c r="E48" s="101">
        <v>-1.8795573691198442E-2</v>
      </c>
      <c r="F48" s="102">
        <v>-1.8627572128082859E-2</v>
      </c>
      <c r="G48" s="46">
        <v>-4.290434174708091E-3</v>
      </c>
      <c r="H48" s="103">
        <v>470.03814376471468</v>
      </c>
      <c r="I48" s="56">
        <v>-3.5484056473908954E-2</v>
      </c>
      <c r="J48" s="104">
        <v>-3.4748706714882616E-2</v>
      </c>
      <c r="K48" s="56">
        <v>-3.607493206470147E-2</v>
      </c>
      <c r="L48" s="56">
        <v>-3.4534487838708272E-2</v>
      </c>
    </row>
    <row r="49" spans="2:22" s="4" customFormat="1" ht="12.75" customHeight="1" x14ac:dyDescent="0.25">
      <c r="B49" s="58"/>
      <c r="C49" s="105" t="s">
        <v>15</v>
      </c>
      <c r="D49" s="50">
        <v>7.4641118580588897</v>
      </c>
      <c r="E49" s="93">
        <v>-0.17818529431831964</v>
      </c>
      <c r="F49" s="94">
        <v>-0.16701874235785263</v>
      </c>
      <c r="G49" s="95">
        <v>0.15306860016997992</v>
      </c>
      <c r="H49" s="96">
        <v>100.34531524972431</v>
      </c>
      <c r="I49" s="97">
        <v>-0.13978968114311119</v>
      </c>
      <c r="J49" s="98">
        <v>-0.13988399211627922</v>
      </c>
      <c r="K49" s="97">
        <v>-0.15077360665157347</v>
      </c>
      <c r="L49" s="97">
        <v>-0.1494736870247404</v>
      </c>
    </row>
    <row r="50" spans="2:22" s="4" customFormat="1" ht="12.75" customHeight="1" x14ac:dyDescent="0.25">
      <c r="B50" s="58"/>
      <c r="C50" s="106" t="s">
        <v>16</v>
      </c>
      <c r="D50" s="55">
        <v>13.952415776494702</v>
      </c>
      <c r="E50" s="101">
        <v>3.6023213101271212E-2</v>
      </c>
      <c r="F50" s="102">
        <v>4.1840509072263332E-2</v>
      </c>
      <c r="G50" s="107">
        <v>0.12529772766028624</v>
      </c>
      <c r="H50" s="103">
        <v>159.8719018925527</v>
      </c>
      <c r="I50" s="108">
        <v>9.6914691009784004E-3</v>
      </c>
      <c r="J50" s="104">
        <v>1.081375125721129E-2</v>
      </c>
      <c r="K50" s="56">
        <v>6.1819648515535341E-3</v>
      </c>
      <c r="L50" s="56">
        <v>8.8425859044432009E-3</v>
      </c>
    </row>
    <row r="51" spans="2:22" s="4" customFormat="1" ht="12.75" customHeight="1" x14ac:dyDescent="0.25">
      <c r="B51" s="58"/>
      <c r="C51" s="19" t="s">
        <v>17</v>
      </c>
      <c r="D51" s="20">
        <v>8.0699235275443915</v>
      </c>
      <c r="E51" s="21">
        <v>2.4197283235549927E-2</v>
      </c>
      <c r="F51" s="22">
        <v>3.9707702994530525E-2</v>
      </c>
      <c r="G51" s="23">
        <v>-8.2832001801881439E-2</v>
      </c>
      <c r="H51" s="24">
        <v>108.03306038402609</v>
      </c>
      <c r="I51" s="25">
        <v>2.4792078865004896E-2</v>
      </c>
      <c r="J51" s="26">
        <v>2.4116862090116209E-2</v>
      </c>
      <c r="K51" s="25">
        <v>2.7111106324071654E-2</v>
      </c>
      <c r="L51" s="25">
        <v>2.6593202848156361E-2</v>
      </c>
    </row>
    <row r="52" spans="2:22" s="4" customFormat="1" ht="12.75" customHeight="1" x14ac:dyDescent="0.25">
      <c r="B52" s="58"/>
      <c r="C52" s="27" t="s">
        <v>18</v>
      </c>
      <c r="D52" s="20">
        <v>5.2408546422184603</v>
      </c>
      <c r="E52" s="21">
        <v>5.4417682603471462E-2</v>
      </c>
      <c r="F52" s="22">
        <v>6.0205542885897634E-2</v>
      </c>
      <c r="G52" s="23">
        <v>-0.12029437447061564</v>
      </c>
      <c r="H52" s="24">
        <v>69.022222361590394</v>
      </c>
      <c r="I52" s="25">
        <v>4.5532835261939963E-2</v>
      </c>
      <c r="J52" s="26">
        <v>4.7362909293999111E-2</v>
      </c>
      <c r="K52" s="25">
        <v>4.6630705775938752E-2</v>
      </c>
      <c r="L52" s="25">
        <v>4.870193242829135E-2</v>
      </c>
    </row>
    <row r="53" spans="2:22" s="4" customFormat="1" ht="12.75" customHeight="1" x14ac:dyDescent="0.25">
      <c r="B53" s="58"/>
      <c r="C53" s="27" t="s">
        <v>19</v>
      </c>
      <c r="D53" s="20">
        <v>2.8290688853259303</v>
      </c>
      <c r="E53" s="21">
        <v>-2.7439901761126317E-2</v>
      </c>
      <c r="F53" s="22">
        <v>5.6958559673461195E-3</v>
      </c>
      <c r="G53" s="23">
        <v>-1.2916648677733233E-2</v>
      </c>
      <c r="H53" s="24">
        <v>39.010838022435699</v>
      </c>
      <c r="I53" s="25">
        <v>-9.9571030859575416E-3</v>
      </c>
      <c r="J53" s="26">
        <v>-1.4547418450805538E-2</v>
      </c>
      <c r="K53" s="25">
        <v>-5.4990566042305566E-3</v>
      </c>
      <c r="L53" s="25">
        <v>-1.0346438229648536E-2</v>
      </c>
    </row>
    <row r="54" spans="2:22" s="4" customFormat="1" ht="12.75" customHeight="1" x14ac:dyDescent="0.25">
      <c r="B54" s="58"/>
      <c r="C54" s="109" t="s">
        <v>20</v>
      </c>
      <c r="D54" s="110">
        <v>84.638873253642615</v>
      </c>
      <c r="E54" s="111">
        <v>3.2289474487925407E-3</v>
      </c>
      <c r="F54" s="112">
        <v>4.8115492039957353E-4</v>
      </c>
      <c r="G54" s="15">
        <v>4.7003661568101762E-2</v>
      </c>
      <c r="H54" s="113">
        <v>985.8945729262706</v>
      </c>
      <c r="I54" s="114">
        <v>2.3874079883013932E-2</v>
      </c>
      <c r="J54" s="115">
        <v>2.0497286677484849E-2</v>
      </c>
      <c r="K54" s="114">
        <v>2.0172106120601052E-2</v>
      </c>
      <c r="L54" s="114">
        <v>1.8945907242384763E-2</v>
      </c>
    </row>
    <row r="55" spans="2:22" s="4" customFormat="1" ht="12.75" customHeight="1" x14ac:dyDescent="0.25">
      <c r="B55" s="58"/>
      <c r="C55" s="35" t="s">
        <v>21</v>
      </c>
      <c r="D55" s="20">
        <v>63.730686239005003</v>
      </c>
      <c r="E55" s="21">
        <v>8.2577160023298291E-3</v>
      </c>
      <c r="F55" s="22">
        <v>3.2840886239664524E-3</v>
      </c>
      <c r="G55" s="23">
        <v>5.0555750072730277E-2</v>
      </c>
      <c r="H55" s="24">
        <v>730.0444772931736</v>
      </c>
      <c r="I55" s="25">
        <v>4.105467530793927E-2</v>
      </c>
      <c r="J55" s="26">
        <v>3.8208293365389112E-2</v>
      </c>
      <c r="K55" s="25">
        <v>3.7215172584596612E-2</v>
      </c>
      <c r="L55" s="25">
        <v>3.6354484239460083E-2</v>
      </c>
    </row>
    <row r="56" spans="2:22" s="4" customFormat="1" ht="12.75" customHeight="1" x14ac:dyDescent="0.25">
      <c r="B56" s="58"/>
      <c r="C56" s="36" t="s">
        <v>22</v>
      </c>
      <c r="D56" s="20">
        <v>60.093255729374803</v>
      </c>
      <c r="E56" s="21">
        <v>1.569967547582074E-2</v>
      </c>
      <c r="F56" s="22">
        <v>1.2223028979993611E-2</v>
      </c>
      <c r="G56" s="23">
        <v>5.1946395325192407E-2</v>
      </c>
      <c r="H56" s="24">
        <v>686.33474680415134</v>
      </c>
      <c r="I56" s="25">
        <v>6.2547619593904091E-2</v>
      </c>
      <c r="J56" s="26">
        <v>5.9735666872918092E-2</v>
      </c>
      <c r="K56" s="25">
        <v>5.9286869812910092E-2</v>
      </c>
      <c r="L56" s="25">
        <v>5.8304725524306322E-2</v>
      </c>
    </row>
    <row r="57" spans="2:22" s="4" customFormat="1" ht="12.75" customHeight="1" x14ac:dyDescent="0.25">
      <c r="B57" s="58"/>
      <c r="C57" s="29" t="s">
        <v>23</v>
      </c>
      <c r="D57" s="37">
        <v>3.637430509630196</v>
      </c>
      <c r="E57" s="21">
        <v>-0.10061043791653235</v>
      </c>
      <c r="F57" s="22">
        <v>-0.12038925525354383</v>
      </c>
      <c r="G57" s="23">
        <v>3.4561459798370553E-2</v>
      </c>
      <c r="H57" s="24">
        <v>43.709730489022505</v>
      </c>
      <c r="I57" s="25">
        <v>-0.20989655240400296</v>
      </c>
      <c r="J57" s="26">
        <v>-0.21354605248061331</v>
      </c>
      <c r="K57" s="25">
        <v>-0.22153783550953909</v>
      </c>
      <c r="L57" s="25">
        <v>-0.22101551629055904</v>
      </c>
    </row>
    <row r="58" spans="2:22" s="4" customFormat="1" ht="12.75" customHeight="1" x14ac:dyDescent="0.25">
      <c r="B58" s="58"/>
      <c r="C58" s="54" t="s">
        <v>24</v>
      </c>
      <c r="D58" s="55">
        <v>20.908187014637601</v>
      </c>
      <c r="E58" s="101">
        <v>-1.1794499216949972E-2</v>
      </c>
      <c r="F58" s="102">
        <v>-7.4863735939718623E-3</v>
      </c>
      <c r="G58" s="46">
        <v>3.7615701189840811E-2</v>
      </c>
      <c r="H58" s="103">
        <v>255.8500956330968</v>
      </c>
      <c r="I58" s="56">
        <v>-2.2171819247049251E-2</v>
      </c>
      <c r="J58" s="104">
        <v>-2.6895613525943274E-2</v>
      </c>
      <c r="K58" s="56">
        <v>-2.5328371189292764E-2</v>
      </c>
      <c r="L58" s="56">
        <v>-2.7766730385184402E-2</v>
      </c>
    </row>
    <row r="59" spans="2:22" s="4" customFormat="1" ht="12.75" customHeight="1" x14ac:dyDescent="0.25">
      <c r="B59" s="58"/>
      <c r="C59" s="11" t="s">
        <v>25</v>
      </c>
      <c r="D59" s="55">
        <v>197.91780169075599</v>
      </c>
      <c r="E59" s="101">
        <v>-8.7769327136942854E-3</v>
      </c>
      <c r="F59" s="102">
        <v>-8.0547923265279486E-3</v>
      </c>
      <c r="G59" s="46">
        <v>5.1428128638653314E-2</v>
      </c>
      <c r="H59" s="103">
        <v>2331.5280836798993</v>
      </c>
      <c r="I59" s="56">
        <v>-9.767901299521653E-3</v>
      </c>
      <c r="J59" s="104">
        <v>-1.1045959449032194E-2</v>
      </c>
      <c r="K59" s="56">
        <v>-1.2071009294497448E-2</v>
      </c>
      <c r="L59" s="56">
        <v>-1.1798772587224504E-2</v>
      </c>
    </row>
    <row r="60" spans="2:22" s="4" customFormat="1" ht="12.75" hidden="1" customHeight="1" x14ac:dyDescent="0.25">
      <c r="B60" s="58"/>
      <c r="C60" s="116"/>
      <c r="D60" s="117"/>
      <c r="E60" s="22"/>
      <c r="F60" s="118"/>
      <c r="G60" s="118"/>
      <c r="H60" s="118"/>
      <c r="I60" s="22"/>
      <c r="J60" s="118"/>
      <c r="K60" s="118"/>
      <c r="L60" s="118"/>
    </row>
    <row r="61" spans="2:22" s="4" customFormat="1" ht="12.75" hidden="1" customHeight="1" x14ac:dyDescent="0.25">
      <c r="B61" s="58"/>
      <c r="C61" s="116"/>
      <c r="D61" s="117"/>
      <c r="E61" s="22"/>
      <c r="F61" s="118"/>
      <c r="G61" s="118"/>
      <c r="H61" s="118"/>
      <c r="I61" s="22"/>
      <c r="J61" s="118"/>
      <c r="K61" s="118"/>
      <c r="L61" s="118"/>
    </row>
    <row r="62" spans="2:22" s="4" customFormat="1" ht="12.75" hidden="1" customHeight="1" x14ac:dyDescent="0.25">
      <c r="B62" s="58"/>
      <c r="C62" s="116"/>
      <c r="D62" s="117"/>
      <c r="E62" s="22"/>
      <c r="F62" s="118"/>
      <c r="G62" s="118"/>
      <c r="H62" s="118"/>
      <c r="I62" s="22"/>
      <c r="J62" s="118"/>
      <c r="K62" s="118"/>
      <c r="L62" s="118"/>
    </row>
    <row r="63" spans="2:22" s="4" customFormat="1" ht="12.75" customHeight="1" x14ac:dyDescent="0.25">
      <c r="C63" s="47" t="s">
        <v>26</v>
      </c>
      <c r="D63" s="7">
        <v>33.452491249999994</v>
      </c>
      <c r="E63" s="119">
        <v>-4.8799782415914761E-3</v>
      </c>
      <c r="F63" s="8">
        <v>5.2419308696736167E-3</v>
      </c>
      <c r="G63" s="122">
        <v>5.4022282426391177E-2</v>
      </c>
      <c r="H63" s="49">
        <v>380.23803796999994</v>
      </c>
      <c r="I63" s="119">
        <v>-1.2641874707385314E-2</v>
      </c>
      <c r="J63" s="8">
        <v>2.2538066022037562E-4</v>
      </c>
      <c r="K63" s="120">
        <v>-1.5943100495699802E-2</v>
      </c>
      <c r="L63" s="8">
        <v>-5.4665759803484981E-4</v>
      </c>
    </row>
    <row r="64" spans="2:22" s="4" customFormat="1" ht="12.75" customHeight="1" x14ac:dyDescent="0.25">
      <c r="C64" s="35" t="s">
        <v>27</v>
      </c>
      <c r="D64" s="50">
        <v>29.540856369999997</v>
      </c>
      <c r="E64" s="98">
        <v>1.8098159088021815E-2</v>
      </c>
      <c r="F64" s="97">
        <v>1.0088625873208024E-2</v>
      </c>
      <c r="G64" s="98">
        <v>7.4361894920065952E-2</v>
      </c>
      <c r="H64" s="50">
        <v>330.78042129000011</v>
      </c>
      <c r="I64" s="98">
        <v>-2.7194952105530357E-3</v>
      </c>
      <c r="J64" s="97">
        <v>-5.633000999104798E-3</v>
      </c>
      <c r="K64" s="98">
        <v>-4.3456957246186256E-3</v>
      </c>
      <c r="L64" s="97">
        <v>-5.9514479204889614E-3</v>
      </c>
      <c r="N64" s="52"/>
      <c r="O64" s="52"/>
      <c r="P64" s="52"/>
      <c r="Q64" s="52"/>
      <c r="R64" s="52"/>
      <c r="S64" s="52"/>
      <c r="T64" s="52"/>
      <c r="U64" s="52"/>
      <c r="V64" s="52"/>
    </row>
    <row r="65" spans="2:22" s="4" customFormat="1" ht="12.75" customHeight="1" x14ac:dyDescent="0.25">
      <c r="C65" s="53" t="s">
        <v>28</v>
      </c>
      <c r="D65" s="20">
        <v>23.224356929999999</v>
      </c>
      <c r="E65" s="26">
        <v>-7.8575750447021919E-3</v>
      </c>
      <c r="F65" s="25">
        <v>-8.8538276440340846E-3</v>
      </c>
      <c r="G65" s="26">
        <v>6.4951242430406619E-2</v>
      </c>
      <c r="H65" s="20">
        <v>265.00595602999999</v>
      </c>
      <c r="I65" s="26">
        <v>-1.7274156864741874E-2</v>
      </c>
      <c r="J65" s="25">
        <v>-1.9288825098527584E-2</v>
      </c>
      <c r="K65" s="26">
        <v>-1.8130856955631436E-2</v>
      </c>
      <c r="L65" s="25">
        <v>-1.9007439049242292E-2</v>
      </c>
      <c r="N65" s="52"/>
      <c r="O65" s="52"/>
      <c r="P65" s="52"/>
      <c r="Q65" s="52"/>
      <c r="R65" s="52"/>
      <c r="S65" s="52"/>
      <c r="T65" s="52"/>
      <c r="U65" s="52"/>
      <c r="V65" s="52"/>
    </row>
    <row r="66" spans="2:22" s="4" customFormat="1" ht="12.75" customHeight="1" x14ac:dyDescent="0.25">
      <c r="C66" s="53" t="s">
        <v>29</v>
      </c>
      <c r="D66" s="20">
        <v>2.2143155399999999</v>
      </c>
      <c r="E66" s="26">
        <v>0.15527931236554959</v>
      </c>
      <c r="F66" s="25">
        <v>0.12195962978006158</v>
      </c>
      <c r="G66" s="26">
        <v>0.17464156070693493</v>
      </c>
      <c r="H66" s="20">
        <v>25.37448376</v>
      </c>
      <c r="I66" s="26">
        <v>0.17625920690371033</v>
      </c>
      <c r="J66" s="25">
        <v>0.17447088477976647</v>
      </c>
      <c r="K66" s="26">
        <v>0.17597981613510782</v>
      </c>
      <c r="L66" s="25">
        <v>0.17451842647051685</v>
      </c>
      <c r="N66" s="52"/>
      <c r="O66" s="52"/>
      <c r="P66" s="52"/>
      <c r="Q66" s="52"/>
      <c r="R66" s="52"/>
      <c r="S66" s="52"/>
      <c r="T66" s="52"/>
      <c r="U66" s="52"/>
      <c r="V66" s="52"/>
    </row>
    <row r="67" spans="2:22" s="4" customFormat="1" ht="12.75" customHeight="1" x14ac:dyDescent="0.25">
      <c r="C67" s="53" t="s">
        <v>30</v>
      </c>
      <c r="D67" s="20">
        <v>4.1021839</v>
      </c>
      <c r="E67" s="26">
        <v>0.11147913998369274</v>
      </c>
      <c r="F67" s="25">
        <v>7.100231246151445E-2</v>
      </c>
      <c r="G67" s="26">
        <v>8.8964063147063843E-2</v>
      </c>
      <c r="H67" s="20">
        <v>40.399981500000003</v>
      </c>
      <c r="I67" s="26">
        <v>-1.1393958680319116E-3</v>
      </c>
      <c r="J67" s="25">
        <v>-1.0393319308698024E-2</v>
      </c>
      <c r="K67" s="26">
        <v>-8.721746368783978E-3</v>
      </c>
      <c r="L67" s="25">
        <v>-1.542643874041838E-2</v>
      </c>
      <c r="N67" s="52"/>
      <c r="O67" s="52"/>
      <c r="P67" s="52"/>
      <c r="Q67" s="52"/>
      <c r="R67" s="52"/>
      <c r="S67" s="52"/>
      <c r="T67" s="52"/>
      <c r="U67" s="52"/>
      <c r="V67" s="52"/>
    </row>
    <row r="68" spans="2:22" s="4" customFormat="1" ht="12.75" customHeight="1" x14ac:dyDescent="0.25">
      <c r="C68" s="54" t="s">
        <v>31</v>
      </c>
      <c r="D68" s="55">
        <v>3.9116348799999998</v>
      </c>
      <c r="E68" s="102">
        <v>-3.4372168557262883E-2</v>
      </c>
      <c r="F68" s="121">
        <v>-2.71164726455706E-2</v>
      </c>
      <c r="G68" s="102">
        <v>-7.0237872011047475E-2</v>
      </c>
      <c r="H68" s="55">
        <v>48.950558320000006</v>
      </c>
      <c r="I68" s="102">
        <v>4.3504246141421676E-2</v>
      </c>
      <c r="J68" s="121">
        <v>4.1582056174281457E-2</v>
      </c>
      <c r="K68" s="102">
        <v>3.8452704793344061E-2</v>
      </c>
      <c r="L68" s="121">
        <v>3.7555342837724881E-2</v>
      </c>
      <c r="N68" s="52"/>
      <c r="O68" s="52"/>
      <c r="P68" s="52"/>
      <c r="Q68" s="52"/>
      <c r="R68" s="52"/>
      <c r="S68" s="52"/>
      <c r="T68" s="52"/>
      <c r="U68" s="52"/>
      <c r="V68" s="52"/>
    </row>
    <row r="69" spans="2:22" s="4" customFormat="1" ht="12.75" customHeight="1" x14ac:dyDescent="0.25">
      <c r="B69" s="58"/>
      <c r="C69" s="59"/>
      <c r="D69" s="62"/>
      <c r="E69" s="60"/>
      <c r="F69" s="60"/>
      <c r="G69" s="60"/>
      <c r="H69" s="61"/>
      <c r="I69" s="60"/>
      <c r="J69" s="60"/>
      <c r="K69" s="60"/>
      <c r="L69" s="60"/>
    </row>
    <row r="70" spans="2:22" s="4" customFormat="1" ht="38.25" customHeight="1" x14ac:dyDescent="0.25">
      <c r="B70" s="58"/>
      <c r="C70" s="168" t="s">
        <v>50</v>
      </c>
      <c r="D70" s="171" t="s">
        <v>1</v>
      </c>
      <c r="E70" s="172"/>
      <c r="F70" s="172"/>
      <c r="G70" s="171" t="s">
        <v>2</v>
      </c>
      <c r="H70" s="172"/>
      <c r="I70" s="172"/>
      <c r="J70" s="173"/>
      <c r="K70" s="171" t="s">
        <v>3</v>
      </c>
      <c r="L70" s="173"/>
    </row>
    <row r="71" spans="2:22" s="4" customFormat="1" ht="48.75" customHeight="1" x14ac:dyDescent="0.25">
      <c r="B71" s="58"/>
      <c r="C71" s="169"/>
      <c r="D71" s="174" t="str">
        <f>D38</f>
        <v>Données brutes  novembre 2022</v>
      </c>
      <c r="E71" s="176" t="str">
        <f>E38</f>
        <v>Taux de croissance  nov 2022 / nov 2021</v>
      </c>
      <c r="F71" s="177"/>
      <c r="G71" s="178" t="str">
        <f>G38</f>
        <v>Rappel :
Taux ACM CVS-CJO à fin novembre 2021</v>
      </c>
      <c r="H71" s="180" t="str">
        <f>H38</f>
        <v>Données brutes déc 2021 - nov 2022</v>
      </c>
      <c r="I71" s="176" t="str">
        <f>I38</f>
        <v>Taux ACM (déc 2021 - nov 2022 / déc 2020 - nov 2021)</v>
      </c>
      <c r="J71" s="177"/>
      <c r="K71" s="176" t="str">
        <f>K38</f>
        <v>( janv à nov 2022 ) /
( janv à nov 2021 )</v>
      </c>
      <c r="L71" s="177"/>
    </row>
    <row r="72" spans="2:22" s="4" customFormat="1" ht="38.25" customHeight="1" x14ac:dyDescent="0.25">
      <c r="B72" s="58"/>
      <c r="C72" s="170"/>
      <c r="D72" s="175"/>
      <c r="E72" s="5" t="s">
        <v>4</v>
      </c>
      <c r="F72" s="5" t="s">
        <v>5</v>
      </c>
      <c r="G72" s="179"/>
      <c r="H72" s="181"/>
      <c r="I72" s="5" t="s">
        <v>4</v>
      </c>
      <c r="J72" s="5" t="s">
        <v>5</v>
      </c>
      <c r="K72" s="5" t="s">
        <v>4</v>
      </c>
      <c r="L72" s="5" t="s">
        <v>5</v>
      </c>
    </row>
    <row r="73" spans="2:22" s="4" customFormat="1" ht="12.75" customHeight="1" x14ac:dyDescent="0.25">
      <c r="B73" s="58"/>
      <c r="C73" s="6" t="s">
        <v>6</v>
      </c>
      <c r="D73" s="7">
        <v>221.91387850073266</v>
      </c>
      <c r="E73" s="8">
        <v>1.784670016048362E-2</v>
      </c>
      <c r="F73" s="9">
        <v>1.8127731011421844E-2</v>
      </c>
      <c r="G73" s="8">
        <v>9.0639750276984898E-2</v>
      </c>
      <c r="H73" s="10">
        <v>2692.5368767140917</v>
      </c>
      <c r="I73" s="8">
        <v>4.4825490677665281E-2</v>
      </c>
      <c r="J73" s="9">
        <v>4.3650539610004646E-2</v>
      </c>
      <c r="K73" s="8">
        <v>3.9056980649883943E-2</v>
      </c>
      <c r="L73" s="8">
        <v>3.8765718240086899E-2</v>
      </c>
    </row>
    <row r="74" spans="2:22" s="4" customFormat="1" ht="12.75" customHeight="1" x14ac:dyDescent="0.25">
      <c r="B74" s="58"/>
      <c r="C74" s="11" t="s">
        <v>7</v>
      </c>
      <c r="D74" s="12">
        <v>146.85115587357467</v>
      </c>
      <c r="E74" s="13">
        <v>1.3186917269220277E-2</v>
      </c>
      <c r="F74" s="14">
        <v>1.5618313384240246E-2</v>
      </c>
      <c r="G74" s="15">
        <v>8.1058491775344077E-2</v>
      </c>
      <c r="H74" s="16">
        <v>1796.0320454770524</v>
      </c>
      <c r="I74" s="17">
        <v>3.0146182354233719E-2</v>
      </c>
      <c r="J74" s="18">
        <v>2.8644319920957395E-2</v>
      </c>
      <c r="K74" s="17">
        <v>2.5432238138404673E-2</v>
      </c>
      <c r="L74" s="17">
        <v>2.4694104023633034E-2</v>
      </c>
    </row>
    <row r="75" spans="2:22" s="4" customFormat="1" ht="12.75" customHeight="1" x14ac:dyDescent="0.25">
      <c r="B75" s="58"/>
      <c r="C75" s="19" t="s">
        <v>8</v>
      </c>
      <c r="D75" s="20">
        <v>47.644630250864765</v>
      </c>
      <c r="E75" s="21">
        <v>2.8524272860495303E-2</v>
      </c>
      <c r="F75" s="22">
        <v>2.4316372640609263E-2</v>
      </c>
      <c r="G75" s="23">
        <v>0.10667483757703788</v>
      </c>
      <c r="H75" s="24">
        <v>552.45435388410795</v>
      </c>
      <c r="I75" s="25">
        <v>1.471649041624068E-2</v>
      </c>
      <c r="J75" s="26">
        <v>1.3674403620540954E-2</v>
      </c>
      <c r="K75" s="25">
        <v>1.1912122549554649E-2</v>
      </c>
      <c r="L75" s="25">
        <v>1.1974553569364277E-2</v>
      </c>
    </row>
    <row r="76" spans="2:22" s="4" customFormat="1" ht="12.75" customHeight="1" x14ac:dyDescent="0.25">
      <c r="B76" s="58"/>
      <c r="C76" s="27" t="s">
        <v>9</v>
      </c>
      <c r="D76" s="20">
        <v>12.761735712052836</v>
      </c>
      <c r="E76" s="21">
        <v>-1.9926901613074421E-2</v>
      </c>
      <c r="F76" s="22">
        <v>-8.9880875074123123E-3</v>
      </c>
      <c r="G76" s="23">
        <v>5.499060505571074E-2</v>
      </c>
      <c r="H76" s="24">
        <v>149.34445830446086</v>
      </c>
      <c r="I76" s="25">
        <v>-5.6648383535048419E-3</v>
      </c>
      <c r="J76" s="26">
        <v>-6.8309108519152284E-3</v>
      </c>
      <c r="K76" s="25">
        <v>-1.883371745947171E-2</v>
      </c>
      <c r="L76" s="25">
        <v>-1.8987649612810964E-2</v>
      </c>
    </row>
    <row r="77" spans="2:22" s="4" customFormat="1" ht="12.75" customHeight="1" x14ac:dyDescent="0.25">
      <c r="B77" s="58"/>
      <c r="C77" s="27" t="s">
        <v>10</v>
      </c>
      <c r="D77" s="20">
        <v>25.905768129398691</v>
      </c>
      <c r="E77" s="21">
        <v>5.3738205278295537E-2</v>
      </c>
      <c r="F77" s="22">
        <v>3.9914282070371954E-2</v>
      </c>
      <c r="G77" s="23">
        <v>0.1084447436496041</v>
      </c>
      <c r="H77" s="24">
        <v>300.41778907970763</v>
      </c>
      <c r="I77" s="25">
        <v>2.5187221589461739E-2</v>
      </c>
      <c r="J77" s="26">
        <v>2.4449636612690284E-2</v>
      </c>
      <c r="K77" s="25">
        <v>2.564269556678056E-2</v>
      </c>
      <c r="L77" s="25">
        <v>2.5629922945498373E-2</v>
      </c>
    </row>
    <row r="78" spans="2:22" s="4" customFormat="1" ht="12.75" customHeight="1" x14ac:dyDescent="0.25">
      <c r="B78" s="58"/>
      <c r="C78" s="27" t="s">
        <v>11</v>
      </c>
      <c r="D78" s="20">
        <v>8.1437453367770694</v>
      </c>
      <c r="E78" s="21">
        <v>2.7455703515627983E-2</v>
      </c>
      <c r="F78" s="22">
        <v>2.5766076642428581E-2</v>
      </c>
      <c r="G78" s="23">
        <v>0.19186317222268201</v>
      </c>
      <c r="H78" s="24">
        <v>93.110234137216978</v>
      </c>
      <c r="I78" s="25">
        <v>1.0119958281976205E-2</v>
      </c>
      <c r="J78" s="26">
        <v>8.1748442784954634E-3</v>
      </c>
      <c r="K78" s="25">
        <v>1.3704155375774629E-2</v>
      </c>
      <c r="L78" s="25">
        <v>1.453839880879304E-2</v>
      </c>
    </row>
    <row r="79" spans="2:22" s="4" customFormat="1" ht="12.75" customHeight="1" x14ac:dyDescent="0.25">
      <c r="B79" s="58"/>
      <c r="C79" s="92" t="s">
        <v>12</v>
      </c>
      <c r="D79" s="50">
        <v>30.204632599903213</v>
      </c>
      <c r="E79" s="93">
        <v>3.6890186562172023E-2</v>
      </c>
      <c r="F79" s="94">
        <v>3.4737658068225929E-2</v>
      </c>
      <c r="G79" s="95">
        <v>0.10648527477383563</v>
      </c>
      <c r="H79" s="96">
        <v>351.79574522701989</v>
      </c>
      <c r="I79" s="97">
        <v>1.3941657339910929E-2</v>
      </c>
      <c r="J79" s="98">
        <v>1.4465640464392138E-2</v>
      </c>
      <c r="K79" s="97">
        <v>1.1631870357176721E-2</v>
      </c>
      <c r="L79" s="97">
        <v>1.3093841559913777E-2</v>
      </c>
    </row>
    <row r="80" spans="2:22" s="4" customFormat="1" ht="12.75" customHeight="1" x14ac:dyDescent="0.25">
      <c r="B80" s="58"/>
      <c r="C80" s="29" t="s">
        <v>13</v>
      </c>
      <c r="D80" s="20">
        <v>8.8208680930821295</v>
      </c>
      <c r="E80" s="21">
        <v>7.9294964049328343E-2</v>
      </c>
      <c r="F80" s="22">
        <v>7.5847891953936042E-2</v>
      </c>
      <c r="G80" s="23">
        <v>0.18320587094485097</v>
      </c>
      <c r="H80" s="24">
        <v>98.010719183288131</v>
      </c>
      <c r="I80" s="25">
        <v>9.6118297026457356E-3</v>
      </c>
      <c r="J80" s="26">
        <v>8.1395651677513836E-3</v>
      </c>
      <c r="K80" s="25">
        <v>1.2127292358509845E-2</v>
      </c>
      <c r="L80" s="25">
        <v>1.2783137070526029E-2</v>
      </c>
    </row>
    <row r="81" spans="2:12" s="4" customFormat="1" ht="12.75" customHeight="1" x14ac:dyDescent="0.25">
      <c r="B81" s="58"/>
      <c r="C81" s="100" t="s">
        <v>14</v>
      </c>
      <c r="D81" s="55">
        <v>19.378226471680801</v>
      </c>
      <c r="E81" s="101">
        <v>9.18518812161917E-3</v>
      </c>
      <c r="F81" s="102">
        <v>9.7084813067593867E-3</v>
      </c>
      <c r="G81" s="46">
        <v>7.1608307214017231E-2</v>
      </c>
      <c r="H81" s="103">
        <v>233.0469491694866</v>
      </c>
      <c r="I81" s="56">
        <v>1.5768025963638355E-2</v>
      </c>
      <c r="J81" s="104">
        <v>1.6929062317323051E-2</v>
      </c>
      <c r="K81" s="56">
        <v>1.0471808738606425E-2</v>
      </c>
      <c r="L81" s="56">
        <v>1.2323557359268822E-2</v>
      </c>
    </row>
    <row r="82" spans="2:12" s="4" customFormat="1" ht="12.75" customHeight="1" x14ac:dyDescent="0.25">
      <c r="B82" s="58"/>
      <c r="C82" s="105" t="s">
        <v>15</v>
      </c>
      <c r="D82" s="50">
        <v>8.2349135034277001</v>
      </c>
      <c r="E82" s="93">
        <v>-0.23414041720111189</v>
      </c>
      <c r="F82" s="94">
        <v>-0.2331352231871312</v>
      </c>
      <c r="G82" s="95">
        <v>0.34871349923791573</v>
      </c>
      <c r="H82" s="96">
        <v>121.78383032535086</v>
      </c>
      <c r="I82" s="97">
        <v>-0.13556774533850535</v>
      </c>
      <c r="J82" s="98">
        <v>-0.13749343639803679</v>
      </c>
      <c r="K82" s="97">
        <v>-0.16467179795429887</v>
      </c>
      <c r="L82" s="97">
        <v>-0.16819752925159936</v>
      </c>
    </row>
    <row r="83" spans="2:12" s="4" customFormat="1" ht="12.75" customHeight="1" x14ac:dyDescent="0.25">
      <c r="B83" s="58"/>
      <c r="C83" s="106" t="s">
        <v>16</v>
      </c>
      <c r="D83" s="55">
        <v>12.3887910428439</v>
      </c>
      <c r="E83" s="101">
        <v>0.10975641089164023</v>
      </c>
      <c r="F83" s="102">
        <v>0.11502586018573235</v>
      </c>
      <c r="G83" s="107">
        <v>0.20840325513131619</v>
      </c>
      <c r="H83" s="103">
        <v>138.32293047731352</v>
      </c>
      <c r="I83" s="108">
        <v>7.2045467792790197E-2</v>
      </c>
      <c r="J83" s="104">
        <v>7.249379469468753E-2</v>
      </c>
      <c r="K83" s="56">
        <v>6.9275261068698413E-2</v>
      </c>
      <c r="L83" s="56">
        <v>7.0171182815575328E-2</v>
      </c>
    </row>
    <row r="84" spans="2:12" s="4" customFormat="1" ht="12.75" customHeight="1" x14ac:dyDescent="0.25">
      <c r="B84" s="58"/>
      <c r="C84" s="19" t="s">
        <v>17</v>
      </c>
      <c r="D84" s="20">
        <v>46.039715670556198</v>
      </c>
      <c r="E84" s="21">
        <v>1.3737630234692322E-2</v>
      </c>
      <c r="F84" s="22">
        <v>2.2328977115244397E-2</v>
      </c>
      <c r="G84" s="23">
        <v>-3.3825437624697807E-2</v>
      </c>
      <c r="H84" s="24">
        <v>604.67117461179112</v>
      </c>
      <c r="I84" s="25">
        <v>8.307208447676051E-2</v>
      </c>
      <c r="J84" s="26">
        <v>7.9489155146165391E-2</v>
      </c>
      <c r="K84" s="25">
        <v>7.9341217188269031E-2</v>
      </c>
      <c r="L84" s="25">
        <v>7.7094234340263412E-2</v>
      </c>
    </row>
    <row r="85" spans="2:12" s="4" customFormat="1" ht="12.75" customHeight="1" x14ac:dyDescent="0.25">
      <c r="B85" s="58"/>
      <c r="C85" s="27" t="s">
        <v>18</v>
      </c>
      <c r="D85" s="20">
        <v>30.112832264891001</v>
      </c>
      <c r="E85" s="21">
        <v>3.3862746892526996E-2</v>
      </c>
      <c r="F85" s="22">
        <v>5.0188725216089525E-2</v>
      </c>
      <c r="G85" s="23">
        <v>-7.8616045075835195E-2</v>
      </c>
      <c r="H85" s="24">
        <v>397.88822637373784</v>
      </c>
      <c r="I85" s="25">
        <v>0.1350653834192912</v>
      </c>
      <c r="J85" s="26">
        <v>0.13028390242138954</v>
      </c>
      <c r="K85" s="25">
        <v>0.13053332243235438</v>
      </c>
      <c r="L85" s="25">
        <v>0.12683056668001824</v>
      </c>
    </row>
    <row r="86" spans="2:12" s="4" customFormat="1" ht="12.75" customHeight="1" x14ac:dyDescent="0.25">
      <c r="B86" s="58"/>
      <c r="C86" s="27" t="s">
        <v>19</v>
      </c>
      <c r="D86" s="20">
        <v>15.926883405665199</v>
      </c>
      <c r="E86" s="21">
        <v>-2.2247674246327787E-2</v>
      </c>
      <c r="F86" s="22">
        <v>-2.4746536446184741E-2</v>
      </c>
      <c r="G86" s="23">
        <v>5.2428172346498547E-2</v>
      </c>
      <c r="H86" s="24">
        <v>206.78294823805319</v>
      </c>
      <c r="I86" s="25">
        <v>-4.6573768046689334E-3</v>
      </c>
      <c r="J86" s="26">
        <v>-6.1470299327419653E-3</v>
      </c>
      <c r="K86" s="25">
        <v>-6.7741120947409916E-3</v>
      </c>
      <c r="L86" s="25">
        <v>-7.2454640979657814E-3</v>
      </c>
    </row>
    <row r="87" spans="2:12" s="4" customFormat="1" ht="12.75" customHeight="1" x14ac:dyDescent="0.25">
      <c r="B87" s="58"/>
      <c r="C87" s="109" t="s">
        <v>20</v>
      </c>
      <c r="D87" s="110">
        <v>75.062722627157996</v>
      </c>
      <c r="E87" s="111">
        <v>2.708808072057689E-2</v>
      </c>
      <c r="F87" s="112">
        <v>2.3113316161147202E-2</v>
      </c>
      <c r="G87" s="15">
        <v>0.11128514781772325</v>
      </c>
      <c r="H87" s="113">
        <v>896.50483123703941</v>
      </c>
      <c r="I87" s="114">
        <v>7.5529166659427327E-2</v>
      </c>
      <c r="J87" s="115">
        <v>7.5105973126266656E-2</v>
      </c>
      <c r="K87" s="114">
        <v>6.7761702527607381E-2</v>
      </c>
      <c r="L87" s="114">
        <v>6.8189531459601715E-2</v>
      </c>
    </row>
    <row r="88" spans="2:12" s="4" customFormat="1" ht="12.75" customHeight="1" x14ac:dyDescent="0.25">
      <c r="B88" s="58"/>
      <c r="C88" s="35" t="s">
        <v>21</v>
      </c>
      <c r="D88" s="20">
        <v>58.547152227472296</v>
      </c>
      <c r="E88" s="21">
        <v>1.9937220945206224E-2</v>
      </c>
      <c r="F88" s="22">
        <v>1.5267671192015664E-2</v>
      </c>
      <c r="G88" s="23">
        <v>0.11999166591568278</v>
      </c>
      <c r="H88" s="24">
        <v>699.82057229202212</v>
      </c>
      <c r="I88" s="25">
        <v>8.9198687968661927E-2</v>
      </c>
      <c r="J88" s="26">
        <v>8.926870492014638E-2</v>
      </c>
      <c r="K88" s="25">
        <v>7.9690033927372284E-2</v>
      </c>
      <c r="L88" s="25">
        <v>8.0026622279691484E-2</v>
      </c>
    </row>
    <row r="89" spans="2:12" s="4" customFormat="1" ht="12.75" customHeight="1" x14ac:dyDescent="0.25">
      <c r="B89" s="58"/>
      <c r="C89" s="36" t="s">
        <v>22</v>
      </c>
      <c r="D89" s="20">
        <v>54.238226968576406</v>
      </c>
      <c r="E89" s="21">
        <v>3.7729745233016088E-2</v>
      </c>
      <c r="F89" s="22">
        <v>3.4958932825213118E-2</v>
      </c>
      <c r="G89" s="23">
        <v>0.12401601135065343</v>
      </c>
      <c r="H89" s="24">
        <v>644.84686576173715</v>
      </c>
      <c r="I89" s="25">
        <v>0.10432387677780475</v>
      </c>
      <c r="J89" s="26">
        <v>0.10431605487886686</v>
      </c>
      <c r="K89" s="25">
        <v>9.4864880534056173E-2</v>
      </c>
      <c r="L89" s="25">
        <v>9.5209664239013891E-2</v>
      </c>
    </row>
    <row r="90" spans="2:12" s="4" customFormat="1" ht="12.75" customHeight="1" x14ac:dyDescent="0.25">
      <c r="B90" s="58"/>
      <c r="C90" s="29" t="s">
        <v>23</v>
      </c>
      <c r="D90" s="37">
        <v>4.3089252588958962</v>
      </c>
      <c r="E90" s="21">
        <v>-0.16111102163845481</v>
      </c>
      <c r="F90" s="22">
        <v>-0.18027679868358715</v>
      </c>
      <c r="G90" s="23">
        <v>8.1409037910613158E-2</v>
      </c>
      <c r="H90" s="24">
        <v>54.973706530285</v>
      </c>
      <c r="I90" s="25">
        <v>-6.1568996086297512E-2</v>
      </c>
      <c r="J90" s="26">
        <v>-6.0678742880755032E-2</v>
      </c>
      <c r="K90" s="25">
        <v>-7.1874027245524497E-2</v>
      </c>
      <c r="L90" s="25">
        <v>-7.145313850325663E-2</v>
      </c>
    </row>
    <row r="91" spans="2:12" s="4" customFormat="1" ht="12.75" customHeight="1" x14ac:dyDescent="0.25">
      <c r="B91" s="58"/>
      <c r="C91" s="54" t="s">
        <v>24</v>
      </c>
      <c r="D91" s="55">
        <v>16.5155703996857</v>
      </c>
      <c r="E91" s="101">
        <v>5.3265997516946939E-2</v>
      </c>
      <c r="F91" s="102">
        <v>5.0832585533482133E-2</v>
      </c>
      <c r="G91" s="46">
        <v>8.2937280680340564E-2</v>
      </c>
      <c r="H91" s="103">
        <v>196.68425894501723</v>
      </c>
      <c r="I91" s="56">
        <v>2.9555102921619669E-2</v>
      </c>
      <c r="J91" s="104">
        <v>2.7415196092537286E-2</v>
      </c>
      <c r="K91" s="56">
        <v>2.7725081329193157E-2</v>
      </c>
      <c r="L91" s="56">
        <v>2.8150744591344035E-2</v>
      </c>
    </row>
    <row r="92" spans="2:12" s="4" customFormat="1" ht="12.75" customHeight="1" x14ac:dyDescent="0.25">
      <c r="B92" s="58"/>
      <c r="C92" s="11" t="s">
        <v>25</v>
      </c>
      <c r="D92" s="55">
        <v>175.87416283017646</v>
      </c>
      <c r="E92" s="101">
        <v>1.8927865197569949E-2</v>
      </c>
      <c r="F92" s="102">
        <v>1.6958292653654228E-2</v>
      </c>
      <c r="G92" s="46">
        <v>0.1310475781750724</v>
      </c>
      <c r="H92" s="103">
        <v>2087.8657021023005</v>
      </c>
      <c r="I92" s="56">
        <v>3.4248141150270639E-2</v>
      </c>
      <c r="J92" s="104">
        <v>3.3711519806011392E-2</v>
      </c>
      <c r="K92" s="56">
        <v>2.7793454817036878E-2</v>
      </c>
      <c r="L92" s="56">
        <v>2.8112031312710117E-2</v>
      </c>
    </row>
    <row r="93" spans="2:12" s="4" customFormat="1" ht="12.75" hidden="1" customHeight="1" x14ac:dyDescent="0.25">
      <c r="B93" s="58"/>
      <c r="C93" s="106"/>
      <c r="D93" s="55"/>
      <c r="E93" s="101"/>
      <c r="F93" s="102"/>
      <c r="G93" s="123"/>
      <c r="H93" s="103"/>
      <c r="I93" s="56"/>
      <c r="J93" s="104"/>
      <c r="K93" s="56"/>
      <c r="L93" s="56"/>
    </row>
    <row r="94" spans="2:12" s="4" customFormat="1" ht="12.75" hidden="1" customHeight="1" x14ac:dyDescent="0.25">
      <c r="B94" s="58"/>
      <c r="C94" s="106"/>
      <c r="D94" s="55"/>
      <c r="E94" s="101"/>
      <c r="F94" s="102"/>
      <c r="G94" s="123"/>
      <c r="H94" s="103"/>
      <c r="I94" s="56"/>
      <c r="J94" s="104"/>
      <c r="K94" s="56"/>
      <c r="L94" s="56"/>
    </row>
    <row r="95" spans="2:12" s="4" customFormat="1" ht="12.75" hidden="1" customHeight="1" x14ac:dyDescent="0.25">
      <c r="B95" s="58"/>
      <c r="C95" s="106"/>
      <c r="D95" s="55"/>
      <c r="E95" s="101"/>
      <c r="F95" s="102"/>
      <c r="G95" s="123"/>
      <c r="H95" s="103"/>
      <c r="I95" s="56"/>
      <c r="J95" s="104"/>
      <c r="K95" s="56"/>
      <c r="L95" s="56"/>
    </row>
    <row r="96" spans="2:12" s="4" customFormat="1" ht="12.75" customHeight="1" x14ac:dyDescent="0.25">
      <c r="C96" s="47" t="s">
        <v>26</v>
      </c>
      <c r="D96" s="7">
        <v>30.024204720000004</v>
      </c>
      <c r="E96" s="8">
        <v>-3.3065576135793417E-4</v>
      </c>
      <c r="F96" s="8">
        <v>3.7565187787979237E-2</v>
      </c>
      <c r="G96" s="122">
        <v>0.11922133524077383</v>
      </c>
      <c r="H96" s="49">
        <v>338.08101950000002</v>
      </c>
      <c r="I96" s="8">
        <v>1.2770857409274416E-3</v>
      </c>
      <c r="J96" s="8">
        <v>4.2824994456995391E-2</v>
      </c>
      <c r="K96" s="8">
        <v>-5.5217867421538669E-3</v>
      </c>
      <c r="L96" s="8">
        <v>4.0660725616112225E-2</v>
      </c>
    </row>
    <row r="97" spans="2:22" s="4" customFormat="1" ht="12.75" customHeight="1" x14ac:dyDescent="0.25">
      <c r="C97" s="35" t="s">
        <v>27</v>
      </c>
      <c r="D97" s="50">
        <v>26.716906260000002</v>
      </c>
      <c r="E97" s="98">
        <v>4.5981381495838303E-2</v>
      </c>
      <c r="F97" s="97">
        <v>3.5193324291270311E-2</v>
      </c>
      <c r="G97" s="98">
        <v>0.13502463265451703</v>
      </c>
      <c r="H97" s="50">
        <v>298.04205150999996</v>
      </c>
      <c r="I97" s="98">
        <v>4.302113463327939E-2</v>
      </c>
      <c r="J97" s="97">
        <v>4.0504266014341095E-2</v>
      </c>
      <c r="K97" s="98">
        <v>3.987974838851871E-2</v>
      </c>
      <c r="L97" s="97">
        <v>3.8269684912182189E-2</v>
      </c>
      <c r="N97" s="52"/>
      <c r="O97" s="52"/>
      <c r="P97" s="52"/>
      <c r="Q97" s="52"/>
      <c r="R97" s="52"/>
      <c r="S97" s="52"/>
      <c r="T97" s="52"/>
      <c r="U97" s="52"/>
      <c r="V97" s="52"/>
    </row>
    <row r="98" spans="2:22" s="4" customFormat="1" ht="12.75" customHeight="1" x14ac:dyDescent="0.25">
      <c r="C98" s="53" t="s">
        <v>28</v>
      </c>
      <c r="D98" s="20">
        <v>21.73802178</v>
      </c>
      <c r="E98" s="26">
        <v>3.6303074282903136E-2</v>
      </c>
      <c r="F98" s="25">
        <v>1.9671049793025031E-2</v>
      </c>
      <c r="G98" s="26">
        <v>0.13055618342192776</v>
      </c>
      <c r="H98" s="20">
        <v>242.80702348999998</v>
      </c>
      <c r="I98" s="26">
        <v>2.51120400557725E-2</v>
      </c>
      <c r="J98" s="25">
        <v>2.2148460809308546E-2</v>
      </c>
      <c r="K98" s="26">
        <v>2.2158752034737494E-2</v>
      </c>
      <c r="L98" s="25">
        <v>1.9727607414896653E-2</v>
      </c>
      <c r="N98" s="52"/>
      <c r="O98" s="52"/>
      <c r="P98" s="52"/>
      <c r="Q98" s="52"/>
      <c r="R98" s="52"/>
      <c r="S98" s="52"/>
      <c r="T98" s="52"/>
      <c r="U98" s="52"/>
      <c r="V98" s="52"/>
    </row>
    <row r="99" spans="2:22" s="4" customFormat="1" ht="12.75" customHeight="1" x14ac:dyDescent="0.25">
      <c r="C99" s="53" t="s">
        <v>29</v>
      </c>
      <c r="D99" s="20">
        <v>2.6095238599999999</v>
      </c>
      <c r="E99" s="26">
        <v>0.10782749148697857</v>
      </c>
      <c r="F99" s="25">
        <v>0.14569887559257588</v>
      </c>
      <c r="G99" s="26">
        <v>0.21889506799596203</v>
      </c>
      <c r="H99" s="20">
        <v>29.665209559999997</v>
      </c>
      <c r="I99" s="26">
        <v>0.19014281807907585</v>
      </c>
      <c r="J99" s="25">
        <v>0.1951945222509337</v>
      </c>
      <c r="K99" s="26">
        <v>0.18253540583954053</v>
      </c>
      <c r="L99" s="25">
        <v>0.19044720904204415</v>
      </c>
      <c r="N99" s="52"/>
      <c r="O99" s="52"/>
      <c r="P99" s="52"/>
      <c r="Q99" s="52"/>
      <c r="R99" s="52"/>
      <c r="S99" s="52"/>
      <c r="T99" s="52"/>
      <c r="U99" s="52"/>
      <c r="V99" s="52"/>
    </row>
    <row r="100" spans="2:22" s="4" customFormat="1" ht="12.75" customHeight="1" x14ac:dyDescent="0.25">
      <c r="C100" s="53" t="s">
        <v>30</v>
      </c>
      <c r="D100" s="20">
        <v>2.3693606200000001</v>
      </c>
      <c r="E100" s="26">
        <v>7.1920986085253658E-2</v>
      </c>
      <c r="F100" s="25">
        <v>6.5014649654478784E-2</v>
      </c>
      <c r="G100" s="26">
        <v>9.994522136808115E-2</v>
      </c>
      <c r="H100" s="20">
        <v>25.56981846</v>
      </c>
      <c r="I100" s="26">
        <v>6.7007535361280235E-2</v>
      </c>
      <c r="J100" s="25">
        <v>6.2292656042621131E-2</v>
      </c>
      <c r="K100" s="26">
        <v>6.6473117762204437E-2</v>
      </c>
      <c r="L100" s="25">
        <v>6.3247720917810835E-2</v>
      </c>
      <c r="N100" s="52"/>
      <c r="O100" s="52"/>
      <c r="P100" s="52"/>
      <c r="Q100" s="52"/>
      <c r="R100" s="52"/>
      <c r="S100" s="52"/>
      <c r="T100" s="52"/>
      <c r="U100" s="52"/>
      <c r="V100" s="52"/>
    </row>
    <row r="101" spans="2:22" s="4" customFormat="1" ht="12.75" customHeight="1" x14ac:dyDescent="0.25">
      <c r="C101" s="35" t="s">
        <v>31</v>
      </c>
      <c r="D101" s="20">
        <v>3.3072984600000002</v>
      </c>
      <c r="E101" s="22">
        <v>4.918296547609402E-2</v>
      </c>
      <c r="F101" s="124">
        <v>5.6067999313918371E-2</v>
      </c>
      <c r="G101" s="22">
        <v>9.1096693473686763E-3</v>
      </c>
      <c r="H101" s="20">
        <v>38.727129479999995</v>
      </c>
      <c r="I101" s="22">
        <v>6.5487351963473994E-2</v>
      </c>
      <c r="J101" s="124">
        <v>6.1012656004319821E-2</v>
      </c>
      <c r="K101" s="22">
        <v>6.1300345337572226E-2</v>
      </c>
      <c r="L101" s="121">
        <v>5.9389383785072081E-2</v>
      </c>
      <c r="N101" s="52"/>
      <c r="O101" s="52"/>
      <c r="P101" s="52"/>
      <c r="Q101" s="52"/>
      <c r="R101" s="52"/>
      <c r="S101" s="52"/>
      <c r="T101" s="52"/>
      <c r="U101" s="52"/>
      <c r="V101" s="52"/>
    </row>
    <row r="102" spans="2:22" s="4" customFormat="1" ht="12.75" customHeight="1" x14ac:dyDescent="0.25">
      <c r="B102" s="58"/>
      <c r="C102" s="125"/>
      <c r="D102" s="126"/>
      <c r="E102" s="127"/>
      <c r="F102" s="127"/>
      <c r="G102" s="127"/>
      <c r="H102" s="127"/>
      <c r="I102" s="127"/>
      <c r="J102" s="127"/>
      <c r="K102" s="127"/>
      <c r="L102" s="63" t="s">
        <v>45</v>
      </c>
    </row>
    <row r="103" spans="2:22" s="4" customFormat="1" ht="12.75" hidden="1" customHeight="1" x14ac:dyDescent="0.25">
      <c r="B103" s="58"/>
      <c r="C103" s="116"/>
      <c r="D103" s="117"/>
      <c r="E103" s="22"/>
      <c r="F103" s="118"/>
      <c r="G103" s="118"/>
      <c r="H103" s="118"/>
      <c r="I103" s="22"/>
      <c r="J103" s="118"/>
      <c r="K103" s="118"/>
      <c r="L103" s="118"/>
    </row>
    <row r="104" spans="2:22" s="4" customFormat="1" ht="12.75" hidden="1" customHeight="1" x14ac:dyDescent="0.25">
      <c r="B104" s="58"/>
      <c r="C104" s="116"/>
      <c r="D104" s="117"/>
      <c r="E104" s="22"/>
      <c r="F104" s="118"/>
      <c r="G104" s="118"/>
      <c r="H104" s="118"/>
      <c r="I104" s="22"/>
      <c r="J104" s="118"/>
      <c r="K104" s="118"/>
      <c r="L104" s="118"/>
    </row>
    <row r="105" spans="2:22" s="4" customFormat="1" ht="12.75" hidden="1" customHeight="1" x14ac:dyDescent="0.25">
      <c r="B105" s="58"/>
      <c r="C105" s="116"/>
      <c r="D105" s="117"/>
      <c r="E105" s="22"/>
      <c r="F105" s="118"/>
      <c r="G105" s="118"/>
      <c r="H105" s="118"/>
      <c r="I105" s="22"/>
      <c r="J105" s="118"/>
      <c r="K105" s="118"/>
      <c r="L105" s="118"/>
    </row>
    <row r="106" spans="2:22" s="4" customFormat="1" ht="12.75" hidden="1" customHeight="1" x14ac:dyDescent="0.25">
      <c r="B106" s="58"/>
      <c r="C106" s="59"/>
      <c r="D106" s="62"/>
      <c r="E106" s="60"/>
      <c r="F106" s="60"/>
      <c r="G106" s="60"/>
      <c r="H106" s="61"/>
      <c r="I106" s="60"/>
      <c r="J106" s="60"/>
      <c r="K106" s="60"/>
      <c r="L106" s="60"/>
    </row>
    <row r="107" spans="2:22" x14ac:dyDescent="0.25">
      <c r="C107" s="64" t="s">
        <v>34</v>
      </c>
    </row>
    <row r="108" spans="2:22" ht="48.75" customHeight="1" x14ac:dyDescent="0.25">
      <c r="C108" s="167" t="s">
        <v>35</v>
      </c>
      <c r="D108" s="167"/>
      <c r="E108" s="167"/>
      <c r="F108" s="167"/>
      <c r="G108" s="167"/>
      <c r="H108" s="167"/>
      <c r="I108" s="167"/>
      <c r="J108" s="167"/>
      <c r="K108" s="167"/>
      <c r="L108" s="167"/>
    </row>
    <row r="109" spans="2:22" ht="48.75" customHeight="1" x14ac:dyDescent="0.25">
      <c r="C109" s="167"/>
      <c r="D109" s="167"/>
      <c r="E109" s="167"/>
      <c r="F109" s="167"/>
      <c r="G109" s="167"/>
      <c r="H109" s="167"/>
      <c r="I109" s="167"/>
      <c r="J109" s="167"/>
      <c r="K109" s="167"/>
      <c r="L109" s="167"/>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8:L108"/>
    <mergeCell ref="C109:L109"/>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2B3EE-71E8-4E59-B5E4-8BC2AA9664C2}">
  <sheetPr>
    <tabColor rgb="FF0000FF"/>
    <pageSetUpPr fitToPage="1"/>
  </sheetPr>
  <dimension ref="A1:AF53"/>
  <sheetViews>
    <sheetView showGridLines="0" topLeftCell="A16" zoomScale="80" zoomScaleNormal="80" workbookViewId="0">
      <selection activeCell="N2" sqref="N2"/>
    </sheetView>
  </sheetViews>
  <sheetFormatPr baseColWidth="10" defaultColWidth="11.453125" defaultRowHeight="14" x14ac:dyDescent="0.3"/>
  <cols>
    <col min="1" max="1" width="1.453125" style="130" customWidth="1"/>
    <col min="2" max="2" width="30.7265625" style="130" customWidth="1"/>
    <col min="3" max="3" width="18.26953125" style="130" customWidth="1"/>
    <col min="4" max="4" width="11.7265625" style="130" customWidth="1"/>
    <col min="5" max="5" width="11.453125" style="130" customWidth="1"/>
    <col min="6" max="6" width="11.453125" style="130"/>
    <col min="7" max="15" width="11.453125" style="130" customWidth="1"/>
    <col min="16" max="16" width="12.26953125" style="130" customWidth="1"/>
    <col min="17" max="17" width="12.453125" style="130" customWidth="1"/>
    <col min="18" max="16384" width="11.453125" style="130"/>
  </cols>
  <sheetData>
    <row r="1" spans="1:26" ht="15.5" x14ac:dyDescent="0.3">
      <c r="A1" s="128" t="s">
        <v>51</v>
      </c>
      <c r="B1" s="129"/>
      <c r="C1" s="129"/>
      <c r="D1" s="129"/>
      <c r="E1" s="129"/>
      <c r="F1" s="129"/>
      <c r="G1" s="129"/>
      <c r="H1" s="129"/>
      <c r="I1" s="129"/>
      <c r="J1" s="129"/>
      <c r="K1" s="129"/>
      <c r="L1" s="129"/>
      <c r="M1" s="129"/>
    </row>
    <row r="3" spans="1:26" ht="30" customHeight="1" x14ac:dyDescent="0.3">
      <c r="D3" s="131">
        <v>44197</v>
      </c>
      <c r="E3" s="131">
        <v>44228</v>
      </c>
      <c r="F3" s="131">
        <v>44256</v>
      </c>
      <c r="G3" s="131">
        <v>44287</v>
      </c>
      <c r="H3" s="131">
        <v>44317</v>
      </c>
      <c r="I3" s="131">
        <v>44348</v>
      </c>
      <c r="J3" s="131">
        <v>44378</v>
      </c>
      <c r="K3" s="131">
        <v>44409</v>
      </c>
      <c r="L3" s="131">
        <v>44440</v>
      </c>
      <c r="M3" s="131">
        <v>44470</v>
      </c>
      <c r="N3" s="131">
        <v>44501</v>
      </c>
      <c r="O3" s="131">
        <v>44531</v>
      </c>
      <c r="P3" s="131" t="s">
        <v>52</v>
      </c>
      <c r="Q3" s="131">
        <v>44562</v>
      </c>
      <c r="R3" s="131">
        <v>44593</v>
      </c>
      <c r="S3" s="131">
        <v>44621</v>
      </c>
      <c r="T3" s="131">
        <v>44652</v>
      </c>
      <c r="U3" s="131">
        <v>44682</v>
      </c>
      <c r="V3" s="131">
        <v>44713</v>
      </c>
      <c r="W3" s="131">
        <v>44743</v>
      </c>
      <c r="X3" s="131">
        <v>44774</v>
      </c>
      <c r="Y3" s="131">
        <v>44805</v>
      </c>
      <c r="Z3" s="131">
        <v>44835</v>
      </c>
    </row>
    <row r="4" spans="1:26" x14ac:dyDescent="0.3">
      <c r="B4" s="132" t="s">
        <v>53</v>
      </c>
      <c r="C4" s="133"/>
      <c r="D4" s="134">
        <v>6.6562953073168174E-5</v>
      </c>
      <c r="E4" s="134">
        <v>1.5661748804296494E-5</v>
      </c>
      <c r="F4" s="134">
        <v>-8.8153482150521434E-5</v>
      </c>
      <c r="G4" s="134">
        <v>-5.2151497711871997E-5</v>
      </c>
      <c r="H4" s="134">
        <v>5.9448470277612131E-6</v>
      </c>
      <c r="I4" s="134">
        <v>5.4723075223250817E-5</v>
      </c>
      <c r="J4" s="134">
        <v>-4.1454063313461909E-5</v>
      </c>
      <c r="K4" s="134">
        <v>4.2210710032408727E-5</v>
      </c>
      <c r="L4" s="134">
        <v>5.3347810524684292E-6</v>
      </c>
      <c r="M4" s="134">
        <v>4.7363342345674297E-5</v>
      </c>
      <c r="N4" s="134">
        <v>-3.8591966171619418E-5</v>
      </c>
      <c r="O4" s="134">
        <v>8.6416409719847209E-5</v>
      </c>
      <c r="P4" s="134">
        <v>7.985677701549676E-6</v>
      </c>
      <c r="Q4" s="134">
        <v>4.8959120353675445E-4</v>
      </c>
      <c r="R4" s="134">
        <v>4.7022551803688195E-4</v>
      </c>
      <c r="S4" s="134">
        <v>7.8971237164715546E-4</v>
      </c>
      <c r="T4" s="134">
        <v>7.6919223912974566E-4</v>
      </c>
      <c r="U4" s="134">
        <v>5.4958147363382004E-4</v>
      </c>
      <c r="V4" s="134">
        <v>8.0368736061275925E-4</v>
      </c>
      <c r="W4" s="134">
        <v>7.1468256630780047E-4</v>
      </c>
      <c r="X4" s="134">
        <v>7.3636567846269152E-4</v>
      </c>
      <c r="Y4" s="134">
        <v>1.1256909267309823E-4</v>
      </c>
      <c r="Z4" s="134">
        <v>1.9665633594343479E-3</v>
      </c>
    </row>
    <row r="5" spans="1:26" x14ac:dyDescent="0.3">
      <c r="B5" s="135" t="s">
        <v>54</v>
      </c>
      <c r="C5" s="136"/>
      <c r="D5" s="137">
        <v>1.8987798996183969E-4</v>
      </c>
      <c r="E5" s="137">
        <v>4.4794387599633723E-5</v>
      </c>
      <c r="F5" s="137">
        <v>-8.9618511171840609E-5</v>
      </c>
      <c r="G5" s="137">
        <v>-3.541403374551777E-5</v>
      </c>
      <c r="H5" s="137">
        <v>1.4761322617573569E-6</v>
      </c>
      <c r="I5" s="137">
        <v>1.068997108180092E-4</v>
      </c>
      <c r="J5" s="137">
        <v>-9.0375562785016683E-5</v>
      </c>
      <c r="K5" s="137">
        <v>5.1041868107670751E-5</v>
      </c>
      <c r="L5" s="137">
        <v>6.3859480208927621E-5</v>
      </c>
      <c r="M5" s="137">
        <v>7.2976863258800151E-5</v>
      </c>
      <c r="N5" s="137">
        <v>-4.5832299435555335E-5</v>
      </c>
      <c r="O5" s="137">
        <v>8.8831857221194355E-5</v>
      </c>
      <c r="P5" s="137">
        <v>2.9637747223532074E-5</v>
      </c>
      <c r="Q5" s="137">
        <v>8.1429407964961342E-4</v>
      </c>
      <c r="R5" s="137">
        <v>9.779874997548621E-4</v>
      </c>
      <c r="S5" s="137">
        <v>9.1251806374326172E-4</v>
      </c>
      <c r="T5" s="137">
        <v>1.1511289174650496E-3</v>
      </c>
      <c r="U5" s="137">
        <v>6.389772030441776E-4</v>
      </c>
      <c r="V5" s="137">
        <v>9.9396076741342654E-4</v>
      </c>
      <c r="W5" s="137">
        <v>5.677853442878078E-4</v>
      </c>
      <c r="X5" s="137">
        <v>7.0184096015801778E-4</v>
      </c>
      <c r="Y5" s="137">
        <v>4.5170090530466389E-4</v>
      </c>
      <c r="Z5" s="137">
        <v>1.6173042109914881E-3</v>
      </c>
    </row>
    <row r="6" spans="1:26" x14ac:dyDescent="0.3">
      <c r="B6" s="138" t="s">
        <v>55</v>
      </c>
      <c r="C6" s="139"/>
      <c r="D6" s="140">
        <v>5.5829418185160407E-5</v>
      </c>
      <c r="E6" s="140">
        <v>7.8330835575846081E-5</v>
      </c>
      <c r="F6" s="140">
        <v>5.5041675334432938E-5</v>
      </c>
      <c r="G6" s="140">
        <v>-1.1991641663444685E-4</v>
      </c>
      <c r="H6" s="140">
        <v>-2.6850440269177156E-5</v>
      </c>
      <c r="I6" s="140">
        <v>-6.5388194534499178E-6</v>
      </c>
      <c r="J6" s="140">
        <v>-6.512860885299343E-5</v>
      </c>
      <c r="K6" s="140">
        <v>-5.8545299498335979E-6</v>
      </c>
      <c r="L6" s="140">
        <v>-9.3721921824996279E-5</v>
      </c>
      <c r="M6" s="140">
        <v>-1.7434219647949334E-6</v>
      </c>
      <c r="N6" s="140">
        <v>2.9240894348081525E-6</v>
      </c>
      <c r="O6" s="140">
        <v>-1.3098160785995905E-4</v>
      </c>
      <c r="P6" s="140">
        <v>-1.999387807505304E-5</v>
      </c>
      <c r="Q6" s="140">
        <v>5.1337993149336292E-4</v>
      </c>
      <c r="R6" s="140">
        <v>7.5754514669368334E-4</v>
      </c>
      <c r="S6" s="140">
        <v>8.5536077049219728E-4</v>
      </c>
      <c r="T6" s="140">
        <v>4.7285150081899374E-4</v>
      </c>
      <c r="U6" s="140">
        <v>5.9975132720402335E-4</v>
      </c>
      <c r="V6" s="140">
        <v>1.5698893384659129E-3</v>
      </c>
      <c r="W6" s="140">
        <v>1.2815365442597759E-4</v>
      </c>
      <c r="X6" s="140">
        <v>5.9069237209330439E-5</v>
      </c>
      <c r="Y6" s="140">
        <v>-9.1031965541610305E-4</v>
      </c>
      <c r="Z6" s="140">
        <v>3.4612308080126386E-3</v>
      </c>
    </row>
    <row r="7" spans="1:26" x14ac:dyDescent="0.3">
      <c r="B7" s="138" t="s">
        <v>56</v>
      </c>
      <c r="C7" s="139"/>
      <c r="D7" s="140">
        <v>-8.5671576044665798E-5</v>
      </c>
      <c r="E7" s="140">
        <v>-3.5357455134499283E-5</v>
      </c>
      <c r="F7" s="140">
        <v>-3.4628094106925467E-5</v>
      </c>
      <c r="G7" s="140">
        <v>-2.3699543812094603E-5</v>
      </c>
      <c r="H7" s="140">
        <v>-5.2681991879466317E-5</v>
      </c>
      <c r="I7" s="140">
        <v>-6.282635033649786E-5</v>
      </c>
      <c r="J7" s="140">
        <v>-9.2892522004173195E-5</v>
      </c>
      <c r="K7" s="140">
        <v>-3.0374266844046538E-5</v>
      </c>
      <c r="L7" s="140">
        <v>-7.8414978354479636E-5</v>
      </c>
      <c r="M7" s="140">
        <v>-1.139922913575564E-4</v>
      </c>
      <c r="N7" s="140">
        <v>-9.1260466703935172E-5</v>
      </c>
      <c r="O7" s="140">
        <v>-8.8128649851748619E-5</v>
      </c>
      <c r="P7" s="140">
        <v>-6.5587395973509821E-5</v>
      </c>
      <c r="Q7" s="140">
        <v>1.270456725734892E-4</v>
      </c>
      <c r="R7" s="140">
        <v>1.7347733313233249E-4</v>
      </c>
      <c r="S7" s="140">
        <v>2.3230405030272294E-5</v>
      </c>
      <c r="T7" s="140">
        <v>-3.5482556895560791E-5</v>
      </c>
      <c r="U7" s="140">
        <v>7.8001896658408398E-5</v>
      </c>
      <c r="V7" s="140">
        <v>3.9030306871135068E-4</v>
      </c>
      <c r="W7" s="140">
        <v>2.4552912406705651E-4</v>
      </c>
      <c r="X7" s="140">
        <v>4.7832313840801E-4</v>
      </c>
      <c r="Y7" s="140">
        <v>7.6940957989624081E-4</v>
      </c>
      <c r="Z7" s="140">
        <v>4.7931349607552853E-3</v>
      </c>
    </row>
    <row r="8" spans="1:26" x14ac:dyDescent="0.3">
      <c r="B8" s="138" t="s">
        <v>57</v>
      </c>
      <c r="C8" s="139"/>
      <c r="D8" s="140">
        <v>1.5694908920882433E-4</v>
      </c>
      <c r="E8" s="140">
        <v>1.7675348688506176E-4</v>
      </c>
      <c r="F8" s="140">
        <v>1.4300350825702246E-4</v>
      </c>
      <c r="G8" s="140">
        <v>-1.704357651777233E-5</v>
      </c>
      <c r="H8" s="140">
        <v>-1.9672816584659358E-6</v>
      </c>
      <c r="I8" s="140">
        <v>4.0840405153508286E-5</v>
      </c>
      <c r="J8" s="140">
        <v>-6.1949040032094338E-5</v>
      </c>
      <c r="K8" s="140">
        <v>-1.2923453197477563E-5</v>
      </c>
      <c r="L8" s="140">
        <v>-1.1295420633283815E-4</v>
      </c>
      <c r="M8" s="140">
        <v>1.463480363672609E-5</v>
      </c>
      <c r="N8" s="140">
        <v>3.5434619966023817E-5</v>
      </c>
      <c r="O8" s="140">
        <v>-1.9262021997001888E-4</v>
      </c>
      <c r="P8" s="140">
        <v>1.8607323475361426E-5</v>
      </c>
      <c r="Q8" s="140">
        <v>8.272548942944713E-4</v>
      </c>
      <c r="R8" s="140">
        <v>1.2179756374222084E-3</v>
      </c>
      <c r="S8" s="140">
        <v>1.4533788192960806E-3</v>
      </c>
      <c r="T8" s="140">
        <v>8.804497821839341E-4</v>
      </c>
      <c r="U8" s="140">
        <v>1.0119971435906816E-3</v>
      </c>
      <c r="V8" s="140">
        <v>2.4906253594765282E-3</v>
      </c>
      <c r="W8" s="140">
        <v>-6.7918461461591306E-5</v>
      </c>
      <c r="X8" s="140">
        <v>-3.726909387689048E-4</v>
      </c>
      <c r="Y8" s="140">
        <v>-2.2547360685158946E-3</v>
      </c>
      <c r="Z8" s="140">
        <v>3.3835638620847153E-3</v>
      </c>
    </row>
    <row r="9" spans="1:26" x14ac:dyDescent="0.3">
      <c r="B9" s="138" t="s">
        <v>58</v>
      </c>
      <c r="C9" s="139"/>
      <c r="D9" s="140">
        <v>-3.8851155013341909E-5</v>
      </c>
      <c r="E9" s="140">
        <v>-2.7441165279751267E-5</v>
      </c>
      <c r="F9" s="140">
        <v>-2.8874918761134793E-5</v>
      </c>
      <c r="G9" s="140">
        <v>-4.5856422826873189E-4</v>
      </c>
      <c r="H9" s="140">
        <v>-2.3554489057997507E-5</v>
      </c>
      <c r="I9" s="140">
        <v>-6.3893007012816305E-5</v>
      </c>
      <c r="J9" s="140">
        <v>-2.5276485009495531E-5</v>
      </c>
      <c r="K9" s="140">
        <v>9.3398013626178056E-5</v>
      </c>
      <c r="L9" s="140">
        <v>-7.7666785925356585E-5</v>
      </c>
      <c r="M9" s="140">
        <v>1.1715542973678161E-4</v>
      </c>
      <c r="N9" s="140">
        <v>7.5485780748341114E-5</v>
      </c>
      <c r="O9" s="140">
        <v>1.9124557109062579E-5</v>
      </c>
      <c r="P9" s="140">
        <v>-4.2486662440444078E-5</v>
      </c>
      <c r="Q9" s="140">
        <v>1.3287633805769694E-4</v>
      </c>
      <c r="R9" s="140">
        <v>1.8098600871829795E-4</v>
      </c>
      <c r="S9" s="140">
        <v>2.3263034512943648E-4</v>
      </c>
      <c r="T9" s="140">
        <v>1.3120432077684541E-5</v>
      </c>
      <c r="U9" s="140">
        <v>4.9863100304081698E-5</v>
      </c>
      <c r="V9" s="140">
        <v>4.6295084141245724E-4</v>
      </c>
      <c r="W9" s="140">
        <v>6.4190197789049108E-4</v>
      </c>
      <c r="X9" s="140">
        <v>1.0198093708722045E-3</v>
      </c>
      <c r="Y9" s="140">
        <v>8.1930872239510677E-4</v>
      </c>
      <c r="Z9" s="140">
        <v>2.0000370466932704E-3</v>
      </c>
    </row>
    <row r="10" spans="1:26" x14ac:dyDescent="0.3">
      <c r="B10" s="141" t="s">
        <v>59</v>
      </c>
      <c r="C10" s="142"/>
      <c r="D10" s="140">
        <v>1.9328007961050275E-4</v>
      </c>
      <c r="E10" s="140">
        <v>1.5643138407961388E-4</v>
      </c>
      <c r="F10" s="140">
        <v>3.4686192506683255E-5</v>
      </c>
      <c r="G10" s="140">
        <v>-2.2796168099192826E-5</v>
      </c>
      <c r="H10" s="140">
        <v>1.9983426509773139E-4</v>
      </c>
      <c r="I10" s="140">
        <v>1.9726445342271859E-4</v>
      </c>
      <c r="J10" s="140">
        <v>-4.250767520930232E-4</v>
      </c>
      <c r="K10" s="140">
        <v>-1.3247438440999737E-5</v>
      </c>
      <c r="L10" s="140">
        <v>3.1088693610126228E-5</v>
      </c>
      <c r="M10" s="140">
        <v>1.5346875292765461E-4</v>
      </c>
      <c r="N10" s="140">
        <v>1.6862677157036821E-4</v>
      </c>
      <c r="O10" s="140">
        <v>4.7564217064088865E-5</v>
      </c>
      <c r="P10" s="140">
        <v>6.0866124585556847E-5</v>
      </c>
      <c r="Q10" s="140">
        <v>1.1004750264491658E-3</v>
      </c>
      <c r="R10" s="140">
        <v>1.3684814034531367E-3</v>
      </c>
      <c r="S10" s="140">
        <v>1.1916208686244545E-3</v>
      </c>
      <c r="T10" s="140">
        <v>1.2368959012463154E-3</v>
      </c>
      <c r="U10" s="140">
        <v>1.2335772074867357E-3</v>
      </c>
      <c r="V10" s="140">
        <v>1.0384153175431177E-3</v>
      </c>
      <c r="W10" s="140">
        <v>5.1840683737514048E-4</v>
      </c>
      <c r="X10" s="140">
        <v>4.5812587161409013E-4</v>
      </c>
      <c r="Y10" s="140">
        <v>-6.4833674621178616E-5</v>
      </c>
      <c r="Z10" s="140">
        <v>-3.2025411243687962E-3</v>
      </c>
    </row>
    <row r="11" spans="1:26" x14ac:dyDescent="0.3">
      <c r="B11" s="138" t="s">
        <v>60</v>
      </c>
      <c r="C11" s="139"/>
      <c r="D11" s="140">
        <v>-8.6832257568558724E-5</v>
      </c>
      <c r="E11" s="140">
        <v>-1.4654687875881311E-4</v>
      </c>
      <c r="F11" s="140">
        <v>-3.8923887638475652E-4</v>
      </c>
      <c r="G11" s="140">
        <v>-5.4857101734995251E-4</v>
      </c>
      <c r="H11" s="140">
        <v>2.5377209985188998E-5</v>
      </c>
      <c r="I11" s="140">
        <v>8.4311558062433178E-5</v>
      </c>
      <c r="J11" s="140">
        <v>1.5838231738718456E-4</v>
      </c>
      <c r="K11" s="140">
        <v>1.5727877922966371E-4</v>
      </c>
      <c r="L11" s="140">
        <v>2.1967164282488127E-4</v>
      </c>
      <c r="M11" s="140">
        <v>1.1118027863554758E-4</v>
      </c>
      <c r="N11" s="140">
        <v>2.7946724999727834E-5</v>
      </c>
      <c r="O11" s="140">
        <v>-4.3903703765058033E-5</v>
      </c>
      <c r="P11" s="140">
        <v>-4.3470271406387262E-5</v>
      </c>
      <c r="Q11" s="140">
        <v>3.8943118292777967E-4</v>
      </c>
      <c r="R11" s="140">
        <v>8.5130458217919092E-4</v>
      </c>
      <c r="S11" s="140">
        <v>4.9427798202650308E-4</v>
      </c>
      <c r="T11" s="140">
        <v>2.0178572029450059E-4</v>
      </c>
      <c r="U11" s="140">
        <v>4.7758326720570565E-4</v>
      </c>
      <c r="V11" s="140">
        <v>5.8844341196406802E-4</v>
      </c>
      <c r="W11" s="140">
        <v>1.4979387957669843E-4</v>
      </c>
      <c r="X11" s="140">
        <v>-7.7322393363221664E-4</v>
      </c>
      <c r="Y11" s="140">
        <v>-1.6326733919915792E-3</v>
      </c>
      <c r="Z11" s="140">
        <v>-2.315937543694413E-3</v>
      </c>
    </row>
    <row r="12" spans="1:26" x14ac:dyDescent="0.3">
      <c r="B12" s="138" t="s">
        <v>61</v>
      </c>
      <c r="C12" s="139"/>
      <c r="D12" s="140">
        <v>2.9230452587647449E-4</v>
      </c>
      <c r="E12" s="140">
        <v>2.6994728364893028E-4</v>
      </c>
      <c r="F12" s="140">
        <v>1.932590043205451E-4</v>
      </c>
      <c r="G12" s="140">
        <v>1.5681289658941999E-4</v>
      </c>
      <c r="H12" s="140">
        <v>2.7048521562988981E-4</v>
      </c>
      <c r="I12" s="140">
        <v>2.6341752428726828E-4</v>
      </c>
      <c r="J12" s="140">
        <v>-5.9727682941490556E-4</v>
      </c>
      <c r="K12" s="140">
        <v>-4.5612423451357742E-5</v>
      </c>
      <c r="L12" s="140">
        <v>-1.4523271287258943E-5</v>
      </c>
      <c r="M12" s="140">
        <v>1.8092817890535962E-4</v>
      </c>
      <c r="N12" s="140">
        <v>2.197026669608082E-4</v>
      </c>
      <c r="O12" s="140">
        <v>7.699679993122821E-5</v>
      </c>
      <c r="P12" s="140">
        <v>1.0506012030342404E-4</v>
      </c>
      <c r="Q12" s="140">
        <v>1.3342950065347026E-3</v>
      </c>
      <c r="R12" s="140">
        <v>1.5743919028077258E-3</v>
      </c>
      <c r="S12" s="140">
        <v>1.4866347207913577E-3</v>
      </c>
      <c r="T12" s="140">
        <v>1.6053254514705184E-3</v>
      </c>
      <c r="U12" s="140">
        <v>1.5169910894232697E-3</v>
      </c>
      <c r="V12" s="140">
        <v>1.1923358849279531E-3</v>
      </c>
      <c r="W12" s="140">
        <v>5.8229815545196573E-4</v>
      </c>
      <c r="X12" s="140">
        <v>7.5421684690257784E-4</v>
      </c>
      <c r="Y12" s="140">
        <v>4.0550089580504434E-4</v>
      </c>
      <c r="Z12" s="140">
        <v>-3.5798719314799055E-3</v>
      </c>
    </row>
    <row r="13" spans="1:26" x14ac:dyDescent="0.3">
      <c r="B13" s="141" t="s">
        <v>62</v>
      </c>
      <c r="C13" s="142"/>
      <c r="D13" s="140">
        <v>2.2370812208838409E-4</v>
      </c>
      <c r="E13" s="140">
        <v>6.2777652847678667E-5</v>
      </c>
      <c r="F13" s="140">
        <v>5.2049807863552289E-5</v>
      </c>
      <c r="G13" s="140">
        <v>-2.2015076197590133E-6</v>
      </c>
      <c r="H13" s="140">
        <v>2.0011463041225142E-4</v>
      </c>
      <c r="I13" s="140">
        <v>1.5683671890398543E-4</v>
      </c>
      <c r="J13" s="140">
        <v>2.4194857911452594E-4</v>
      </c>
      <c r="K13" s="140">
        <v>2.7563644501471529E-4</v>
      </c>
      <c r="L13" s="140">
        <v>1.6428712325011752E-4</v>
      </c>
      <c r="M13" s="140">
        <v>6.076329093545052E-4</v>
      </c>
      <c r="N13" s="140">
        <v>7.3321521103641984E-4</v>
      </c>
      <c r="O13" s="140">
        <v>9.1721450857762399E-4</v>
      </c>
      <c r="P13" s="140">
        <v>2.9619344569242756E-4</v>
      </c>
      <c r="Q13" s="140">
        <v>6.1663127335709333E-4</v>
      </c>
      <c r="R13" s="140">
        <v>9.4121981117023523E-4</v>
      </c>
      <c r="S13" s="140">
        <v>4.2734998336757535E-4</v>
      </c>
      <c r="T13" s="140">
        <v>2.5349830183696298E-4</v>
      </c>
      <c r="U13" s="140">
        <v>3.9179611363260314E-4</v>
      </c>
      <c r="V13" s="140">
        <v>3.5611887769571027E-4</v>
      </c>
      <c r="W13" s="140">
        <v>1.5975202793703236E-3</v>
      </c>
      <c r="X13" s="140">
        <v>4.7618451977871068E-4</v>
      </c>
      <c r="Y13" s="140">
        <v>2.8620200142996932E-3</v>
      </c>
      <c r="Z13" s="140">
        <v>2.1825733435070216E-3</v>
      </c>
    </row>
    <row r="14" spans="1:26" x14ac:dyDescent="0.3">
      <c r="B14" s="141" t="s">
        <v>63</v>
      </c>
      <c r="C14" s="142"/>
      <c r="D14" s="140">
        <v>3.0744662241843912E-5</v>
      </c>
      <c r="E14" s="140">
        <v>2.7810870958866474E-4</v>
      </c>
      <c r="F14" s="140">
        <v>2.4723637036982993E-5</v>
      </c>
      <c r="G14" s="140">
        <v>2.9170905619091414E-4</v>
      </c>
      <c r="H14" s="140">
        <v>-5.4940647863710446E-5</v>
      </c>
      <c r="I14" s="140">
        <v>2.6394859174305729E-4</v>
      </c>
      <c r="J14" s="140">
        <v>2.826628076757487E-4</v>
      </c>
      <c r="K14" s="140">
        <v>8.4808448675488535E-4</v>
      </c>
      <c r="L14" s="140">
        <v>1.8149602514339058E-4</v>
      </c>
      <c r="M14" s="140">
        <v>-2.9672389922230646E-4</v>
      </c>
      <c r="N14" s="140">
        <v>-4.3692760048896773E-5</v>
      </c>
      <c r="O14" s="140">
        <v>-8.9737412686918816E-5</v>
      </c>
      <c r="P14" s="140">
        <v>1.3596695436723927E-4</v>
      </c>
      <c r="Q14" s="140">
        <v>-5.6225475351556753E-5</v>
      </c>
      <c r="R14" s="140">
        <v>9.8923780975601616E-4</v>
      </c>
      <c r="S14" s="140">
        <v>9.9938799701071446E-4</v>
      </c>
      <c r="T14" s="140">
        <v>-5.465792974805872E-4</v>
      </c>
      <c r="U14" s="140">
        <v>-1.749247768018658E-3</v>
      </c>
      <c r="V14" s="140">
        <v>-2.7744308350297064E-4</v>
      </c>
      <c r="W14" s="140">
        <v>-1.4653585502339972E-3</v>
      </c>
      <c r="X14" s="140">
        <v>-7.7221662595017282E-4</v>
      </c>
      <c r="Y14" s="140">
        <v>-4.9551399610856528E-3</v>
      </c>
      <c r="Z14" s="140">
        <v>-4.9525252789527352E-3</v>
      </c>
    </row>
    <row r="15" spans="1:26" x14ac:dyDescent="0.3">
      <c r="B15" s="141" t="s">
        <v>64</v>
      </c>
      <c r="C15" s="142"/>
      <c r="D15" s="140">
        <v>4.0214969961382963E-4</v>
      </c>
      <c r="E15" s="140">
        <v>-2.5808322471687628E-4</v>
      </c>
      <c r="F15" s="140">
        <v>-6.0412792498554246E-4</v>
      </c>
      <c r="G15" s="140">
        <v>1.7881360083515929E-5</v>
      </c>
      <c r="H15" s="140">
        <v>-1.2875317002492004E-4</v>
      </c>
      <c r="I15" s="140">
        <v>1.5703117857457372E-4</v>
      </c>
      <c r="J15" s="140">
        <v>1.0671618926783033E-4</v>
      </c>
      <c r="K15" s="140">
        <v>-1.6748807559030521E-4</v>
      </c>
      <c r="L15" s="140">
        <v>3.1582711531807917E-4</v>
      </c>
      <c r="M15" s="140">
        <v>1.1170850845165781E-4</v>
      </c>
      <c r="N15" s="140">
        <v>2.7317230155032846E-4</v>
      </c>
      <c r="O15" s="140">
        <v>1.9912269419686268E-4</v>
      </c>
      <c r="P15" s="140">
        <v>3.8507000777343592E-5</v>
      </c>
      <c r="Q15" s="140">
        <v>1.2197485758000948E-3</v>
      </c>
      <c r="R15" s="140">
        <v>1.063632531829839E-3</v>
      </c>
      <c r="S15" s="140">
        <v>1.3377210253404659E-3</v>
      </c>
      <c r="T15" s="140">
        <v>3.6631566000844273E-3</v>
      </c>
      <c r="U15" s="140">
        <v>1.0076586950968913E-3</v>
      </c>
      <c r="V15" s="140">
        <v>7.5864042932072273E-4</v>
      </c>
      <c r="W15" s="140">
        <v>1.7016007870545025E-3</v>
      </c>
      <c r="X15" s="140">
        <v>2.4688263996599513E-3</v>
      </c>
      <c r="Y15" s="140">
        <v>4.9551764243298546E-3</v>
      </c>
      <c r="Z15" s="140">
        <v>8.9868205566794312E-3</v>
      </c>
    </row>
    <row r="16" spans="1:26" x14ac:dyDescent="0.3">
      <c r="B16" s="138" t="s">
        <v>65</v>
      </c>
      <c r="C16" s="139"/>
      <c r="D16" s="140">
        <v>1.670922758369997E-4</v>
      </c>
      <c r="E16" s="140">
        <v>1.9480973360463949E-5</v>
      </c>
      <c r="F16" s="140">
        <v>-4.4279297926752559E-4</v>
      </c>
      <c r="G16" s="140">
        <v>-2.4581820770130935E-4</v>
      </c>
      <c r="H16" s="140">
        <v>9.3663991451720108E-6</v>
      </c>
      <c r="I16" s="140">
        <v>5.6778192048323461E-4</v>
      </c>
      <c r="J16" s="140">
        <v>1.2725424268400509E-4</v>
      </c>
      <c r="K16" s="140">
        <v>3.1423541274322453E-4</v>
      </c>
      <c r="L16" s="140">
        <v>8.9512425961135733E-4</v>
      </c>
      <c r="M16" s="140">
        <v>6.9371628700731769E-4</v>
      </c>
      <c r="N16" s="140">
        <v>1.3036639912549219E-3</v>
      </c>
      <c r="O16" s="140">
        <v>7.8120515060242646E-4</v>
      </c>
      <c r="P16" s="140">
        <v>3.3105035349922929E-4</v>
      </c>
      <c r="Q16" s="140">
        <v>3.3646059057235167E-3</v>
      </c>
      <c r="R16" s="140">
        <v>1.8617525366169119E-3</v>
      </c>
      <c r="S16" s="140">
        <v>1.69527820186266E-3</v>
      </c>
      <c r="T16" s="140">
        <v>2.7500813497591814E-3</v>
      </c>
      <c r="U16" s="140">
        <v>2.0696823366417316E-3</v>
      </c>
      <c r="V16" s="140">
        <v>2.3883561845157164E-3</v>
      </c>
      <c r="W16" s="140">
        <v>2.4589494778122223E-3</v>
      </c>
      <c r="X16" s="140">
        <v>3.0610251969263036E-3</v>
      </c>
      <c r="Y16" s="140">
        <v>7.1112402428250565E-3</v>
      </c>
      <c r="Z16" s="140">
        <v>1.0767902731243506E-2</v>
      </c>
    </row>
    <row r="17" spans="1:32" x14ac:dyDescent="0.3">
      <c r="B17" s="138" t="s">
        <v>66</v>
      </c>
      <c r="C17" s="139"/>
      <c r="D17" s="143">
        <v>7.3788655225959232E-4</v>
      </c>
      <c r="E17" s="143">
        <v>-7.3118324296284065E-4</v>
      </c>
      <c r="F17" s="143">
        <v>-8.8773744818981815E-4</v>
      </c>
      <c r="G17" s="143">
        <v>5.0609108449628515E-4</v>
      </c>
      <c r="H17" s="143">
        <v>-3.6336212262466638E-4</v>
      </c>
      <c r="I17" s="143">
        <v>-5.4392571929340328E-4</v>
      </c>
      <c r="J17" s="143">
        <v>7.3072379107363972E-5</v>
      </c>
      <c r="K17" s="143">
        <v>-9.6301967879330874E-4</v>
      </c>
      <c r="L17" s="143">
        <v>-6.6294345353945516E-4</v>
      </c>
      <c r="M17" s="143">
        <v>-8.5769792199130723E-4</v>
      </c>
      <c r="N17" s="143">
        <v>-1.5518129145133397E-3</v>
      </c>
      <c r="O17" s="143">
        <v>-9.8313554172946294E-4</v>
      </c>
      <c r="P17" s="143">
        <v>-4.5975018352217845E-4</v>
      </c>
      <c r="Q17" s="143">
        <v>-3.1220971053914637E-3</v>
      </c>
      <c r="R17" s="143">
        <v>-6.1901729339208789E-4</v>
      </c>
      <c r="S17" s="143">
        <v>6.3530418193868954E-4</v>
      </c>
      <c r="T17" s="143">
        <v>5.429249995624108E-3</v>
      </c>
      <c r="U17" s="143">
        <v>-8.4681437704803297E-4</v>
      </c>
      <c r="V17" s="143">
        <v>-2.2781953428385737E-3</v>
      </c>
      <c r="W17" s="143">
        <v>2.8002309663954783E-4</v>
      </c>
      <c r="X17" s="143">
        <v>1.4728589699020134E-3</v>
      </c>
      <c r="Y17" s="143">
        <v>1.0918867078217875E-3</v>
      </c>
      <c r="Z17" s="143">
        <v>5.7747123515430321E-3</v>
      </c>
    </row>
    <row r="18" spans="1:32" x14ac:dyDescent="0.3">
      <c r="B18" s="144" t="s">
        <v>67</v>
      </c>
      <c r="C18" s="145"/>
      <c r="D18" s="146">
        <v>-1.8371070355571728E-4</v>
      </c>
      <c r="E18" s="146">
        <v>-4.0782294077335024E-5</v>
      </c>
      <c r="F18" s="146">
        <v>-8.5293121492524548E-5</v>
      </c>
      <c r="G18" s="146">
        <v>-8.3701264979696433E-5</v>
      </c>
      <c r="H18" s="146">
        <v>1.4499075625229452E-5</v>
      </c>
      <c r="I18" s="146">
        <v>-4.0543415946725503E-5</v>
      </c>
      <c r="J18" s="146">
        <v>4.1279267581462165E-5</v>
      </c>
      <c r="K18" s="146">
        <v>2.8028985645356386E-5</v>
      </c>
      <c r="L18" s="146">
        <v>-9.4932805735248316E-5</v>
      </c>
      <c r="M18" s="146">
        <v>2.8790472839101966E-6</v>
      </c>
      <c r="N18" s="146">
        <v>-2.6262060529580467E-5</v>
      </c>
      <c r="O18" s="146">
        <v>8.2607664642742051E-5</v>
      </c>
      <c r="P18" s="146">
        <v>-3.0827870940219881E-5</v>
      </c>
      <c r="Q18" s="146">
        <v>-1.1809602927304041E-4</v>
      </c>
      <c r="R18" s="146">
        <v>-4.3593181097101308E-4</v>
      </c>
      <c r="S18" s="146">
        <v>5.7182345949846614E-4</v>
      </c>
      <c r="T18" s="146">
        <v>9.4180141582356214E-5</v>
      </c>
      <c r="U18" s="146">
        <v>3.8823724161041184E-4</v>
      </c>
      <c r="V18" s="146">
        <v>4.7101043368691364E-4</v>
      </c>
      <c r="W18" s="146">
        <v>9.6076686849899673E-4</v>
      </c>
      <c r="X18" s="146">
        <v>7.8980719542753874E-4</v>
      </c>
      <c r="Y18" s="146">
        <v>-4.7417408354266666E-4</v>
      </c>
      <c r="Z18" s="146">
        <v>2.5759320226699245E-3</v>
      </c>
    </row>
    <row r="19" spans="1:32" x14ac:dyDescent="0.3">
      <c r="B19" s="141" t="s">
        <v>68</v>
      </c>
      <c r="C19" s="142"/>
      <c r="D19" s="140">
        <v>-1.7002635453378101E-4</v>
      </c>
      <c r="E19" s="140">
        <v>-2.2066369401829711E-5</v>
      </c>
      <c r="F19" s="140">
        <v>-3.3560407723620678E-5</v>
      </c>
      <c r="G19" s="140">
        <v>1.7432291832264468E-8</v>
      </c>
      <c r="H19" s="140">
        <v>1.2524443158357101E-5</v>
      </c>
      <c r="I19" s="140">
        <v>5.094522653292799E-6</v>
      </c>
      <c r="J19" s="140">
        <v>2.9951395104754752E-5</v>
      </c>
      <c r="K19" s="140">
        <v>7.7096574575552523E-6</v>
      </c>
      <c r="L19" s="140">
        <v>-2.6206759073943431E-6</v>
      </c>
      <c r="M19" s="140">
        <v>9.7800582201656994E-6</v>
      </c>
      <c r="N19" s="140">
        <v>-2.5327221099824548E-5</v>
      </c>
      <c r="O19" s="140">
        <v>9.8021919807678159E-6</v>
      </c>
      <c r="P19" s="140">
        <v>-1.3606019286349635E-5</v>
      </c>
      <c r="Q19" s="140">
        <v>-2.315704712209099E-4</v>
      </c>
      <c r="R19" s="140">
        <v>-4.9452094357615994E-4</v>
      </c>
      <c r="S19" s="140">
        <v>2.0695064750464454E-4</v>
      </c>
      <c r="T19" s="140">
        <v>-2.1696243431057471E-4</v>
      </c>
      <c r="U19" s="140">
        <v>1.6895665701777141E-4</v>
      </c>
      <c r="V19" s="140">
        <v>4.3247990571693151E-4</v>
      </c>
      <c r="W19" s="140">
        <v>4.5075612117351227E-4</v>
      </c>
      <c r="X19" s="140">
        <v>2.5221398517683014E-5</v>
      </c>
      <c r="Y19" s="140">
        <v>3.8543117417311201E-4</v>
      </c>
      <c r="Z19" s="140">
        <v>2.013886097814277E-3</v>
      </c>
    </row>
    <row r="20" spans="1:32" x14ac:dyDescent="0.3">
      <c r="B20" s="138" t="s">
        <v>69</v>
      </c>
      <c r="C20" s="139"/>
      <c r="D20" s="140">
        <v>6.9883706013773583E-4</v>
      </c>
      <c r="E20" s="140">
        <v>8.3813463264625909E-4</v>
      </c>
      <c r="F20" s="140">
        <v>7.5690118846094556E-4</v>
      </c>
      <c r="G20" s="140">
        <v>7.9917777724602956E-4</v>
      </c>
      <c r="H20" s="140">
        <v>5.5385160971099801E-4</v>
      </c>
      <c r="I20" s="140">
        <v>1.0792690901433311E-3</v>
      </c>
      <c r="J20" s="140">
        <v>7.3155735746932571E-4</v>
      </c>
      <c r="K20" s="140">
        <v>4.5929785679121871E-4</v>
      </c>
      <c r="L20" s="140">
        <v>7.837334398363982E-4</v>
      </c>
      <c r="M20" s="140">
        <v>7.2694323098221325E-4</v>
      </c>
      <c r="N20" s="140">
        <v>8.4605025436812475E-4</v>
      </c>
      <c r="O20" s="140">
        <v>8.4456190355597371E-4</v>
      </c>
      <c r="P20" s="140">
        <v>7.6159365200600959E-4</v>
      </c>
      <c r="Q20" s="140">
        <v>5.2742665568139557E-4</v>
      </c>
      <c r="R20" s="140">
        <v>7.2794764554107161E-4</v>
      </c>
      <c r="S20" s="140">
        <v>6.9500457583782094E-4</v>
      </c>
      <c r="T20" s="140">
        <v>7.5683945178606216E-4</v>
      </c>
      <c r="U20" s="140">
        <v>6.4581809384622879E-4</v>
      </c>
      <c r="V20" s="140">
        <v>9.3592847220036468E-4</v>
      </c>
      <c r="W20" s="140">
        <v>6.7183652282598594E-4</v>
      </c>
      <c r="X20" s="140">
        <v>6.7768185336225528E-4</v>
      </c>
      <c r="Y20" s="140">
        <v>9.9477795588276408E-4</v>
      </c>
      <c r="Z20" s="140">
        <v>8.329224917515976E-4</v>
      </c>
    </row>
    <row r="21" spans="1:32" x14ac:dyDescent="0.3">
      <c r="B21" s="138" t="s">
        <v>70</v>
      </c>
      <c r="C21" s="139"/>
      <c r="D21" s="140">
        <v>-9.5062689000480205E-3</v>
      </c>
      <c r="E21" s="140">
        <v>-8.4017900145820779E-3</v>
      </c>
      <c r="F21" s="140">
        <v>-7.88711631163308E-3</v>
      </c>
      <c r="G21" s="140">
        <v>-7.8181647908152074E-3</v>
      </c>
      <c r="H21" s="140">
        <v>-5.2543384809208282E-3</v>
      </c>
      <c r="I21" s="140">
        <v>-1.0819031282671254E-2</v>
      </c>
      <c r="J21" s="140">
        <v>-7.5367777719469453E-3</v>
      </c>
      <c r="K21" s="140">
        <v>-5.4781311686037393E-3</v>
      </c>
      <c r="L21" s="140">
        <v>-8.8918605947698737E-3</v>
      </c>
      <c r="M21" s="140">
        <v>-8.7677792094925655E-3</v>
      </c>
      <c r="N21" s="140">
        <v>-1.0481840926024888E-2</v>
      </c>
      <c r="O21" s="140">
        <v>-1.0139528294684563E-2</v>
      </c>
      <c r="P21" s="140">
        <v>-8.4270042243050902E-3</v>
      </c>
      <c r="Q21" s="140">
        <v>-1.1204086633511579E-2</v>
      </c>
      <c r="R21" s="140">
        <v>-1.5822568828438577E-2</v>
      </c>
      <c r="S21" s="140">
        <v>-5.9476761587398119E-3</v>
      </c>
      <c r="T21" s="140">
        <v>-1.2124048708041069E-2</v>
      </c>
      <c r="U21" s="140">
        <v>-6.1384405071515102E-3</v>
      </c>
      <c r="V21" s="140">
        <v>-6.481488900424659E-3</v>
      </c>
      <c r="W21" s="140">
        <v>-2.5656619887445276E-3</v>
      </c>
      <c r="X21" s="140">
        <v>-9.3698542060792755E-3</v>
      </c>
      <c r="Y21" s="140">
        <v>-7.9651843584289672E-3</v>
      </c>
      <c r="Z21" s="140">
        <v>1.8862436372597768E-2</v>
      </c>
    </row>
    <row r="22" spans="1:32" x14ac:dyDescent="0.3">
      <c r="B22" s="147" t="s">
        <v>71</v>
      </c>
      <c r="C22" s="148"/>
      <c r="D22" s="149">
        <v>-2.2057049833912323E-4</v>
      </c>
      <c r="E22" s="149">
        <v>-9.2174241832720938E-5</v>
      </c>
      <c r="F22" s="149">
        <v>-2.3329420627360431E-4</v>
      </c>
      <c r="G22" s="149">
        <v>-3.2104744774030802E-4</v>
      </c>
      <c r="H22" s="149">
        <v>2.0127201242781112E-5</v>
      </c>
      <c r="I22" s="149">
        <v>-1.6911465578084428E-4</v>
      </c>
      <c r="J22" s="149">
        <v>7.4945263028869391E-5</v>
      </c>
      <c r="K22" s="149">
        <v>9.8084666005915366E-5</v>
      </c>
      <c r="L22" s="149">
        <v>-3.7105748385923842E-4</v>
      </c>
      <c r="M22" s="149">
        <v>-1.8848166029150626E-5</v>
      </c>
      <c r="N22" s="149">
        <v>-2.9322803356879312E-5</v>
      </c>
      <c r="O22" s="149">
        <v>3.2882766171749012E-4</v>
      </c>
      <c r="P22" s="149">
        <v>-8.2407586317723158E-5</v>
      </c>
      <c r="Q22" s="149">
        <v>2.7912315503186846E-4</v>
      </c>
      <c r="R22" s="149">
        <v>-2.4115794439572014E-4</v>
      </c>
      <c r="S22" s="149">
        <v>1.6426780504525951E-3</v>
      </c>
      <c r="T22" s="149">
        <v>1.0426728874786129E-3</v>
      </c>
      <c r="U22" s="149">
        <v>1.0518016442979672E-3</v>
      </c>
      <c r="V22" s="149">
        <v>5.87538431900958E-4</v>
      </c>
      <c r="W22" s="149">
        <v>2.5081069762151742E-3</v>
      </c>
      <c r="X22" s="149">
        <v>3.2181084293059214E-3</v>
      </c>
      <c r="Y22" s="149">
        <v>-3.0928623132070454E-3</v>
      </c>
      <c r="Z22" s="149">
        <v>4.3943552967640187E-3</v>
      </c>
    </row>
    <row r="23" spans="1:32" x14ac:dyDescent="0.3">
      <c r="B23" s="150"/>
      <c r="C23" s="150"/>
      <c r="D23" s="151"/>
      <c r="E23" s="151"/>
      <c r="F23" s="151"/>
      <c r="G23" s="151"/>
      <c r="H23" s="151"/>
      <c r="I23" s="151"/>
      <c r="J23" s="151"/>
      <c r="K23" s="151"/>
      <c r="L23" s="151"/>
      <c r="M23" s="151"/>
      <c r="N23" s="151"/>
      <c r="O23" s="151"/>
      <c r="P23" s="151"/>
      <c r="Q23" s="151"/>
    </row>
    <row r="24" spans="1:32" x14ac:dyDescent="0.3">
      <c r="R24" s="152"/>
      <c r="S24" s="152"/>
      <c r="T24" s="153"/>
    </row>
    <row r="25" spans="1:32" ht="15.5" x14ac:dyDescent="0.3">
      <c r="A25" s="128" t="s">
        <v>72</v>
      </c>
      <c r="B25" s="129"/>
      <c r="C25" s="129"/>
      <c r="D25" s="129"/>
      <c r="E25" s="129"/>
      <c r="F25" s="129"/>
      <c r="G25" s="129"/>
      <c r="H25" s="129"/>
      <c r="I25" s="129"/>
      <c r="J25" s="129"/>
      <c r="K25" s="129"/>
      <c r="L25" s="129"/>
      <c r="M25" s="129"/>
      <c r="X25" s="154"/>
    </row>
    <row r="27" spans="1:32" ht="13.5" customHeight="1" x14ac:dyDescent="0.3">
      <c r="B27" s="155" t="s">
        <v>73</v>
      </c>
      <c r="C27" s="155"/>
      <c r="D27" s="155"/>
      <c r="E27" s="155"/>
      <c r="F27" s="155"/>
      <c r="G27" s="155"/>
      <c r="H27" s="155"/>
      <c r="I27" s="155"/>
      <c r="J27" s="155"/>
      <c r="K27" s="155"/>
      <c r="L27" s="155"/>
      <c r="M27" s="155"/>
    </row>
    <row r="28" spans="1:32" ht="13.5" customHeight="1" thickBot="1" x14ac:dyDescent="0.35">
      <c r="B28" s="155"/>
      <c r="C28" s="155"/>
      <c r="D28" s="155"/>
      <c r="E28" s="155"/>
      <c r="F28" s="155"/>
      <c r="G28" s="155"/>
      <c r="H28" s="155"/>
      <c r="I28" s="155"/>
      <c r="J28" s="155"/>
      <c r="K28" s="155"/>
      <c r="L28" s="155"/>
      <c r="P28" s="155"/>
    </row>
    <row r="29" spans="1:32" ht="32.25" customHeight="1" thickBot="1" x14ac:dyDescent="0.35">
      <c r="D29" s="184" t="s">
        <v>74</v>
      </c>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6"/>
    </row>
    <row r="30" spans="1:32" s="156" customFormat="1" ht="23.25" customHeight="1" thickBot="1" x14ac:dyDescent="0.35">
      <c r="C30" s="157" t="s">
        <v>75</v>
      </c>
      <c r="D30" s="158" t="s">
        <v>76</v>
      </c>
      <c r="E30" s="159">
        <v>44197</v>
      </c>
      <c r="F30" s="159">
        <v>44228</v>
      </c>
      <c r="G30" s="159">
        <v>44256</v>
      </c>
      <c r="H30" s="159">
        <v>44287</v>
      </c>
      <c r="I30" s="159">
        <v>44317</v>
      </c>
      <c r="J30" s="159">
        <v>44348</v>
      </c>
      <c r="K30" s="159">
        <v>44378</v>
      </c>
      <c r="L30" s="159">
        <v>44409</v>
      </c>
      <c r="M30" s="159">
        <v>44440</v>
      </c>
      <c r="N30" s="159">
        <v>44470</v>
      </c>
      <c r="O30" s="159">
        <v>44501</v>
      </c>
      <c r="P30" s="159">
        <v>44531</v>
      </c>
      <c r="Q30" s="160" t="s">
        <v>77</v>
      </c>
      <c r="R30" s="159">
        <v>44562</v>
      </c>
      <c r="S30" s="159">
        <v>44593</v>
      </c>
      <c r="T30" s="159">
        <v>44621</v>
      </c>
      <c r="U30" s="159">
        <v>44652</v>
      </c>
      <c r="V30" s="159">
        <v>44682</v>
      </c>
      <c r="W30" s="159">
        <v>44713</v>
      </c>
      <c r="X30" s="159">
        <v>44743</v>
      </c>
      <c r="Y30" s="159">
        <v>44774</v>
      </c>
      <c r="Z30" s="159">
        <v>44805</v>
      </c>
      <c r="AA30" s="159">
        <v>44835</v>
      </c>
      <c r="AB30" s="159">
        <v>44866</v>
      </c>
      <c r="AC30" s="159">
        <v>44896</v>
      </c>
      <c r="AD30" s="160" t="s">
        <v>78</v>
      </c>
      <c r="AE30" s="159">
        <v>44927</v>
      </c>
      <c r="AF30" s="160" t="s">
        <v>79</v>
      </c>
    </row>
    <row r="31" spans="1:32" x14ac:dyDescent="0.3">
      <c r="C31" s="161">
        <v>44197</v>
      </c>
      <c r="D31" s="162">
        <v>425.99261833178747</v>
      </c>
      <c r="E31" s="163"/>
      <c r="F31" s="163"/>
      <c r="G31" s="163"/>
      <c r="H31" s="163">
        <v>0.43147163076361039</v>
      </c>
      <c r="I31" s="163">
        <v>6.063281843180846</v>
      </c>
      <c r="J31" s="163">
        <v>0.4630018367786306</v>
      </c>
      <c r="K31" s="163">
        <v>-0.19880151643621957</v>
      </c>
      <c r="L31" s="163">
        <v>8.680869345158726E-2</v>
      </c>
      <c r="M31" s="163">
        <v>0.1970117750403233</v>
      </c>
      <c r="N31" s="163">
        <v>9.2593527671681386E-2</v>
      </c>
      <c r="O31" s="163">
        <v>5.9413380676517136E-2</v>
      </c>
      <c r="P31" s="163">
        <v>-9.8440382431363105E-2</v>
      </c>
      <c r="Q31" s="164">
        <f>SUM(H31:P31)</f>
        <v>7.0963407886956134</v>
      </c>
      <c r="R31" s="163">
        <v>0.10787322281129264</v>
      </c>
      <c r="S31" s="163">
        <v>6.5487057234690838E-2</v>
      </c>
      <c r="T31" s="163">
        <v>8.6195708606737753E-2</v>
      </c>
      <c r="U31" s="163">
        <v>-1.9582907525546034E-2</v>
      </c>
      <c r="V31" s="163">
        <v>-1.8976993567889622E-2</v>
      </c>
      <c r="W31" s="163">
        <v>3.697821454949235E-2</v>
      </c>
      <c r="X31" s="163">
        <v>-1.5299170732930634E-2</v>
      </c>
      <c r="Y31" s="163">
        <v>-2.6012213161379805E-2</v>
      </c>
      <c r="Z31" s="163">
        <v>6.0310729135153451E-3</v>
      </c>
      <c r="AA31" s="163">
        <v>-6.1184634888320488E-2</v>
      </c>
      <c r="AB31" s="163">
        <v>0.14432793321782356</v>
      </c>
      <c r="AC31" s="163">
        <v>-0.12131222651561302</v>
      </c>
      <c r="AD31" s="164">
        <f>SUM(R31:AC31)</f>
        <v>0.18452506294187287</v>
      </c>
      <c r="AE31" s="163">
        <v>2.883996259555488E-2</v>
      </c>
      <c r="AF31" s="164">
        <f>Q31+AD31+SUM(AE31:AE31)</f>
        <v>7.3097058142330411</v>
      </c>
    </row>
    <row r="32" spans="1:32" x14ac:dyDescent="0.3">
      <c r="C32" s="161">
        <v>44228</v>
      </c>
      <c r="D32" s="162">
        <v>393.12977532361197</v>
      </c>
      <c r="E32" s="163"/>
      <c r="F32" s="163"/>
      <c r="G32" s="163"/>
      <c r="H32" s="163"/>
      <c r="I32" s="163">
        <v>-0.83878466104800964</v>
      </c>
      <c r="J32" s="163">
        <v>0.35502169146860751</v>
      </c>
      <c r="K32" s="163">
        <v>-0.13793452779674453</v>
      </c>
      <c r="L32" s="163">
        <v>0.14450850980534824</v>
      </c>
      <c r="M32" s="163">
        <v>0.17717074264692201</v>
      </c>
      <c r="N32" s="163">
        <v>-3.8054471157693115E-2</v>
      </c>
      <c r="O32" s="163">
        <v>0.10701240715758331</v>
      </c>
      <c r="P32" s="163">
        <v>0.15131407406806829</v>
      </c>
      <c r="Q32" s="164">
        <f t="shared" ref="Q32:Q39" si="0">SUM(H32:P32)</f>
        <v>-7.9746234855917919E-2</v>
      </c>
      <c r="R32" s="163">
        <v>6.4730242056157294E-2</v>
      </c>
      <c r="S32" s="163">
        <v>1.1816365210847835E-2</v>
      </c>
      <c r="T32" s="163">
        <v>0.16893030697542599</v>
      </c>
      <c r="U32" s="163">
        <v>1.8680411596960766E-4</v>
      </c>
      <c r="V32" s="163">
        <v>-1.5735312120455092E-3</v>
      </c>
      <c r="W32" s="163">
        <v>4.0130247435740785E-2</v>
      </c>
      <c r="X32" s="163">
        <v>-1.164188693445567E-2</v>
      </c>
      <c r="Y32" s="163">
        <v>2.8491030291661446E-2</v>
      </c>
      <c r="Z32" s="163">
        <v>-3.6679733144637794E-2</v>
      </c>
      <c r="AA32" s="163">
        <v>-7.4876612466141523E-3</v>
      </c>
      <c r="AB32" s="163">
        <v>-2.7460695962020054E-2</v>
      </c>
      <c r="AC32" s="163">
        <v>-2.2577446356194741E-2</v>
      </c>
      <c r="AD32" s="164">
        <f t="shared" ref="AD32:AD42" si="1">SUM(R32:AC32)</f>
        <v>0.20686404122983504</v>
      </c>
      <c r="AE32" s="163">
        <v>6.1590906757942321E-3</v>
      </c>
      <c r="AF32" s="164">
        <f t="shared" ref="AF32:AF53" si="2">Q32+AD32+SUM(AE32:AE32)</f>
        <v>0.13327689704971135</v>
      </c>
    </row>
    <row r="33" spans="3:32" x14ac:dyDescent="0.3">
      <c r="C33" s="161">
        <v>44256</v>
      </c>
      <c r="D33" s="162">
        <v>456.5083311375779</v>
      </c>
      <c r="E33" s="163"/>
      <c r="F33" s="163"/>
      <c r="G33" s="163"/>
      <c r="H33" s="163"/>
      <c r="I33" s="163"/>
      <c r="J33" s="163">
        <v>1.1258264906819022</v>
      </c>
      <c r="K33" s="163">
        <v>-0.35634130293624366</v>
      </c>
      <c r="L33" s="163">
        <v>0.1204478836010594</v>
      </c>
      <c r="M33" s="163">
        <v>0.23735907514571863</v>
      </c>
      <c r="N33" s="163">
        <v>0.1685140187320826</v>
      </c>
      <c r="O33" s="163">
        <v>-4.4661601472228085E-2</v>
      </c>
      <c r="P33" s="163">
        <v>0.26513271484924417</v>
      </c>
      <c r="Q33" s="164">
        <f t="shared" si="0"/>
        <v>1.5162772786015353</v>
      </c>
      <c r="R33" s="163">
        <v>1.2606488659230308E-3</v>
      </c>
      <c r="S33" s="163">
        <v>7.7948490783626312E-2</v>
      </c>
      <c r="T33" s="163">
        <v>0.61418507127257271</v>
      </c>
      <c r="U33" s="163">
        <v>-4.960198929489934E-2</v>
      </c>
      <c r="V33" s="163">
        <v>-5.8976970940932461E-2</v>
      </c>
      <c r="W33" s="163">
        <v>2.733561957143138E-2</v>
      </c>
      <c r="X33" s="163">
        <v>-4.0021413111048787E-2</v>
      </c>
      <c r="Y33" s="163">
        <v>-3.5019213330883758E-2</v>
      </c>
      <c r="Z33" s="163">
        <v>2.4361275370949897E-2</v>
      </c>
      <c r="AA33" s="163">
        <v>-7.6714396079580638E-2</v>
      </c>
      <c r="AB33" s="163">
        <v>-4.6580303221105623E-2</v>
      </c>
      <c r="AC33" s="163">
        <v>-2.1920799665622326E-3</v>
      </c>
      <c r="AD33" s="164">
        <f t="shared" si="1"/>
        <v>0.43598473991949049</v>
      </c>
      <c r="AE33" s="163">
        <v>-4.0414897715493225E-2</v>
      </c>
      <c r="AF33" s="164">
        <f t="shared" si="2"/>
        <v>1.9118471208055325</v>
      </c>
    </row>
    <row r="34" spans="3:32" x14ac:dyDescent="0.3">
      <c r="C34" s="161">
        <v>44287</v>
      </c>
      <c r="D34" s="162">
        <v>430.01119017959803</v>
      </c>
      <c r="E34" s="163"/>
      <c r="F34" s="163"/>
      <c r="G34" s="163"/>
      <c r="H34" s="163"/>
      <c r="I34" s="163"/>
      <c r="J34" s="163"/>
      <c r="K34" s="163">
        <v>-1.2256496318237282</v>
      </c>
      <c r="L34" s="163">
        <v>0.14567613961469306</v>
      </c>
      <c r="M34" s="163">
        <v>0.38790767841800289</v>
      </c>
      <c r="N34" s="163">
        <v>0.15760507296670312</v>
      </c>
      <c r="O34" s="163">
        <v>0.11805300581903566</v>
      </c>
      <c r="P34" s="163">
        <v>0.16448960988464023</v>
      </c>
      <c r="Q34" s="164">
        <f t="shared" si="0"/>
        <v>-0.25191812512065326</v>
      </c>
      <c r="R34" s="163">
        <v>4.9435345782399054E-2</v>
      </c>
      <c r="S34" s="163">
        <v>-2.8891996992683744E-2</v>
      </c>
      <c r="T34" s="163">
        <v>0.54696290063242259</v>
      </c>
      <c r="U34" s="163">
        <v>-5.6502680347364276E-2</v>
      </c>
      <c r="V34" s="163">
        <v>0.17122233983280921</v>
      </c>
      <c r="W34" s="163">
        <v>7.3350365422982122E-2</v>
      </c>
      <c r="X34" s="163">
        <v>-1.2584878869688509E-2</v>
      </c>
      <c r="Y34" s="163">
        <v>3.3840493428954233E-2</v>
      </c>
      <c r="Z34" s="163">
        <v>-8.200103877913989E-2</v>
      </c>
      <c r="AA34" s="163">
        <v>-1.390060492366274E-2</v>
      </c>
      <c r="AB34" s="163">
        <v>2.6187911159524901E-2</v>
      </c>
      <c r="AC34" s="163">
        <v>3.1176785363641102E-2</v>
      </c>
      <c r="AD34" s="164">
        <f t="shared" si="1"/>
        <v>0.73829494171019405</v>
      </c>
      <c r="AE34" s="163">
        <v>-2.2451092880146462E-2</v>
      </c>
      <c r="AF34" s="164">
        <f t="shared" si="2"/>
        <v>0.46392572370939433</v>
      </c>
    </row>
    <row r="35" spans="3:32" x14ac:dyDescent="0.3">
      <c r="C35" s="161">
        <v>44317</v>
      </c>
      <c r="D35" s="162">
        <v>411.89871048536617</v>
      </c>
      <c r="E35" s="163"/>
      <c r="F35" s="163"/>
      <c r="G35" s="163"/>
      <c r="H35" s="163"/>
      <c r="I35" s="163"/>
      <c r="J35" s="163"/>
      <c r="K35" s="163"/>
      <c r="L35" s="163">
        <v>8.4665055517461951E-2</v>
      </c>
      <c r="M35" s="163">
        <v>0.44601586751542754</v>
      </c>
      <c r="N35" s="163">
        <v>0.20856984310512416</v>
      </c>
      <c r="O35" s="163">
        <v>0.13690375648923236</v>
      </c>
      <c r="P35" s="163">
        <v>0.24459720360169968</v>
      </c>
      <c r="Q35" s="164">
        <f t="shared" si="0"/>
        <v>1.1207517262289457</v>
      </c>
      <c r="R35" s="163">
        <v>1.6759651626330196E-3</v>
      </c>
      <c r="S35" s="163">
        <v>0.12835922021218948</v>
      </c>
      <c r="T35" s="163">
        <v>-1.7623857552223399E-2</v>
      </c>
      <c r="U35" s="163">
        <v>2.7739754638901104E-2</v>
      </c>
      <c r="V35" s="163">
        <v>0.19670072877369194</v>
      </c>
      <c r="W35" s="163">
        <v>5.8058942992545326E-2</v>
      </c>
      <c r="X35" s="163">
        <v>-1.2945944559476175E-2</v>
      </c>
      <c r="Y35" s="163">
        <v>5.3029742177216121E-2</v>
      </c>
      <c r="Z35" s="163">
        <v>3.810129061241696E-2</v>
      </c>
      <c r="AA35" s="163">
        <v>1.3682653278181078E-2</v>
      </c>
      <c r="AB35" s="163">
        <v>1.0839888740463266E-2</v>
      </c>
      <c r="AC35" s="163">
        <v>7.7341967499876318E-2</v>
      </c>
      <c r="AD35" s="164">
        <f t="shared" si="1"/>
        <v>0.57496035197641504</v>
      </c>
      <c r="AE35" s="163">
        <v>2.4587555736843569E-3</v>
      </c>
      <c r="AF35" s="164">
        <f t="shared" si="2"/>
        <v>1.6981708337790451</v>
      </c>
    </row>
    <row r="36" spans="3:32" x14ac:dyDescent="0.3">
      <c r="C36" s="161">
        <v>44348</v>
      </c>
      <c r="D36" s="162">
        <v>429.48509566716609</v>
      </c>
      <c r="E36" s="163"/>
      <c r="F36" s="163"/>
      <c r="G36" s="163"/>
      <c r="H36" s="163"/>
      <c r="I36" s="163"/>
      <c r="J36" s="163"/>
      <c r="K36" s="163"/>
      <c r="L36" s="163"/>
      <c r="M36" s="163">
        <v>-0.34999392141969565</v>
      </c>
      <c r="N36" s="163">
        <v>0.13477922103163564</v>
      </c>
      <c r="O36" s="163">
        <v>0.70744696136546281</v>
      </c>
      <c r="P36" s="163">
        <v>0.12038257216903503</v>
      </c>
      <c r="Q36" s="164">
        <f t="shared" si="0"/>
        <v>0.61261483314643783</v>
      </c>
      <c r="R36" s="163">
        <v>0.13712648425610041</v>
      </c>
      <c r="S36" s="163">
        <v>0.22384092145290424</v>
      </c>
      <c r="T36" s="163">
        <v>0.19253397709991305</v>
      </c>
      <c r="U36" s="163">
        <v>6.6720049856201058E-2</v>
      </c>
      <c r="V36" s="163">
        <v>9.1917538663665255E-2</v>
      </c>
      <c r="W36" s="163">
        <v>0.2260498874322252</v>
      </c>
      <c r="X36" s="163">
        <v>6.745463120137174E-2</v>
      </c>
      <c r="Y36" s="163">
        <v>3.5458773453683534E-2</v>
      </c>
      <c r="Z36" s="163">
        <v>-3.9844010405545305E-3</v>
      </c>
      <c r="AA36" s="163">
        <v>9.2589583845722245E-2</v>
      </c>
      <c r="AB36" s="163">
        <v>-7.7621501070552767E-3</v>
      </c>
      <c r="AC36" s="163">
        <v>3.1870181432736899E-2</v>
      </c>
      <c r="AD36" s="164">
        <f t="shared" si="1"/>
        <v>1.1538154775469138</v>
      </c>
      <c r="AE36" s="163">
        <v>2.3599409696203111E-2</v>
      </c>
      <c r="AF36" s="164">
        <f t="shared" si="2"/>
        <v>1.7900297203895548</v>
      </c>
    </row>
    <row r="37" spans="3:32" x14ac:dyDescent="0.3">
      <c r="C37" s="161">
        <v>44378</v>
      </c>
      <c r="D37" s="162">
        <v>411.88190880399611</v>
      </c>
      <c r="E37" s="163"/>
      <c r="F37" s="163"/>
      <c r="G37" s="163"/>
      <c r="H37" s="163"/>
      <c r="I37" s="163"/>
      <c r="J37" s="163"/>
      <c r="K37" s="163"/>
      <c r="L37" s="163"/>
      <c r="M37" s="163"/>
      <c r="N37" s="163">
        <v>-0.93336281000586041</v>
      </c>
      <c r="O37" s="163">
        <v>0.95473462253983143</v>
      </c>
      <c r="P37" s="163">
        <v>0.2431095385661024</v>
      </c>
      <c r="Q37" s="164">
        <f t="shared" si="0"/>
        <v>0.26448135110007343</v>
      </c>
      <c r="R37" s="163">
        <v>0.1462202230082994</v>
      </c>
      <c r="S37" s="163">
        <v>0.28032273422348908</v>
      </c>
      <c r="T37" s="163">
        <v>0.16803330386682092</v>
      </c>
      <c r="U37" s="163">
        <v>0.1201054389613887</v>
      </c>
      <c r="V37" s="163">
        <v>0.21515699277682643</v>
      </c>
      <c r="W37" s="163">
        <v>0.17954977894066815</v>
      </c>
      <c r="X37" s="163">
        <v>8.6398501714711529E-2</v>
      </c>
      <c r="Y37" s="163">
        <v>9.0983714895344292E-2</v>
      </c>
      <c r="Z37" s="163">
        <v>7.7384852173111085E-2</v>
      </c>
      <c r="AA37" s="163">
        <v>-1.6843114136918302E-2</v>
      </c>
      <c r="AB37" s="163">
        <v>2.4599983328471353E-2</v>
      </c>
      <c r="AC37" s="163">
        <v>2.9072500989286709E-3</v>
      </c>
      <c r="AD37" s="164">
        <f t="shared" si="1"/>
        <v>1.3748196598511413</v>
      </c>
      <c r="AE37" s="163">
        <v>-1.7142134413120402E-2</v>
      </c>
      <c r="AF37" s="164">
        <f t="shared" si="2"/>
        <v>1.6221588765380943</v>
      </c>
    </row>
    <row r="38" spans="3:32" x14ac:dyDescent="0.3">
      <c r="C38" s="161">
        <v>44409</v>
      </c>
      <c r="D38" s="162">
        <v>377.92187648389017</v>
      </c>
      <c r="E38" s="163"/>
      <c r="F38" s="163"/>
      <c r="G38" s="163"/>
      <c r="H38" s="163"/>
      <c r="I38" s="163"/>
      <c r="J38" s="163"/>
      <c r="K38" s="163"/>
      <c r="L38" s="163"/>
      <c r="M38" s="163"/>
      <c r="N38" s="163"/>
      <c r="O38" s="163">
        <v>0.25923010299533189</v>
      </c>
      <c r="P38" s="163">
        <v>0.79986172791325316</v>
      </c>
      <c r="Q38" s="164">
        <f t="shared" si="0"/>
        <v>1.0590918309085851</v>
      </c>
      <c r="R38" s="163">
        <v>0.21905861034946383</v>
      </c>
      <c r="S38" s="163">
        <v>0.21183179113711503</v>
      </c>
      <c r="T38" s="163">
        <v>0.14291775630431403</v>
      </c>
      <c r="U38" s="163">
        <v>0.12326358383990055</v>
      </c>
      <c r="V38" s="163">
        <v>0.22656130632105942</v>
      </c>
      <c r="W38" s="163">
        <v>0.13471591076421419</v>
      </c>
      <c r="X38" s="163">
        <v>0.10219956746720982</v>
      </c>
      <c r="Y38" s="163">
        <v>0.10187960045260525</v>
      </c>
      <c r="Z38" s="163">
        <v>0.13866063443526855</v>
      </c>
      <c r="AA38" s="163">
        <v>7.9373513430311959E-2</v>
      </c>
      <c r="AB38" s="163">
        <v>-2.2963115339450724E-2</v>
      </c>
      <c r="AC38" s="163">
        <v>-6.3998190861639159E-2</v>
      </c>
      <c r="AD38" s="164">
        <f t="shared" si="1"/>
        <v>1.3935009683003727</v>
      </c>
      <c r="AE38" s="163">
        <v>1.6055876426605664E-2</v>
      </c>
      <c r="AF38" s="164">
        <f t="shared" si="2"/>
        <v>2.4686486756355634</v>
      </c>
    </row>
    <row r="39" spans="3:32" x14ac:dyDescent="0.3">
      <c r="C39" s="161">
        <v>44440</v>
      </c>
      <c r="D39" s="162">
        <v>421.19619558326639</v>
      </c>
      <c r="E39" s="163"/>
      <c r="F39" s="163"/>
      <c r="G39" s="163"/>
      <c r="H39" s="163"/>
      <c r="I39" s="163"/>
      <c r="J39" s="163"/>
      <c r="K39" s="163"/>
      <c r="L39" s="163"/>
      <c r="M39" s="163"/>
      <c r="N39" s="163"/>
      <c r="O39" s="163"/>
      <c r="P39" s="163">
        <v>0.88152643779807249</v>
      </c>
      <c r="Q39" s="164">
        <f t="shared" si="0"/>
        <v>0.88152643779807249</v>
      </c>
      <c r="R39" s="163">
        <v>0.77945672904616004</v>
      </c>
      <c r="S39" s="163">
        <v>0.45199209606630575</v>
      </c>
      <c r="T39" s="163">
        <v>0.56966662070755092</v>
      </c>
      <c r="U39" s="163">
        <v>0.17408958099161964</v>
      </c>
      <c r="V39" s="163">
        <v>0.2994971720906392</v>
      </c>
      <c r="W39" s="163">
        <v>0.12971528113388331</v>
      </c>
      <c r="X39" s="163">
        <v>7.8494451215249228E-2</v>
      </c>
      <c r="Y39" s="163">
        <v>0.17853777456861053</v>
      </c>
      <c r="Z39" s="163">
        <v>0.18198670103896575</v>
      </c>
      <c r="AA39" s="163">
        <v>8.3668323234576292E-2</v>
      </c>
      <c r="AB39" s="163">
        <v>-2.0303421843664182E-2</v>
      </c>
      <c r="AC39" s="163">
        <v>3.6376865182319307E-4</v>
      </c>
      <c r="AD39" s="164">
        <f t="shared" si="1"/>
        <v>2.9071650769017197</v>
      </c>
      <c r="AE39" s="163">
        <v>2.267201323320478E-3</v>
      </c>
      <c r="AF39" s="164">
        <f t="shared" si="2"/>
        <v>3.7909587160231126</v>
      </c>
    </row>
    <row r="40" spans="3:32" x14ac:dyDescent="0.3">
      <c r="C40" s="161">
        <v>44470</v>
      </c>
      <c r="D40" s="162">
        <v>424.24175451786834</v>
      </c>
      <c r="E40" s="163"/>
      <c r="F40" s="163"/>
      <c r="G40" s="163"/>
      <c r="H40" s="163"/>
      <c r="I40" s="163"/>
      <c r="J40" s="163"/>
      <c r="K40" s="163"/>
      <c r="L40" s="163"/>
      <c r="M40" s="163"/>
      <c r="N40" s="163"/>
      <c r="O40" s="163"/>
      <c r="P40" s="163"/>
      <c r="Q40" s="164"/>
      <c r="R40" s="163">
        <v>-1.5540895701235513E-2</v>
      </c>
      <c r="S40" s="163">
        <v>0.4118199164673797</v>
      </c>
      <c r="T40" s="163">
        <v>0.76801843907338707</v>
      </c>
      <c r="U40" s="163">
        <v>0.18972764381311435</v>
      </c>
      <c r="V40" s="163">
        <v>0.15023326360352485</v>
      </c>
      <c r="W40" s="163">
        <v>0.10320243976417487</v>
      </c>
      <c r="X40" s="163">
        <v>7.85769831198877E-2</v>
      </c>
      <c r="Y40" s="163">
        <v>0.14308184282089087</v>
      </c>
      <c r="Z40" s="163">
        <v>0.13274298715134591</v>
      </c>
      <c r="AA40" s="163">
        <v>4.3035563831040236E-2</v>
      </c>
      <c r="AB40" s="163">
        <v>6.932545092553255E-2</v>
      </c>
      <c r="AC40" s="163">
        <v>7.2457484785445558E-2</v>
      </c>
      <c r="AD40" s="164">
        <f t="shared" si="1"/>
        <v>2.1466811196544882</v>
      </c>
      <c r="AE40" s="163">
        <v>2.0195181449309985E-2</v>
      </c>
      <c r="AF40" s="164">
        <f t="shared" si="2"/>
        <v>2.1668763011037981</v>
      </c>
    </row>
    <row r="41" spans="3:32" x14ac:dyDescent="0.3">
      <c r="C41" s="161">
        <v>44501</v>
      </c>
      <c r="D41" s="162">
        <v>423.43465713761111</v>
      </c>
      <c r="E41" s="163"/>
      <c r="F41" s="163"/>
      <c r="G41" s="163"/>
      <c r="H41" s="163"/>
      <c r="I41" s="163"/>
      <c r="J41" s="163"/>
      <c r="K41" s="163"/>
      <c r="L41" s="163"/>
      <c r="M41" s="163"/>
      <c r="N41" s="163"/>
      <c r="O41" s="163"/>
      <c r="P41" s="163"/>
      <c r="Q41" s="164"/>
      <c r="R41" s="163"/>
      <c r="S41" s="163">
        <v>0.16602012079403039</v>
      </c>
      <c r="T41" s="163">
        <v>0.82971160580490277</v>
      </c>
      <c r="U41" s="163">
        <v>0.22955458593617095</v>
      </c>
      <c r="V41" s="163">
        <v>0.1578049574559941</v>
      </c>
      <c r="W41" s="163">
        <v>4.7961933362330456E-2</v>
      </c>
      <c r="X41" s="163">
        <v>0.1379855511149799</v>
      </c>
      <c r="Y41" s="163">
        <v>0.142389142916727</v>
      </c>
      <c r="Z41" s="163">
        <v>0.11928588345932667</v>
      </c>
      <c r="AA41" s="163">
        <v>0.12414764826201008</v>
      </c>
      <c r="AB41" s="163">
        <v>8.7827824177168168E-2</v>
      </c>
      <c r="AC41" s="163">
        <v>0.11152839654840818</v>
      </c>
      <c r="AD41" s="164">
        <f t="shared" si="1"/>
        <v>2.1542176498320487</v>
      </c>
      <c r="AE41" s="163">
        <v>-1.6424311458820284E-2</v>
      </c>
      <c r="AF41" s="164">
        <f t="shared" si="2"/>
        <v>2.1377933383732284</v>
      </c>
    </row>
    <row r="42" spans="3:32" ht="14.5" thickBot="1" x14ac:dyDescent="0.35">
      <c r="C42" s="161">
        <v>44531</v>
      </c>
      <c r="D42" s="162">
        <v>427.57107874480903</v>
      </c>
      <c r="E42" s="163"/>
      <c r="F42" s="163"/>
      <c r="G42" s="163"/>
      <c r="H42" s="163"/>
      <c r="I42" s="163"/>
      <c r="J42" s="163"/>
      <c r="K42" s="163"/>
      <c r="L42" s="163"/>
      <c r="M42" s="163"/>
      <c r="N42" s="163"/>
      <c r="O42" s="163"/>
      <c r="P42" s="163"/>
      <c r="Q42" s="164"/>
      <c r="R42" s="163"/>
      <c r="S42" s="163"/>
      <c r="T42" s="163">
        <v>1.4761322997914021</v>
      </c>
      <c r="U42" s="163">
        <v>0.45049724927980606</v>
      </c>
      <c r="V42" s="163">
        <v>0.57849277980642455</v>
      </c>
      <c r="W42" s="163">
        <v>0.23888086478962123</v>
      </c>
      <c r="X42" s="163">
        <v>0.2211050626893325</v>
      </c>
      <c r="Y42" s="163">
        <v>0.19651472956604721</v>
      </c>
      <c r="Z42" s="163">
        <v>0.27671179034558691</v>
      </c>
      <c r="AA42" s="163">
        <v>0.18988486733906029</v>
      </c>
      <c r="AB42" s="163">
        <v>0.12120833092728844</v>
      </c>
      <c r="AC42" s="163">
        <v>0.14516290398427145</v>
      </c>
      <c r="AD42" s="164">
        <f t="shared" si="1"/>
        <v>3.8945908785188408</v>
      </c>
      <c r="AE42" s="163">
        <v>3.7285714086181088E-2</v>
      </c>
      <c r="AF42" s="164">
        <f t="shared" si="2"/>
        <v>3.9318765926050219</v>
      </c>
    </row>
    <row r="43" spans="3:32" s="155" customFormat="1" ht="14.5" thickBot="1" x14ac:dyDescent="0.35">
      <c r="C43" s="187" t="s">
        <v>80</v>
      </c>
      <c r="D43" s="188"/>
      <c r="E43" s="165"/>
      <c r="F43" s="165"/>
      <c r="G43" s="165"/>
      <c r="H43" s="165">
        <f t="shared" ref="H43:AE43" si="3">SUM(H31:H42)</f>
        <v>0.43147163076361039</v>
      </c>
      <c r="I43" s="165">
        <f t="shared" si="3"/>
        <v>5.2244971821328363</v>
      </c>
      <c r="J43" s="165">
        <f t="shared" si="3"/>
        <v>1.9438500189291403</v>
      </c>
      <c r="K43" s="165">
        <f t="shared" si="3"/>
        <v>-1.918726978992936</v>
      </c>
      <c r="L43" s="165">
        <f t="shared" si="3"/>
        <v>0.58210628199014991</v>
      </c>
      <c r="M43" s="165">
        <f t="shared" si="3"/>
        <v>1.0954712173466987</v>
      </c>
      <c r="N43" s="165">
        <f t="shared" si="3"/>
        <v>-0.20935559765632661</v>
      </c>
      <c r="O43" s="165">
        <f t="shared" si="3"/>
        <v>2.2981326355707665</v>
      </c>
      <c r="P43" s="165">
        <f t="shared" si="3"/>
        <v>2.7719734964187523</v>
      </c>
      <c r="Q43" s="166">
        <f>SUM(Q31:Q42)</f>
        <v>12.219419886502692</v>
      </c>
      <c r="R43" s="165">
        <f t="shared" si="3"/>
        <v>1.4912965756371932</v>
      </c>
      <c r="S43" s="165">
        <f t="shared" si="3"/>
        <v>2.0005467165898949</v>
      </c>
      <c r="T43" s="165">
        <f t="shared" si="3"/>
        <v>5.5456641325832265</v>
      </c>
      <c r="U43" s="165">
        <f t="shared" si="3"/>
        <v>1.2561971142652624</v>
      </c>
      <c r="V43" s="165">
        <f t="shared" si="3"/>
        <v>2.0080595836037674</v>
      </c>
      <c r="W43" s="165">
        <f t="shared" si="3"/>
        <v>1.2959294861593094</v>
      </c>
      <c r="X43" s="165">
        <f t="shared" si="3"/>
        <v>0.67972145431514264</v>
      </c>
      <c r="Y43" s="165">
        <f t="shared" si="3"/>
        <v>0.94317541807947691</v>
      </c>
      <c r="Z43" s="165">
        <f t="shared" si="3"/>
        <v>0.87260131453615486</v>
      </c>
      <c r="AA43" s="165">
        <f t="shared" si="3"/>
        <v>0.45025174194580586</v>
      </c>
      <c r="AB43" s="165">
        <f t="shared" si="3"/>
        <v>0.35924763600297638</v>
      </c>
      <c r="AC43" s="165">
        <f t="shared" si="3"/>
        <v>0.26272879466512222</v>
      </c>
      <c r="AD43" s="166">
        <f>SUM(AD31:AD42)</f>
        <v>17.165419968383333</v>
      </c>
      <c r="AE43" s="165">
        <f t="shared" si="3"/>
        <v>4.0428755359073421E-2</v>
      </c>
      <c r="AF43" s="166">
        <f t="shared" si="2"/>
        <v>29.425268610245098</v>
      </c>
    </row>
    <row r="44" spans="3:32" x14ac:dyDescent="0.3">
      <c r="C44" s="161">
        <v>44562</v>
      </c>
      <c r="D44" s="162">
        <v>478.19876147709221</v>
      </c>
      <c r="E44" s="163"/>
      <c r="F44" s="163"/>
      <c r="G44" s="163"/>
      <c r="H44" s="163"/>
      <c r="I44" s="163"/>
      <c r="J44" s="163"/>
      <c r="K44" s="163"/>
      <c r="L44" s="163"/>
      <c r="M44" s="163"/>
      <c r="N44" s="163"/>
      <c r="O44" s="163"/>
      <c r="P44" s="163"/>
      <c r="Q44" s="164"/>
      <c r="R44" s="163"/>
      <c r="S44" s="163"/>
      <c r="T44" s="163"/>
      <c r="U44" s="163">
        <v>1.4206359261946773</v>
      </c>
      <c r="V44" s="163">
        <v>1.684233503239625</v>
      </c>
      <c r="W44" s="163">
        <v>0.43736266181520023</v>
      </c>
      <c r="X44" s="163">
        <v>0.31894979175933713</v>
      </c>
      <c r="Y44" s="163">
        <v>0.60523290617049952</v>
      </c>
      <c r="Z44" s="163">
        <v>1.0271898648607021</v>
      </c>
      <c r="AA44" s="163">
        <v>0.17351103806498713</v>
      </c>
      <c r="AB44" s="163">
        <v>8.7983179937964451E-2</v>
      </c>
      <c r="AC44" s="163">
        <v>0.16916579931631759</v>
      </c>
      <c r="AD44" s="164">
        <f>SUM(U44:AC44)</f>
        <v>5.9242646713593103</v>
      </c>
      <c r="AE44" s="163">
        <v>0.23702237503187007</v>
      </c>
      <c r="AF44" s="164">
        <f t="shared" si="2"/>
        <v>6.1612870463911804</v>
      </c>
    </row>
    <row r="45" spans="3:32" x14ac:dyDescent="0.3">
      <c r="C45" s="161">
        <v>44593</v>
      </c>
      <c r="D45" s="162">
        <v>397.07740198875302</v>
      </c>
      <c r="E45" s="163"/>
      <c r="F45" s="163"/>
      <c r="G45" s="163"/>
      <c r="H45" s="163"/>
      <c r="I45" s="163"/>
      <c r="J45" s="163"/>
      <c r="K45" s="163"/>
      <c r="L45" s="163"/>
      <c r="M45" s="163"/>
      <c r="N45" s="163"/>
      <c r="O45" s="163"/>
      <c r="P45" s="163"/>
      <c r="Q45" s="164"/>
      <c r="R45" s="163"/>
      <c r="S45" s="163"/>
      <c r="T45" s="163"/>
      <c r="U45" s="163"/>
      <c r="V45" s="163">
        <v>1.813514437424999</v>
      </c>
      <c r="W45" s="163">
        <v>0.42905662296254832</v>
      </c>
      <c r="X45" s="163">
        <v>0.17984620789661676</v>
      </c>
      <c r="Y45" s="163">
        <v>0.38706519325290856</v>
      </c>
      <c r="Z45" s="163">
        <v>0.80970880446420779</v>
      </c>
      <c r="AA45" s="163">
        <v>0.12362370154909286</v>
      </c>
      <c r="AB45" s="163">
        <v>0.14948150172682517</v>
      </c>
      <c r="AC45" s="163">
        <v>0.13105048879538117</v>
      </c>
      <c r="AD45" s="164">
        <f t="shared" ref="AD45:AD52" si="4">SUM(U45:AC45)</f>
        <v>4.0233469580725796</v>
      </c>
      <c r="AE45" s="163">
        <v>0.1886078074584816</v>
      </c>
      <c r="AF45" s="164">
        <f t="shared" si="2"/>
        <v>4.2119547655310612</v>
      </c>
    </row>
    <row r="46" spans="3:32" x14ac:dyDescent="0.3">
      <c r="C46" s="161">
        <v>44621</v>
      </c>
      <c r="D46" s="162">
        <v>457.66042682481287</v>
      </c>
      <c r="E46" s="163"/>
      <c r="F46" s="163"/>
      <c r="G46" s="163"/>
      <c r="H46" s="163"/>
      <c r="I46" s="163"/>
      <c r="J46" s="163"/>
      <c r="K46" s="163"/>
      <c r="L46" s="163"/>
      <c r="M46" s="163"/>
      <c r="N46" s="163"/>
      <c r="O46" s="163"/>
      <c r="P46" s="163"/>
      <c r="Q46" s="164"/>
      <c r="R46" s="163"/>
      <c r="S46" s="163"/>
      <c r="T46" s="163"/>
      <c r="U46" s="163"/>
      <c r="V46" s="163"/>
      <c r="W46" s="163">
        <v>0.88741308245602113</v>
      </c>
      <c r="X46" s="163">
        <v>0.2778548811322139</v>
      </c>
      <c r="Y46" s="163">
        <v>0.65010950474885476</v>
      </c>
      <c r="Z46" s="163">
        <v>1.2952514606237742</v>
      </c>
      <c r="AA46" s="163">
        <v>0.16426243608685809</v>
      </c>
      <c r="AB46" s="163">
        <v>0.65741398099578419</v>
      </c>
      <c r="AC46" s="163">
        <v>0.22529087966199768</v>
      </c>
      <c r="AD46" s="164">
        <f t="shared" si="4"/>
        <v>4.1575962257055039</v>
      </c>
      <c r="AE46" s="163">
        <v>0.36470340625260178</v>
      </c>
      <c r="AF46" s="164">
        <f t="shared" si="2"/>
        <v>4.5222996319581057</v>
      </c>
    </row>
    <row r="47" spans="3:32" x14ac:dyDescent="0.3">
      <c r="C47" s="161">
        <v>44652</v>
      </c>
      <c r="D47" s="162">
        <v>416.95341731130947</v>
      </c>
      <c r="E47" s="163"/>
      <c r="F47" s="163"/>
      <c r="G47" s="163"/>
      <c r="H47" s="163"/>
      <c r="I47" s="163"/>
      <c r="J47" s="163"/>
      <c r="K47" s="163"/>
      <c r="L47" s="163"/>
      <c r="M47" s="163"/>
      <c r="N47" s="163"/>
      <c r="O47" s="163"/>
      <c r="P47" s="163"/>
      <c r="Q47" s="164"/>
      <c r="R47" s="163"/>
      <c r="S47" s="163"/>
      <c r="T47" s="163"/>
      <c r="U47" s="163"/>
      <c r="V47" s="163"/>
      <c r="W47" s="163"/>
      <c r="X47" s="163">
        <v>0.44721453420430635</v>
      </c>
      <c r="Y47" s="163">
        <v>0.97667714939751704</v>
      </c>
      <c r="Z47" s="163">
        <v>1.1541190754447257</v>
      </c>
      <c r="AA47" s="163">
        <v>0.16504131082803042</v>
      </c>
      <c r="AB47" s="163">
        <v>0.52140836492043263</v>
      </c>
      <c r="AC47" s="163">
        <v>0.23107878590002429</v>
      </c>
      <c r="AD47" s="164">
        <f t="shared" si="4"/>
        <v>3.4955392206950364</v>
      </c>
      <c r="AE47" s="163">
        <v>0.32340607431461876</v>
      </c>
      <c r="AF47" s="164">
        <f t="shared" si="2"/>
        <v>3.8189452950096552</v>
      </c>
    </row>
    <row r="48" spans="3:32" x14ac:dyDescent="0.3">
      <c r="C48" s="161">
        <v>44682</v>
      </c>
      <c r="D48" s="162">
        <v>424.82968189567652</v>
      </c>
      <c r="E48" s="163"/>
      <c r="F48" s="163"/>
      <c r="G48" s="163"/>
      <c r="H48" s="163"/>
      <c r="I48" s="163"/>
      <c r="J48" s="163"/>
      <c r="K48" s="163"/>
      <c r="L48" s="163"/>
      <c r="M48" s="163"/>
      <c r="N48" s="163"/>
      <c r="O48" s="163"/>
      <c r="P48" s="163"/>
      <c r="Q48" s="164"/>
      <c r="R48" s="163"/>
      <c r="S48" s="163"/>
      <c r="T48" s="163"/>
      <c r="U48" s="163"/>
      <c r="V48" s="163"/>
      <c r="W48" s="163"/>
      <c r="X48" s="163"/>
      <c r="Y48" s="163">
        <v>1.4717162943145468</v>
      </c>
      <c r="Z48" s="163">
        <v>1.3762436577206358</v>
      </c>
      <c r="AA48" s="163">
        <v>-0.13485631758129557</v>
      </c>
      <c r="AB48" s="163">
        <v>0.15688596434756619</v>
      </c>
      <c r="AC48" s="163">
        <v>0.19744429120720497</v>
      </c>
      <c r="AD48" s="164">
        <f t="shared" si="4"/>
        <v>3.0674338900086582</v>
      </c>
      <c r="AE48" s="163">
        <v>0.2351643274571984</v>
      </c>
      <c r="AF48" s="164">
        <f t="shared" si="2"/>
        <v>3.3025982174658566</v>
      </c>
    </row>
    <row r="49" spans="3:32" x14ac:dyDescent="0.3">
      <c r="C49" s="161">
        <v>44713</v>
      </c>
      <c r="D49" s="162">
        <v>425.72672904521392</v>
      </c>
      <c r="E49" s="163"/>
      <c r="F49" s="163"/>
      <c r="G49" s="163"/>
      <c r="H49" s="163"/>
      <c r="I49" s="163"/>
      <c r="J49" s="163"/>
      <c r="K49" s="163"/>
      <c r="L49" s="163"/>
      <c r="M49" s="163"/>
      <c r="N49" s="163"/>
      <c r="O49" s="163"/>
      <c r="P49" s="163"/>
      <c r="Q49" s="164"/>
      <c r="R49" s="163"/>
      <c r="S49" s="163"/>
      <c r="T49" s="163"/>
      <c r="U49" s="163"/>
      <c r="V49" s="163"/>
      <c r="W49" s="163"/>
      <c r="X49" s="163"/>
      <c r="Y49" s="163"/>
      <c r="Z49" s="163">
        <v>1.4554704988137814</v>
      </c>
      <c r="AA49" s="163">
        <v>-7.7235165205138401E-2</v>
      </c>
      <c r="AB49" s="163">
        <v>0.16398710800928029</v>
      </c>
      <c r="AC49" s="163">
        <v>0.17601069838070771</v>
      </c>
      <c r="AD49" s="164">
        <f t="shared" si="4"/>
        <v>1.718233139998631</v>
      </c>
      <c r="AE49" s="163">
        <v>0.34353211346581247</v>
      </c>
      <c r="AF49" s="164">
        <f t="shared" si="2"/>
        <v>2.0617652534644435</v>
      </c>
    </row>
    <row r="50" spans="3:32" x14ac:dyDescent="0.3">
      <c r="C50" s="161">
        <v>44743</v>
      </c>
      <c r="D50" s="162">
        <v>409.27213793989142</v>
      </c>
      <c r="E50" s="163"/>
      <c r="F50" s="163"/>
      <c r="G50" s="163"/>
      <c r="H50" s="163"/>
      <c r="I50" s="163"/>
      <c r="J50" s="163"/>
      <c r="K50" s="163"/>
      <c r="L50" s="163"/>
      <c r="M50" s="163"/>
      <c r="N50" s="163"/>
      <c r="O50" s="163"/>
      <c r="P50" s="163"/>
      <c r="Q50" s="164"/>
      <c r="R50" s="163"/>
      <c r="S50" s="163"/>
      <c r="T50" s="163"/>
      <c r="U50" s="163"/>
      <c r="V50" s="163"/>
      <c r="W50" s="163"/>
      <c r="X50" s="163"/>
      <c r="Y50" s="163"/>
      <c r="Z50" s="163"/>
      <c r="AA50" s="163">
        <v>2.5244295227309976E-2</v>
      </c>
      <c r="AB50" s="163">
        <v>-5.3020795481415917E-2</v>
      </c>
      <c r="AC50" s="163">
        <v>0.12505724726810286</v>
      </c>
      <c r="AD50" s="164">
        <f t="shared" si="4"/>
        <v>9.7280747013996915E-2</v>
      </c>
      <c r="AE50" s="163">
        <v>0.29256918671507037</v>
      </c>
      <c r="AF50" s="164">
        <f t="shared" si="2"/>
        <v>0.38984993372906729</v>
      </c>
    </row>
    <row r="51" spans="3:32" x14ac:dyDescent="0.3">
      <c r="C51" s="161">
        <v>44774</v>
      </c>
      <c r="D51" s="162">
        <v>380.95671312844439</v>
      </c>
      <c r="E51" s="163"/>
      <c r="F51" s="163"/>
      <c r="G51" s="163"/>
      <c r="H51" s="163"/>
      <c r="I51" s="163"/>
      <c r="J51" s="163"/>
      <c r="K51" s="163"/>
      <c r="L51" s="163"/>
      <c r="M51" s="163"/>
      <c r="N51" s="163"/>
      <c r="O51" s="163"/>
      <c r="P51" s="163"/>
      <c r="Q51" s="164"/>
      <c r="R51" s="163"/>
      <c r="S51" s="163"/>
      <c r="T51" s="163"/>
      <c r="U51" s="163"/>
      <c r="V51" s="163"/>
      <c r="W51" s="163"/>
      <c r="X51" s="163"/>
      <c r="Y51" s="163"/>
      <c r="Z51" s="163"/>
      <c r="AA51" s="163"/>
      <c r="AB51" s="163">
        <v>0.15161246556237984</v>
      </c>
      <c r="AC51" s="163">
        <v>-0.17157445829809603</v>
      </c>
      <c r="AD51" s="164">
        <f t="shared" si="4"/>
        <v>-1.9961992735716194E-2</v>
      </c>
      <c r="AE51" s="163">
        <v>0.28050874920143087</v>
      </c>
      <c r="AF51" s="164">
        <f t="shared" si="2"/>
        <v>0.26054675646571468</v>
      </c>
    </row>
    <row r="52" spans="3:32" x14ac:dyDescent="0.3">
      <c r="C52" s="161">
        <v>44805</v>
      </c>
      <c r="D52" s="162">
        <v>425.09175656152632</v>
      </c>
      <c r="E52" s="163"/>
      <c r="F52" s="163"/>
      <c r="G52" s="163"/>
      <c r="H52" s="163"/>
      <c r="I52" s="163"/>
      <c r="J52" s="163"/>
      <c r="K52" s="163"/>
      <c r="L52" s="163"/>
      <c r="M52" s="163"/>
      <c r="N52" s="163"/>
      <c r="O52" s="163"/>
      <c r="P52" s="163"/>
      <c r="Q52" s="164"/>
      <c r="R52" s="163"/>
      <c r="S52" s="163"/>
      <c r="T52" s="163"/>
      <c r="U52" s="163"/>
      <c r="V52" s="163"/>
      <c r="W52" s="163"/>
      <c r="X52" s="163"/>
      <c r="Y52" s="163"/>
      <c r="Z52" s="163"/>
      <c r="AA52" s="163"/>
      <c r="AB52" s="163"/>
      <c r="AC52" s="163">
        <v>-0.39731724911501942</v>
      </c>
      <c r="AD52" s="164">
        <f t="shared" si="4"/>
        <v>-0.39731724911501942</v>
      </c>
      <c r="AE52" s="163">
        <v>4.7807467696713957E-2</v>
      </c>
      <c r="AF52" s="164">
        <f t="shared" si="2"/>
        <v>-0.34950978141830547</v>
      </c>
    </row>
    <row r="53" spans="3:32" x14ac:dyDescent="0.3">
      <c r="C53" s="161">
        <v>44835</v>
      </c>
      <c r="D53" s="162">
        <v>431.69773747737884</v>
      </c>
      <c r="E53" s="163"/>
      <c r="F53" s="163"/>
      <c r="G53" s="163"/>
      <c r="H53" s="163"/>
      <c r="I53" s="163"/>
      <c r="J53" s="163"/>
      <c r="K53" s="163"/>
      <c r="L53" s="163"/>
      <c r="M53" s="163"/>
      <c r="N53" s="163"/>
      <c r="O53" s="163"/>
      <c r="P53" s="163"/>
      <c r="Q53" s="164"/>
      <c r="R53" s="163"/>
      <c r="S53" s="163"/>
      <c r="T53" s="163"/>
      <c r="U53" s="163"/>
      <c r="V53" s="163"/>
      <c r="W53" s="163"/>
      <c r="X53" s="163"/>
      <c r="Y53" s="163"/>
      <c r="Z53" s="163"/>
      <c r="AA53" s="163"/>
      <c r="AB53" s="163"/>
      <c r="AC53" s="163"/>
      <c r="AD53" s="164"/>
      <c r="AE53" s="163">
        <v>0.84896095287371054</v>
      </c>
      <c r="AF53" s="164">
        <f t="shared" si="2"/>
        <v>0.84896095287371054</v>
      </c>
    </row>
  </sheetData>
  <mergeCells count="2">
    <mergeCell ref="D29:AF29"/>
    <mergeCell ref="C43:D43"/>
  </mergeCells>
  <conditionalFormatting sqref="E31:G35 AC31:AC53 AE31:AE53">
    <cfRule type="cellIs" dxfId="49" priority="49" operator="greaterThan">
      <formula>0</formula>
    </cfRule>
    <cfRule type="cellIs" dxfId="48" priority="50" operator="lessThan">
      <formula>0</formula>
    </cfRule>
  </conditionalFormatting>
  <conditionalFormatting sqref="H31:P35">
    <cfRule type="cellIs" dxfId="47" priority="47" operator="greaterThan">
      <formula>0</formula>
    </cfRule>
    <cfRule type="cellIs" dxfId="46" priority="48" operator="lessThan">
      <formula>0</formula>
    </cfRule>
  </conditionalFormatting>
  <conditionalFormatting sqref="Q31:Q39">
    <cfRule type="cellIs" dxfId="45" priority="45" operator="greaterThan">
      <formula>0</formula>
    </cfRule>
    <cfRule type="cellIs" dxfId="44" priority="46" operator="lessThan">
      <formula>0</formula>
    </cfRule>
  </conditionalFormatting>
  <conditionalFormatting sqref="H36:P42">
    <cfRule type="cellIs" dxfId="43" priority="41" operator="greaterThan">
      <formula>0</formula>
    </cfRule>
    <cfRule type="cellIs" dxfId="42" priority="42" operator="lessThan">
      <formula>0</formula>
    </cfRule>
  </conditionalFormatting>
  <conditionalFormatting sqref="Q40:Q42">
    <cfRule type="cellIs" dxfId="41" priority="39" operator="greaterThan">
      <formula>0</formula>
    </cfRule>
    <cfRule type="cellIs" dxfId="40" priority="40" operator="lessThan">
      <formula>0</formula>
    </cfRule>
  </conditionalFormatting>
  <conditionalFormatting sqref="E36:G42">
    <cfRule type="cellIs" dxfId="39" priority="43" operator="greaterThan">
      <formula>0</formula>
    </cfRule>
    <cfRule type="cellIs" dxfId="38" priority="44" operator="lessThan">
      <formula>0</formula>
    </cfRule>
  </conditionalFormatting>
  <conditionalFormatting sqref="R31:T35">
    <cfRule type="cellIs" dxfId="37" priority="37" operator="greaterThan">
      <formula>0</formula>
    </cfRule>
    <cfRule type="cellIs" dxfId="36" priority="38" operator="lessThan">
      <formula>0</formula>
    </cfRule>
  </conditionalFormatting>
  <conditionalFormatting sqref="R36:T42">
    <cfRule type="cellIs" dxfId="35" priority="35" operator="greaterThan">
      <formula>0</formula>
    </cfRule>
    <cfRule type="cellIs" dxfId="34" priority="36" operator="lessThan">
      <formula>0</formula>
    </cfRule>
  </conditionalFormatting>
  <conditionalFormatting sqref="R43:T43">
    <cfRule type="cellIs" dxfId="33" priority="29" operator="greaterThan">
      <formula>0</formula>
    </cfRule>
    <cfRule type="cellIs" dxfId="32" priority="30" operator="lessThan">
      <formula>0</formula>
    </cfRule>
  </conditionalFormatting>
  <conditionalFormatting sqref="Q43">
    <cfRule type="cellIs" dxfId="31" priority="31" operator="greaterThan">
      <formula>0</formula>
    </cfRule>
    <cfRule type="cellIs" dxfId="30" priority="32" operator="lessThan">
      <formula>0</formula>
    </cfRule>
  </conditionalFormatting>
  <conditionalFormatting sqref="E43:P43">
    <cfRule type="cellIs" dxfId="29" priority="33" operator="greaterThan">
      <formula>0</formula>
    </cfRule>
    <cfRule type="cellIs" dxfId="28" priority="34" operator="lessThan">
      <formula>0</formula>
    </cfRule>
  </conditionalFormatting>
  <conditionalFormatting sqref="U31:AB35">
    <cfRule type="cellIs" dxfId="27" priority="27" operator="greaterThan">
      <formula>0</formula>
    </cfRule>
    <cfRule type="cellIs" dxfId="26" priority="28" operator="lessThan">
      <formula>0</formula>
    </cfRule>
  </conditionalFormatting>
  <conditionalFormatting sqref="R44:T53">
    <cfRule type="cellIs" dxfId="25" priority="15" operator="greaterThan">
      <formula>0</formula>
    </cfRule>
    <cfRule type="cellIs" dxfId="24" priority="16" operator="lessThan">
      <formula>0</formula>
    </cfRule>
  </conditionalFormatting>
  <conditionalFormatting sqref="E44:G53">
    <cfRule type="cellIs" dxfId="23" priority="21" operator="greaterThan">
      <formula>0</formula>
    </cfRule>
    <cfRule type="cellIs" dxfId="22" priority="22" operator="lessThan">
      <formula>0</formula>
    </cfRule>
  </conditionalFormatting>
  <conditionalFormatting sqref="H44:P53">
    <cfRule type="cellIs" dxfId="21" priority="19" operator="greaterThan">
      <formula>0</formula>
    </cfRule>
    <cfRule type="cellIs" dxfId="20" priority="20" operator="lessThan">
      <formula>0</formula>
    </cfRule>
  </conditionalFormatting>
  <conditionalFormatting sqref="U36:AB42">
    <cfRule type="cellIs" dxfId="19" priority="25" operator="greaterThan">
      <formula>0</formula>
    </cfRule>
    <cfRule type="cellIs" dxfId="18" priority="26" operator="lessThan">
      <formula>0</formula>
    </cfRule>
  </conditionalFormatting>
  <conditionalFormatting sqref="U43:AB43">
    <cfRule type="cellIs" dxfId="17" priority="23" operator="greaterThan">
      <formula>0</formula>
    </cfRule>
    <cfRule type="cellIs" dxfId="16" priority="24" operator="lessThan">
      <formula>0</formula>
    </cfRule>
  </conditionalFormatting>
  <conditionalFormatting sqref="Q44:Q53">
    <cfRule type="cellIs" dxfId="15" priority="17" operator="greaterThan">
      <formula>0</formula>
    </cfRule>
    <cfRule type="cellIs" dxfId="14" priority="18" operator="lessThan">
      <formula>0</formula>
    </cfRule>
  </conditionalFormatting>
  <conditionalFormatting sqref="U44:AB53">
    <cfRule type="cellIs" dxfId="13" priority="13" operator="greaterThan">
      <formula>0</formula>
    </cfRule>
    <cfRule type="cellIs" dxfId="12" priority="14" operator="lessThan">
      <formula>0</formula>
    </cfRule>
  </conditionalFormatting>
  <conditionalFormatting sqref="AD31:AD42">
    <cfRule type="cellIs" dxfId="11" priority="11" operator="greaterThan">
      <formula>0</formula>
    </cfRule>
    <cfRule type="cellIs" dxfId="10" priority="12" operator="lessThan">
      <formula>0</formula>
    </cfRule>
  </conditionalFormatting>
  <conditionalFormatting sqref="AD43">
    <cfRule type="cellIs" dxfId="9" priority="9" operator="greaterThan">
      <formula>0</formula>
    </cfRule>
    <cfRule type="cellIs" dxfId="8" priority="10" operator="lessThan">
      <formula>0</formula>
    </cfRule>
  </conditionalFormatting>
  <conditionalFormatting sqref="AD44:AD53">
    <cfRule type="cellIs" dxfId="7" priority="7" operator="greaterThan">
      <formula>0</formula>
    </cfRule>
    <cfRule type="cellIs" dxfId="6" priority="8" operator="lessThan">
      <formula>0</formula>
    </cfRule>
  </conditionalFormatting>
  <conditionalFormatting sqref="AF31:AF42">
    <cfRule type="cellIs" dxfId="5" priority="5" operator="greaterThan">
      <formula>0</formula>
    </cfRule>
    <cfRule type="cellIs" dxfId="4" priority="6" operator="lessThan">
      <formula>0</formula>
    </cfRule>
  </conditionalFormatting>
  <conditionalFormatting sqref="AF43">
    <cfRule type="cellIs" dxfId="3" priority="3" operator="greaterThan">
      <formula>0</formula>
    </cfRule>
    <cfRule type="cellIs" dxfId="2" priority="4" operator="lessThan">
      <formula>0</formula>
    </cfRule>
  </conditionalFormatting>
  <conditionalFormatting sqref="AF44:AF53">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Graph_yc_hors_covid</vt:lpstr>
      <vt:lpstr>Date_rbts_hors_covid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Audrey Hengel</cp:lastModifiedBy>
  <dcterms:created xsi:type="dcterms:W3CDTF">2023-02-17T14:03:33Z</dcterms:created>
  <dcterms:modified xsi:type="dcterms:W3CDTF">2023-02-17T14:05:59Z</dcterms:modified>
</cp:coreProperties>
</file>