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Etude suicide 2016-2017\A diffuser\"/>
    </mc:Choice>
  </mc:AlternateContent>
  <xr:revisionPtr revIDLastSave="0" documentId="13_ncr:1_{20B79612-1A24-4CFA-B1D2-3973E1FCF4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tude suicide" sheetId="58" r:id="rId1"/>
    <sheet name="Tb1_Secteur activité" sheetId="41" r:id="rId2"/>
    <sheet name="Tb2_Pathologies" sheetId="42" r:id="rId3"/>
    <sheet name="Tb_3" sheetId="49" r:id="rId4"/>
    <sheet name="Tb4" sheetId="47" r:id="rId5"/>
    <sheet name="Tb_5" sheetId="46" r:id="rId6"/>
    <sheet name="Tb6" sheetId="50" r:id="rId7"/>
    <sheet name="Tb7" sheetId="48" r:id="rId8"/>
    <sheet name="Tb8" sheetId="51" r:id="rId9"/>
    <sheet name="tb9" sheetId="52" r:id="rId10"/>
    <sheet name="tb_10" sheetId="54" r:id="rId11"/>
    <sheet name="tb11" sheetId="53" r:id="rId12"/>
    <sheet name="tb12" sheetId="55" r:id="rId13"/>
    <sheet name="Tb_13_Annex_Liste sect act." sheetId="45" r:id="rId14"/>
    <sheet name="tb_14_act_sect_act_NSA" sheetId="28" r:id="rId15"/>
    <sheet name="tb_15_act_sect_act_SA" sheetId="29" r:id="rId16"/>
    <sheet name="tb_16_Ret_sect_act_NSA" sheetId="30" r:id="rId17"/>
    <sheet name="tb_17_ret_sect_act_SA" sheetId="31" r:id="rId18"/>
    <sheet name="tb_18" sheetId="56" r:id="rId19"/>
    <sheet name="tb_19" sheetId="57" r:id="rId20"/>
  </sheets>
  <externalReferences>
    <externalReference r:id="rId21"/>
    <externalReference r:id="rId22"/>
  </externalReferences>
  <definedNames>
    <definedName name="_xlnm._FilterDatabase" localSheetId="18" hidden="1">tb_18!$A$2:$F$47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57" l="1"/>
  <c r="E43" i="57"/>
  <c r="D43" i="57"/>
  <c r="F42" i="57"/>
  <c r="E42" i="57"/>
  <c r="D42" i="57"/>
  <c r="F41" i="57"/>
  <c r="E41" i="57"/>
  <c r="D41" i="57"/>
  <c r="F40" i="57"/>
  <c r="E40" i="57"/>
  <c r="D40" i="57"/>
  <c r="F39" i="57"/>
  <c r="E39" i="57"/>
  <c r="D39" i="57"/>
  <c r="F38" i="57"/>
  <c r="E38" i="57"/>
  <c r="D38" i="57"/>
  <c r="F37" i="57"/>
  <c r="E37" i="57"/>
  <c r="D37" i="57"/>
  <c r="F36" i="57"/>
  <c r="E36" i="57"/>
  <c r="D36" i="57"/>
  <c r="F35" i="57"/>
  <c r="E35" i="57"/>
  <c r="D35" i="57"/>
  <c r="F34" i="57"/>
  <c r="E34" i="57"/>
  <c r="D34" i="57"/>
  <c r="F33" i="57"/>
  <c r="E33" i="57"/>
  <c r="D33" i="57"/>
  <c r="F32" i="57"/>
  <c r="E32" i="57"/>
  <c r="D32" i="57"/>
  <c r="F31" i="57"/>
  <c r="E31" i="57"/>
  <c r="D31" i="57"/>
  <c r="F30" i="57"/>
  <c r="E30" i="57"/>
  <c r="D30" i="57"/>
  <c r="F29" i="57"/>
  <c r="E29" i="57"/>
  <c r="D29" i="57"/>
  <c r="F28" i="57"/>
  <c r="E28" i="57"/>
  <c r="D28" i="57"/>
  <c r="F27" i="57"/>
  <c r="E27" i="57"/>
  <c r="D27" i="57"/>
  <c r="F26" i="57"/>
  <c r="E26" i="57"/>
  <c r="D26" i="57"/>
  <c r="F25" i="57"/>
  <c r="E25" i="57"/>
  <c r="D25" i="57"/>
  <c r="F24" i="57"/>
  <c r="E24" i="57"/>
  <c r="D24" i="57"/>
  <c r="F23" i="57"/>
  <c r="E23" i="57"/>
  <c r="D23" i="57"/>
  <c r="F22" i="57"/>
  <c r="E22" i="57"/>
  <c r="D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F15" i="57"/>
  <c r="E15" i="57"/>
  <c r="D15" i="57"/>
  <c r="F14" i="57"/>
  <c r="E14" i="57"/>
  <c r="D14" i="57"/>
  <c r="F13" i="57"/>
  <c r="E13" i="57"/>
  <c r="D13" i="57"/>
  <c r="F12" i="57"/>
  <c r="E12" i="57"/>
  <c r="D12" i="57"/>
  <c r="F11" i="57"/>
  <c r="E11" i="57"/>
  <c r="D11" i="57"/>
  <c r="F10" i="57"/>
  <c r="E10" i="57"/>
  <c r="D10" i="57"/>
  <c r="F9" i="57"/>
  <c r="E9" i="57"/>
  <c r="D9" i="57"/>
  <c r="F8" i="57"/>
  <c r="E8" i="57"/>
  <c r="D8" i="57"/>
  <c r="F7" i="57"/>
  <c r="E7" i="57"/>
  <c r="D7" i="57"/>
  <c r="F6" i="57"/>
  <c r="E6" i="57"/>
  <c r="D6" i="57"/>
  <c r="F5" i="57"/>
  <c r="E5" i="57"/>
  <c r="D5" i="57"/>
  <c r="F4" i="57"/>
  <c r="E4" i="57"/>
  <c r="D4" i="57"/>
  <c r="E3" i="57"/>
  <c r="D3" i="57"/>
  <c r="F44" i="56" l="1"/>
  <c r="E44" i="56"/>
  <c r="D44" i="56"/>
  <c r="F43" i="56"/>
  <c r="E43" i="56"/>
  <c r="D43" i="56"/>
  <c r="F42" i="56"/>
  <c r="E42" i="56"/>
  <c r="D42" i="56"/>
  <c r="F41" i="56"/>
  <c r="E41" i="56"/>
  <c r="D41" i="56"/>
  <c r="F40" i="56"/>
  <c r="E40" i="56"/>
  <c r="D40" i="56"/>
  <c r="F39" i="56"/>
  <c r="E39" i="56"/>
  <c r="D39" i="56"/>
  <c r="F38" i="56"/>
  <c r="E38" i="56"/>
  <c r="D38" i="56"/>
  <c r="F37" i="56"/>
  <c r="E37" i="56"/>
  <c r="D37" i="56"/>
  <c r="F36" i="56"/>
  <c r="E36" i="56"/>
  <c r="D36" i="56"/>
  <c r="F35" i="56"/>
  <c r="E35" i="56"/>
  <c r="D35" i="56"/>
  <c r="F34" i="56"/>
  <c r="E34" i="56"/>
  <c r="D34" i="56"/>
  <c r="F33" i="56"/>
  <c r="E33" i="56"/>
  <c r="D33" i="56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E28" i="56"/>
  <c r="D28" i="56"/>
  <c r="F27" i="56"/>
  <c r="E27" i="56"/>
  <c r="D27" i="56"/>
  <c r="F26" i="56"/>
  <c r="E26" i="56"/>
  <c r="D26" i="56"/>
  <c r="F25" i="56"/>
  <c r="E25" i="56"/>
  <c r="D25" i="56"/>
  <c r="F24" i="56"/>
  <c r="E24" i="56"/>
  <c r="D24" i="56"/>
  <c r="F23" i="56"/>
  <c r="E23" i="56"/>
  <c r="D23" i="56"/>
  <c r="F22" i="56"/>
  <c r="E22" i="56"/>
  <c r="D22" i="56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F11" i="56"/>
  <c r="E11" i="56"/>
  <c r="D11" i="56"/>
  <c r="F10" i="56"/>
  <c r="E10" i="56"/>
  <c r="D10" i="56"/>
  <c r="F9" i="56"/>
  <c r="E9" i="56"/>
  <c r="D9" i="56"/>
  <c r="F8" i="56"/>
  <c r="E8" i="56"/>
  <c r="D8" i="56"/>
  <c r="F7" i="56"/>
  <c r="E7" i="56"/>
  <c r="D7" i="56"/>
  <c r="F6" i="56"/>
  <c r="E6" i="56"/>
  <c r="D6" i="56"/>
  <c r="F5" i="56"/>
  <c r="E5" i="56"/>
  <c r="D5" i="56"/>
  <c r="F4" i="56"/>
  <c r="E4" i="56"/>
  <c r="D4" i="56"/>
  <c r="E3" i="56"/>
  <c r="D3" i="56"/>
</calcChain>
</file>

<file path=xl/sharedStrings.xml><?xml version="1.0" encoding="utf-8"?>
<sst xmlns="http://schemas.openxmlformats.org/spreadsheetml/2006/main" count="957" uniqueCount="242">
  <si>
    <r>
      <t xml:space="preserve">Nombre de consommants
</t>
    </r>
    <r>
      <rPr>
        <b/>
        <sz val="10"/>
        <rFont val="Calibri"/>
        <family val="2"/>
      </rPr>
      <t xml:space="preserve"> (population soumise au risque calculée)</t>
    </r>
  </si>
  <si>
    <t>Indice comparatif</t>
  </si>
  <si>
    <t>Significativité</t>
  </si>
  <si>
    <t>Consommants non-salariés agricoles de 15 à 64 ans</t>
  </si>
  <si>
    <t>-</t>
  </si>
  <si>
    <t>Elevage bovins lait</t>
  </si>
  <si>
    <t>***</t>
  </si>
  <si>
    <t>Consommants salariés agricoles de 15 à 64 ans</t>
  </si>
  <si>
    <t>Entreprises</t>
  </si>
  <si>
    <t>Consommants salariés agricoles de 65 ans et plus</t>
  </si>
  <si>
    <t>Elevage bovins viande</t>
  </si>
  <si>
    <t>**</t>
  </si>
  <si>
    <t>Source : SNDS - exploitation MSA</t>
  </si>
  <si>
    <t>Significativité : * 10%,  ** 5%,  *** 1%</t>
  </si>
  <si>
    <t>Clé de lecture : l'indice comparatif de chaque ligne est calculé par rapport à l'ensemble des assurés agricoles du même régime et de la même classe d'âge. Les non-salariés agricoles de 15-64 ans résidants dans une commune d'élevage bovins lait affiche un indice comparatif de 148 ce qui traduit un surrisque de 48%, par rapport à l'ensemble des consommants non-salariés de 15 à 64 ans. Ce surrisque est significatif au seuil de 1%.</t>
  </si>
  <si>
    <r>
      <t xml:space="preserve">Nombre de consommants     </t>
    </r>
    <r>
      <rPr>
        <b/>
        <sz val="10"/>
        <color rgb="FF000000"/>
        <rFont val="Calibri"/>
        <family val="2"/>
        <scheme val="minor"/>
      </rPr>
      <t xml:space="preserve"> (population soumise au risque)</t>
    </r>
  </si>
  <si>
    <t>Indice comparatif SMR</t>
  </si>
  <si>
    <r>
      <t xml:space="preserve">Ensemble des consommants agricoles </t>
    </r>
    <r>
      <rPr>
        <b/>
        <u/>
        <sz val="14"/>
        <color theme="0"/>
        <rFont val="Calibri"/>
        <family val="2"/>
        <scheme val="minor"/>
      </rPr>
      <t>de 15 à 64 ans</t>
    </r>
  </si>
  <si>
    <t>Autres troubles psychiatriques</t>
  </si>
  <si>
    <t>Troubles névrotiques et de l'humeur</t>
  </si>
  <si>
    <t>Troubles psychotiques</t>
  </si>
  <si>
    <t>Troubles addictifs</t>
  </si>
  <si>
    <t>Traitements hypnotiques (hors pathologies)</t>
  </si>
  <si>
    <t>Traitements antidépresseurs ou régulateurs de l'humeur (hors pathologies)</t>
  </si>
  <si>
    <t>Traitements anxiolytiques (hors pathologies)</t>
  </si>
  <si>
    <t>Hospitalisations ponctuelles (avec ou sans pathologies, traitements ou maternité)</t>
  </si>
  <si>
    <t>Maladies respiratoires chroniques (hors mucoviscidose)</t>
  </si>
  <si>
    <t>Pas de pathologie, traitement, maternité, hospitalisation ou traitement antalgique ou anti-inflammatoire</t>
  </si>
  <si>
    <r>
      <t xml:space="preserve">Ensemble des consommants NON-SALARIES  agricoles </t>
    </r>
    <r>
      <rPr>
        <b/>
        <u/>
        <sz val="14"/>
        <color theme="0"/>
        <rFont val="Calibri"/>
        <family val="2"/>
        <scheme val="minor"/>
      </rPr>
      <t>de 15 à 64 ans</t>
    </r>
  </si>
  <si>
    <t>sup_Petit_Conso_excluc-1</t>
  </si>
  <si>
    <r>
      <t xml:space="preserve">Ensemble des consommants SALARIES agricoles </t>
    </r>
    <r>
      <rPr>
        <b/>
        <u/>
        <sz val="14"/>
        <color theme="0"/>
        <rFont val="Calibri"/>
        <family val="2"/>
        <scheme val="minor"/>
      </rPr>
      <t>de 15 à 64 ans</t>
    </r>
  </si>
  <si>
    <r>
      <t>Ensemble des consommants agricoles</t>
    </r>
    <r>
      <rPr>
        <b/>
        <u/>
        <sz val="14"/>
        <color theme="0"/>
        <rFont val="Calibri"/>
        <family val="2"/>
        <scheme val="minor"/>
      </rPr>
      <t xml:space="preserve"> de 65 ans et plus</t>
    </r>
  </si>
  <si>
    <t>Cancer de la prostate actif</t>
  </si>
  <si>
    <t>Insuffisance cardiaque aiguë</t>
  </si>
  <si>
    <t>Maladies du foie ou du pancréas (hors mucoviscidose)</t>
  </si>
  <si>
    <t>*</t>
  </si>
  <si>
    <t>Autres cancers actifs</t>
  </si>
  <si>
    <t>Troubles du rythme ou de la conduction cardiaque</t>
  </si>
  <si>
    <t>Démences (dont maladie d'Alzheimer)</t>
  </si>
  <si>
    <r>
      <t>Ensemble des consommants NON-SALARIES agricoles</t>
    </r>
    <r>
      <rPr>
        <b/>
        <u/>
        <sz val="14"/>
        <color theme="0"/>
        <rFont val="Calibri"/>
        <family val="2"/>
        <scheme val="minor"/>
      </rPr>
      <t xml:space="preserve"> de 65 ans et plus</t>
    </r>
  </si>
  <si>
    <r>
      <t xml:space="preserve">Ensemble des consommants SALARIES agricoles </t>
    </r>
    <r>
      <rPr>
        <b/>
        <u/>
        <sz val="14"/>
        <color theme="0"/>
        <rFont val="Calibri"/>
        <family val="2"/>
        <scheme val="minor"/>
      </rPr>
      <t>de 65 ans et plus</t>
    </r>
  </si>
  <si>
    <t>Clé de lecture : l'indice comparatif de chaque ligne est calculé par rapport à l'ensemble des consommants de la même catégorie. Les assurés agricoles de 15 à 64 ans atteints de troubles névrotiques et de l'humeur  affichent  un indice comparatif de 1434 ce qui traduit un risque multiplié par 14,37 par rapport à l'ensemble des assurés agricoles de 15 à 64 ans. Ce surrisque est significatif au seuil de 1%.</t>
  </si>
  <si>
    <t>Cluster 1</t>
  </si>
  <si>
    <t>N = 1 878</t>
  </si>
  <si>
    <t>Effectifs ayant la modalité dans le groupe</t>
  </si>
  <si>
    <t>Pourcentage de cette valeur dans le groupe</t>
  </si>
  <si>
    <t xml:space="preserve">Pourcentage de cette valeur dans l'ensemble des groupes </t>
  </si>
  <si>
    <t>Echelle de significativité</t>
  </si>
  <si>
    <t>Maladies psychiatriques</t>
  </si>
  <si>
    <t>Significativement supérieur</t>
  </si>
  <si>
    <t>Invalidité</t>
  </si>
  <si>
    <t>Hommes</t>
  </si>
  <si>
    <t>Significativement inférieur</t>
  </si>
  <si>
    <t>50-59</t>
  </si>
  <si>
    <t>60-64</t>
  </si>
  <si>
    <t>Marges rurales, peu attractives et aux populations fragiles</t>
  </si>
  <si>
    <t>Espaces urbains ou ruraux défavorisés aux plans socio-économiques et sanitaires</t>
  </si>
  <si>
    <t>3e quintile : moyennement favorisées</t>
  </si>
  <si>
    <t>4e quintile : 21% à 40% des moins favorisées</t>
  </si>
  <si>
    <t>5e quintile : 20% des moins favorisées</t>
  </si>
  <si>
    <t>Source : SNDS - exploitation: MSA</t>
  </si>
  <si>
    <t>Significativité : *10%, **5%, ***1%</t>
  </si>
  <si>
    <r>
      <rPr>
        <u/>
        <sz val="9"/>
        <color rgb="FF000000"/>
        <rFont val="Arial"/>
        <family val="2"/>
      </rPr>
      <t>Clé de lecture</t>
    </r>
    <r>
      <rPr>
        <sz val="9"/>
        <color rgb="FF000000"/>
        <rFont val="Arial"/>
        <family val="2"/>
      </rPr>
      <t xml:space="preserve"> : Parmi les 1 878 assurés de 15 à 64 ans que compte la classe 1, 61% sont des hommes (alors qu'il ne représentent que 75% de l'ensemble de décés par suicide)</t>
    </r>
  </si>
  <si>
    <t>Cluster2</t>
  </si>
  <si>
    <t>N = 1 586</t>
  </si>
  <si>
    <t>Sans maladie cardioneurovasculaire ni traitement du risque vasculaire (hors pathologies)</t>
  </si>
  <si>
    <t>Traitements psychotropes (hors pathologies)</t>
  </si>
  <si>
    <t>20-29</t>
  </si>
  <si>
    <t>30-39</t>
  </si>
  <si>
    <t>40-49</t>
  </si>
  <si>
    <t>Périurbain avec une moindre accessibilité aux soins</t>
  </si>
  <si>
    <t>Villes centres, hétérogènes socio-économiquement et bien dotées en offre de soins</t>
  </si>
  <si>
    <t xml:space="preserve"> 3e quintile : moyennement favorisées</t>
  </si>
  <si>
    <t xml:space="preserve"> 4e quintile : 21% à 40% des moins favorisées</t>
  </si>
  <si>
    <t xml:space="preserve"> 5e quintile : 20% des moins favorisées</t>
  </si>
  <si>
    <t>Cluster3</t>
  </si>
  <si>
    <t>N = 1 381</t>
  </si>
  <si>
    <t>Cluster 4</t>
  </si>
  <si>
    <t>N = 728</t>
  </si>
  <si>
    <t>Cancers</t>
  </si>
  <si>
    <t>Villes et couronnes périurbaines favorisées</t>
  </si>
  <si>
    <t xml:space="preserve"> 1er quintile : 20% des plus favorisées</t>
  </si>
  <si>
    <t xml:space="preserve"> 2e quintile : 21% à 40% des plus favorisées</t>
  </si>
  <si>
    <t>Region Ile-de-France</t>
  </si>
  <si>
    <t>Cluster 5</t>
  </si>
  <si>
    <t>N = 370</t>
  </si>
  <si>
    <t>Sans maladie psychiatrique ni  traitements psychotrope (hors pathologies)</t>
  </si>
  <si>
    <t>1er quintile : 20% des plus favorisées</t>
  </si>
  <si>
    <t>N = 1 277</t>
  </si>
  <si>
    <t>Sans maladie psychiatrique ni  traitement psychotrope (hors pathologies)</t>
  </si>
  <si>
    <t>70-79</t>
  </si>
  <si>
    <t>Régime général</t>
  </si>
  <si>
    <t>Hors Ile-de-France</t>
  </si>
  <si>
    <t>Source : SNDS-exploitataion MSA</t>
  </si>
  <si>
    <t>N = 505</t>
  </si>
  <si>
    <t>80 ans et plus</t>
  </si>
  <si>
    <t>non-salariés agricoles</t>
  </si>
  <si>
    <t>salariés agricoles</t>
  </si>
  <si>
    <t>N = 459</t>
  </si>
  <si>
    <t>65-69</t>
  </si>
  <si>
    <t>Cluster4</t>
  </si>
  <si>
    <t>N = 249</t>
  </si>
  <si>
    <t>Cluster5</t>
  </si>
  <si>
    <t>N = 186</t>
  </si>
  <si>
    <t>Autres affections de longue durée (dont 31 et 32)</t>
  </si>
  <si>
    <t>Secteurs d'activité agricole</t>
  </si>
  <si>
    <t>Arboriculture fruitière</t>
  </si>
  <si>
    <t>Autres cultures,Spécialisées</t>
  </si>
  <si>
    <t>Autres élevages gros animaux</t>
  </si>
  <si>
    <t>Autres élevages petits animaux</t>
  </si>
  <si>
    <t>Conchyliculture</t>
  </si>
  <si>
    <t>Culture céréales ,et grandes cultures,</t>
  </si>
  <si>
    <t>Cultures et élevage non spéc, polycult, poly-élevage</t>
  </si>
  <si>
    <t>Elevage bovins mixte</t>
  </si>
  <si>
    <t>Elevage chevaux</t>
  </si>
  <si>
    <t>Elevage de volailles, lapins</t>
  </si>
  <si>
    <t>Elevage ovins ,caprins</t>
  </si>
  <si>
    <t>Elevage porcins</t>
  </si>
  <si>
    <t>Entraînements, dressages, haras ,clubs hippiques</t>
  </si>
  <si>
    <t>Entreprises*</t>
  </si>
  <si>
    <t>Maraîchage,floriculture</t>
  </si>
  <si>
    <t>Marais salants</t>
  </si>
  <si>
    <t>Pépinière</t>
  </si>
  <si>
    <t>Sylviculture</t>
  </si>
  <si>
    <t>Viticulture</t>
  </si>
  <si>
    <t>Source : CCMSA</t>
  </si>
  <si>
    <t>* Exploitation de bois, Scieries fixes,  Entreprises de travaux agricoles, Entreprises de jardins, paysagistes, de reboisement et Mandataires des sociétés ou caisses locales d'assurances mutuelles agricoles</t>
  </si>
  <si>
    <r>
      <t xml:space="preserve">Nombre de consommants </t>
    </r>
    <r>
      <rPr>
        <b/>
        <sz val="10"/>
        <rFont val="Calibri"/>
        <family val="2"/>
      </rPr>
      <t>(population soumise au risque calculée)</t>
    </r>
  </si>
  <si>
    <t>non calculable</t>
  </si>
  <si>
    <t>Arboriculture fruit,</t>
  </si>
  <si>
    <t>non significatif</t>
  </si>
  <si>
    <t>Indéfini</t>
  </si>
  <si>
    <t>Clé de lecture : l'indice comparatif de chaque ligne est calculé par rapport à l'ensemble des non-salariés agricoles de 15 ans à 64 ans de la même catégorie. Les éleveurs bovins lait ont un indice comparatif de 148 ce qui traduit un surrisque de 48%, ce surrisque est significatif au seuil de 1%.</t>
  </si>
  <si>
    <t>Clé de lecture : l'indice comparatif de chaque ligne est calculé par rapport à l'ensemble des salariés agricoles de 15 ans à 64 ans de la même catégorie. Les éleveurs bovins lait affichent  un indice comparatif de 170 ce qui traduit un surrisque de 70%, ce surrisque est significatif au seuil de 1%.</t>
  </si>
  <si>
    <t>Consommants non-salariés agricoles de 65 ans et plus</t>
  </si>
  <si>
    <t>Maraichage,flor,</t>
  </si>
  <si>
    <t>Clé de lecture : l'indice comparatif de chaque ligne est calculé par rapport à l'ensemble des non-salariés agricoles de 65 ans et plus de la même catégorie. Les éleveurs porcins affichent un indice comparatif de 254 ce qui traduit un surrisque de 154%, ce surrisque est non-significatif.</t>
  </si>
  <si>
    <t>Clé de lecture : l'indice comparatif de chaque ligne est calculé par rapport à l'ensemble des salariés agricoles de 65 ans et plus de la même catégorie. Les éleveurs porcins ont un indice comparatif de 175 ce qui traduit un surrisque de 75%, ce surrisque est significatif au seuil de 1%.</t>
  </si>
  <si>
    <r>
      <t xml:space="preserve">Nombre de consommants </t>
    </r>
    <r>
      <rPr>
        <b/>
        <sz val="10"/>
        <color rgb="FF000000"/>
        <rFont val="Calibri"/>
        <family val="2"/>
        <scheme val="minor"/>
      </rPr>
      <t>(population soumise au risque)</t>
    </r>
  </si>
  <si>
    <t>top_CvIDM_aigc-Valeur globale</t>
  </si>
  <si>
    <t>Ensemble des consommants tous régimes confondus de 15 à 64 ans</t>
  </si>
  <si>
    <t>top_CvIDM_aigc-1</t>
  </si>
  <si>
    <t>Syndrome coronaire aigu</t>
  </si>
  <si>
    <t>top_CvCoron_chrc-1</t>
  </si>
  <si>
    <t>Maladie coronaire chronique</t>
  </si>
  <si>
    <t>top_CvAVC_seqc-1</t>
  </si>
  <si>
    <t>Séquelle d'accident vasculaire cérébral</t>
  </si>
  <si>
    <t>top_CvIC_chrc-1</t>
  </si>
  <si>
    <t>Insuffisance cardiaque chronique</t>
  </si>
  <si>
    <t>top_CvAOMI_indc-1</t>
  </si>
  <si>
    <t>Artériopathie oblitérante du membre inférieur</t>
  </si>
  <si>
    <t>top_CvTrRyC_indc-1</t>
  </si>
  <si>
    <t>top_CanSeiF_actc-1</t>
  </si>
  <si>
    <t>Cancer du sein de la femme actif</t>
  </si>
  <si>
    <t>top_CanSeiF_surc-1</t>
  </si>
  <si>
    <t>Cancer du sein de la femme sous surveillance</t>
  </si>
  <si>
    <t>top_CanColo_surc-1</t>
  </si>
  <si>
    <t>Cancer colorectal sous surveillance</t>
  </si>
  <si>
    <t>top_CanPoum_actc-1</t>
  </si>
  <si>
    <t>Cancer du poumon actif</t>
  </si>
  <si>
    <t>top_CanPoum_surc-1</t>
  </si>
  <si>
    <t>Cancer du poumon sous surveillance</t>
  </si>
  <si>
    <t>top_CanPros_actc-1</t>
  </si>
  <si>
    <t>top_CanAutr_actc-1</t>
  </si>
  <si>
    <t>top_CanAutr_surc-1</t>
  </si>
  <si>
    <t>Autres cancers sous surveillance</t>
  </si>
  <si>
    <t>top_Psychos_indc-1</t>
  </si>
  <si>
    <t>top_PDepNev_indc-1</t>
  </si>
  <si>
    <t>top_PAddict_indc-1</t>
  </si>
  <si>
    <t>top_PTrEnfa_indc-1</t>
  </si>
  <si>
    <t>Troubles psychiatriques ayant débuté dans l'enfance</t>
  </si>
  <si>
    <t>top_PsyAutr_indc-1</t>
  </si>
  <si>
    <t>top_PAntiDe_medc-1</t>
  </si>
  <si>
    <t>top_PNeurol_medc-1</t>
  </si>
  <si>
    <t>Traitements neuroleptiques (hors pathologies)</t>
  </si>
  <si>
    <t>top_PAnxiol_medc-1</t>
  </si>
  <si>
    <t>top_PHypnot_medc-1</t>
  </si>
  <si>
    <t>top_NDemenc_indc-1</t>
  </si>
  <si>
    <t>top_NParkin_indc-1</t>
  </si>
  <si>
    <t>Maladie de Parkinson</t>
  </si>
  <si>
    <t>top_NSePlaq_indc-1</t>
  </si>
  <si>
    <t>Sclérose en plaques</t>
  </si>
  <si>
    <t>top_NParapl_indc-1</t>
  </si>
  <si>
    <t>Paraplégie</t>
  </si>
  <si>
    <t>top_NEpilep_indc-1</t>
  </si>
  <si>
    <t>Epilepsie</t>
  </si>
  <si>
    <t>top_NAutres_indc-1</t>
  </si>
  <si>
    <t>Autres affections neurologiques</t>
  </si>
  <si>
    <t>top_ABPCOIr_indc-1</t>
  </si>
  <si>
    <t>top_IRPolyA_indc-1</t>
  </si>
  <si>
    <t>Polyarthrite rhumatoïde et maladies apparentées</t>
  </si>
  <si>
    <t>top_IRSponA_indc-1</t>
  </si>
  <si>
    <t>Spondylarthrite ankylosante et maladies apparentées</t>
  </si>
  <si>
    <t>top_IRautre_indc-1</t>
  </si>
  <si>
    <t>Autres maladies inflammatoires chroniques</t>
  </si>
  <si>
    <t>top_IRMMHer_indc-1</t>
  </si>
  <si>
    <t>Maladies métaboliques héréditaires ou amylose</t>
  </si>
  <si>
    <t>top_IRVih_indc-1</t>
  </si>
  <si>
    <t>VIH ou SIDA</t>
  </si>
  <si>
    <t>top_HFoiPan_indc-1</t>
  </si>
  <si>
    <t>top_ALDAutr_indc-1</t>
  </si>
  <si>
    <t>top_Materni_indc-1</t>
  </si>
  <si>
    <t>Maternité (avec ou sans pathologies)</t>
  </si>
  <si>
    <t>sup_hospit_ponctc-1</t>
  </si>
  <si>
    <t>sup_Arthros_medc-1</t>
  </si>
  <si>
    <t>Traitement antalgique ou anti-inflammatoire (hors pathologies, traitements, maternité ou hospitalisations)</t>
  </si>
  <si>
    <t>Pas de pathologies, traitements, maternité, hospitalisations ou traitement antalgique ou anti-inflammatoire</t>
  </si>
  <si>
    <t>Source: SNDS - exploitation MSA</t>
  </si>
  <si>
    <t>Clé de lecture : l'indice comparatif de chaque ligne est calculé par rapport à l'ensemble des consommants 15 ans à 64 ans de la même catégorie. Les assurés atteints d'un syndrome coronaire aîgu ont un indice comparatif  de 161 ce qui traduit un surrisque de 61%, ce surrisque est significatif au seuil de 10%.</t>
  </si>
  <si>
    <t>Ensemble des consommants tous régimes confondus de 65 ans et plus</t>
  </si>
  <si>
    <t>top_CvAVC_aigc-1</t>
  </si>
  <si>
    <t>Accident vasculaire cérébral aigu</t>
  </si>
  <si>
    <t>top_CvIC_aigc-1</t>
  </si>
  <si>
    <t>top_CvValve_indc-1</t>
  </si>
  <si>
    <t>Maladie valvulaire</t>
  </si>
  <si>
    <t>top_CvAutre_indc-1</t>
  </si>
  <si>
    <t>Autres affections cardiovasculaires</t>
  </si>
  <si>
    <t>top_FHypoLi_medc-1</t>
  </si>
  <si>
    <t>Traitements hypolipémiants (hors pathologies)</t>
  </si>
  <si>
    <t>top_CanColo_actc-1</t>
  </si>
  <si>
    <t>Cancer colorectal actif</t>
  </si>
  <si>
    <t>top_IRCrRCH_indc-1</t>
  </si>
  <si>
    <t>Maladies inflammatoires chroniques intestinales</t>
  </si>
  <si>
    <t>top_RDialyse_indc-1</t>
  </si>
  <si>
    <t>Dialyse chronique</t>
  </si>
  <si>
    <t>Clé de lecture : l'indice comparatif de chaque ligne est calculé par rapport à l'ensemble des consommants 15 ans à 64 ans de la même catégorie. Les assurés atteints d'un syndrome coronaire aîgu ont un indice comparatif de 161 ce qui traduit un surrisque de 61%, ce surrisque est significatif au seuil de 10%.</t>
  </si>
  <si>
    <t xml:space="preserve">La mortalité par suicide au régime agricole </t>
  </si>
  <si>
    <t>dans le Système national des données de santé (SNDS)</t>
  </si>
  <si>
    <t>Résultats 2016 et 2017</t>
  </si>
  <si>
    <t>DIRECTION DELEGUEE AUX POLITIQUES SOCIALES</t>
  </si>
  <si>
    <t>Direction des Statistiques, des Etudes et des Fonds</t>
  </si>
  <si>
    <t>Directrice de la publication : Nadia JOUBERT</t>
  </si>
  <si>
    <t>joubert.nadia@ccmsa.msa.fr</t>
  </si>
  <si>
    <t>Département "Etudes et évaluation"</t>
  </si>
  <si>
    <t>Véronique DANGUY</t>
  </si>
  <si>
    <t>danguy.veronique@ccmsa.msa.fr</t>
  </si>
  <si>
    <t>Auteurs :</t>
  </si>
  <si>
    <t>Dounia ALOUTE</t>
  </si>
  <si>
    <t>aloute.dounia@ccmsa.msa.fr</t>
  </si>
  <si>
    <t>Cédric VALLEE</t>
  </si>
  <si>
    <t>vallee.cedric@ccmsa.msa.fr</t>
  </si>
  <si>
    <t>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</si>
</sst>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22"/>
      <color rgb="FF0033CC"/>
      <name val="Calibri"/>
      <family val="2"/>
      <scheme val="minor"/>
    </font>
    <font>
      <b/>
      <sz val="20"/>
      <color rgb="FF0033CC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8AB833"/>
        <bgColor indexed="64"/>
      </patternFill>
    </fill>
    <fill>
      <patternFill patternType="solid">
        <fgColor rgb="FF8AB833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theme="0" tint="-0.24994659260841701"/>
      </right>
      <top style="thin">
        <color rgb="FF000000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/>
      <right style="thick">
        <color rgb="FF000099"/>
      </right>
      <top/>
      <bottom/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/>
      <right style="thick">
        <color rgb="FF000099"/>
      </right>
      <top/>
      <bottom style="thick">
        <color rgb="FF000099"/>
      </bottom>
      <diagonal/>
    </border>
  </borders>
  <cellStyleXfs count="3">
    <xf numFmtId="0" fontId="0" fillId="0" borderId="0"/>
    <xf numFmtId="0" fontId="5" fillId="0" borderId="0"/>
    <xf numFmtId="0" fontId="24" fillId="0" borderId="0" applyNumberFormat="0" applyFill="0" applyBorder="0" applyAlignment="0" applyProtection="0"/>
  </cellStyleXfs>
  <cellXfs count="20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4" xfId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4" xfId="0" applyFill="1" applyBorder="1"/>
    <xf numFmtId="0" fontId="8" fillId="3" borderId="18" xfId="0" applyFont="1" applyFill="1" applyBorder="1" applyAlignment="1">
      <alignment horizontal="left" wrapText="1"/>
    </xf>
    <xf numFmtId="3" fontId="2" fillId="3" borderId="29" xfId="0" applyNumberFormat="1" applyFont="1" applyFill="1" applyBorder="1" applyAlignment="1">
      <alignment vertical="center"/>
    </xf>
    <xf numFmtId="1" fontId="2" fillId="3" borderId="30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0" fillId="2" borderId="6" xfId="0" applyFill="1" applyBorder="1"/>
    <xf numFmtId="0" fontId="8" fillId="3" borderId="28" xfId="0" applyFont="1" applyFill="1" applyBorder="1" applyAlignment="1">
      <alignment horizontal="left" wrapText="1"/>
    </xf>
    <xf numFmtId="3" fontId="8" fillId="3" borderId="29" xfId="0" applyNumberFormat="1" applyFont="1" applyFill="1" applyBorder="1" applyAlignment="1">
      <alignment vertical="center"/>
    </xf>
    <xf numFmtId="1" fontId="8" fillId="3" borderId="30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vertical="center"/>
    </xf>
    <xf numFmtId="1" fontId="8" fillId="3" borderId="31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/>
    </xf>
    <xf numFmtId="3" fontId="8" fillId="3" borderId="3" xfId="0" applyNumberFormat="1" applyFont="1" applyFill="1" applyBorder="1" applyAlignment="1">
      <alignment vertical="center"/>
    </xf>
    <xf numFmtId="1" fontId="8" fillId="3" borderId="28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0" fillId="2" borderId="18" xfId="0" applyFill="1" applyBorder="1"/>
    <xf numFmtId="0" fontId="10" fillId="2" borderId="0" xfId="0" applyFont="1" applyFill="1"/>
    <xf numFmtId="0" fontId="11" fillId="2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10" fillId="3" borderId="0" xfId="0" applyFont="1" applyFill="1" applyAlignment="1">
      <alignment vertical="center" wrapText="1"/>
    </xf>
    <xf numFmtId="0" fontId="13" fillId="3" borderId="6" xfId="0" applyFont="1" applyFill="1" applyBorder="1" applyAlignment="1">
      <alignment wrapText="1"/>
    </xf>
    <xf numFmtId="0" fontId="14" fillId="3" borderId="0" xfId="0" applyFont="1" applyFill="1"/>
    <xf numFmtId="0" fontId="14" fillId="3" borderId="0" xfId="0" applyFont="1" applyFill="1" applyAlignment="1">
      <alignment wrapText="1"/>
    </xf>
    <xf numFmtId="0" fontId="8" fillId="3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7" fillId="2" borderId="0" xfId="0" applyFont="1" applyFill="1"/>
    <xf numFmtId="0" fontId="9" fillId="3" borderId="25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7" fillId="2" borderId="36" xfId="0" applyFont="1" applyFill="1" applyBorder="1"/>
    <xf numFmtId="3" fontId="3" fillId="2" borderId="4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3" fontId="0" fillId="2" borderId="38" xfId="0" applyNumberFormat="1" applyFill="1" applyBorder="1" applyAlignment="1">
      <alignment horizontal="right" vertical="center"/>
    </xf>
    <xf numFmtId="2" fontId="0" fillId="2" borderId="1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39" xfId="0" applyNumberFormat="1" applyFill="1" applyBorder="1" applyAlignment="1">
      <alignment horizontal="right" vertical="center"/>
    </xf>
    <xf numFmtId="2" fontId="0" fillId="2" borderId="16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3" fontId="0" fillId="2" borderId="19" xfId="0" applyNumberFormat="1" applyFill="1" applyBorder="1" applyAlignment="1">
      <alignment horizontal="right" vertical="center"/>
    </xf>
    <xf numFmtId="2" fontId="0" fillId="2" borderId="2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0" fillId="2" borderId="10" xfId="0" applyNumberFormat="1" applyFill="1" applyBorder="1" applyAlignment="1">
      <alignment horizontal="right" vertical="center"/>
    </xf>
    <xf numFmtId="1" fontId="0" fillId="2" borderId="17" xfId="0" applyNumberFormat="1" applyFill="1" applyBorder="1" applyAlignment="1">
      <alignment horizontal="right" vertical="center"/>
    </xf>
    <xf numFmtId="1" fontId="0" fillId="2" borderId="20" xfId="0" applyNumberFormat="1" applyFill="1" applyBorder="1" applyAlignment="1">
      <alignment horizontal="right" vertical="center"/>
    </xf>
    <xf numFmtId="1" fontId="0" fillId="2" borderId="13" xfId="0" applyNumberFormat="1" applyFill="1" applyBorder="1" applyAlignment="1">
      <alignment horizontal="right" vertical="center"/>
    </xf>
    <xf numFmtId="1" fontId="0" fillId="2" borderId="15" xfId="0" applyNumberFormat="1" applyFill="1" applyBorder="1" applyAlignment="1">
      <alignment horizontal="right" vertical="center"/>
    </xf>
    <xf numFmtId="1" fontId="0" fillId="2" borderId="22" xfId="0" applyNumberFormat="1" applyFill="1" applyBorder="1" applyAlignment="1">
      <alignment horizontal="right" vertical="center"/>
    </xf>
    <xf numFmtId="0" fontId="0" fillId="2" borderId="28" xfId="0" applyFill="1" applyBorder="1" applyAlignment="1">
      <alignment vertical="center"/>
    </xf>
    <xf numFmtId="2" fontId="0" fillId="2" borderId="9" xfId="0" applyNumberForma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0" fontId="2" fillId="2" borderId="41" xfId="0" applyFont="1" applyFill="1" applyBorder="1"/>
    <xf numFmtId="2" fontId="0" fillId="2" borderId="11" xfId="0" applyNumberForma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right" vertical="center"/>
    </xf>
    <xf numFmtId="1" fontId="1" fillId="4" borderId="8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3" fontId="1" fillId="4" borderId="8" xfId="0" applyNumberFormat="1" applyFont="1" applyFill="1" applyBorder="1" applyAlignment="1">
      <alignment horizontal="right" vertical="center" indent="1"/>
    </xf>
    <xf numFmtId="1" fontId="1" fillId="4" borderId="8" xfId="0" applyNumberFormat="1" applyFont="1" applyFill="1" applyBorder="1" applyAlignment="1">
      <alignment horizontal="right" vertical="center" indent="1"/>
    </xf>
    <xf numFmtId="3" fontId="0" fillId="2" borderId="8" xfId="0" applyNumberFormat="1" applyFill="1" applyBorder="1" applyAlignment="1">
      <alignment horizontal="right" vertical="center" indent="1"/>
    </xf>
    <xf numFmtId="1" fontId="0" fillId="2" borderId="8" xfId="0" applyNumberFormat="1" applyFill="1" applyBorder="1" applyAlignment="1">
      <alignment horizontal="right" vertical="center" indent="1"/>
    </xf>
    <xf numFmtId="3" fontId="0" fillId="2" borderId="38" xfId="0" applyNumberFormat="1" applyFill="1" applyBorder="1" applyAlignment="1">
      <alignment horizontal="right" vertical="center" indent="1"/>
    </xf>
    <xf numFmtId="1" fontId="0" fillId="2" borderId="15" xfId="0" applyNumberFormat="1" applyFill="1" applyBorder="1" applyAlignment="1">
      <alignment horizontal="right" vertical="center" indent="1"/>
    </xf>
    <xf numFmtId="3" fontId="0" fillId="2" borderId="19" xfId="0" applyNumberFormat="1" applyFill="1" applyBorder="1" applyAlignment="1">
      <alignment horizontal="right" vertical="center" indent="1"/>
    </xf>
    <xf numFmtId="1" fontId="0" fillId="2" borderId="19" xfId="0" applyNumberFormat="1" applyFill="1" applyBorder="1" applyAlignment="1">
      <alignment horizontal="right" vertical="center" indent="1"/>
    </xf>
    <xf numFmtId="0" fontId="8" fillId="6" borderId="2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right" vertical="center" wrapText="1" indent="1"/>
    </xf>
    <xf numFmtId="3" fontId="8" fillId="3" borderId="24" xfId="0" applyNumberFormat="1" applyFont="1" applyFill="1" applyBorder="1" applyAlignment="1">
      <alignment horizontal="right" vertical="center" indent="1"/>
    </xf>
    <xf numFmtId="3" fontId="8" fillId="3" borderId="30" xfId="0" applyNumberFormat="1" applyFont="1" applyFill="1" applyBorder="1" applyAlignment="1">
      <alignment horizontal="right" vertical="center" indent="1"/>
    </xf>
    <xf numFmtId="3" fontId="8" fillId="3" borderId="32" xfId="0" applyNumberFormat="1" applyFont="1" applyFill="1" applyBorder="1" applyAlignment="1">
      <alignment horizontal="right" vertical="center" indent="1"/>
    </xf>
    <xf numFmtId="3" fontId="8" fillId="3" borderId="28" xfId="0" applyNumberFormat="1" applyFont="1" applyFill="1" applyBorder="1" applyAlignment="1">
      <alignment horizontal="right" vertical="center" indent="1"/>
    </xf>
    <xf numFmtId="3" fontId="1" fillId="5" borderId="24" xfId="0" applyNumberFormat="1" applyFont="1" applyFill="1" applyBorder="1" applyAlignment="1">
      <alignment horizontal="right" vertical="center" indent="1"/>
    </xf>
    <xf numFmtId="3" fontId="2" fillId="3" borderId="24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right" vertical="center" indent="1"/>
    </xf>
    <xf numFmtId="0" fontId="14" fillId="3" borderId="0" xfId="0" applyFont="1" applyFill="1" applyAlignment="1">
      <alignment horizontal="right" wrapText="1" indent="1"/>
    </xf>
    <xf numFmtId="0" fontId="0" fillId="0" borderId="0" xfId="0" applyAlignment="1">
      <alignment horizontal="right" indent="1"/>
    </xf>
    <xf numFmtId="3" fontId="1" fillId="5" borderId="30" xfId="0" applyNumberFormat="1" applyFont="1" applyFill="1" applyBorder="1" applyAlignment="1">
      <alignment horizontal="right" vertical="center" indent="1"/>
    </xf>
    <xf numFmtId="3" fontId="2" fillId="3" borderId="3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14" fillId="3" borderId="0" xfId="0" applyNumberFormat="1" applyFont="1" applyFill="1" applyAlignment="1">
      <alignment horizontal="right" wrapText="1" indent="1"/>
    </xf>
    <xf numFmtId="3" fontId="0" fillId="0" borderId="0" xfId="0" applyNumberFormat="1" applyAlignment="1">
      <alignment horizontal="right" indent="1"/>
    </xf>
    <xf numFmtId="3" fontId="8" fillId="3" borderId="27" xfId="0" applyNumberFormat="1" applyFont="1" applyFill="1" applyBorder="1" applyAlignment="1">
      <alignment horizontal="right" vertical="center" indent="1"/>
    </xf>
    <xf numFmtId="9" fontId="0" fillId="2" borderId="0" xfId="0" applyNumberFormat="1" applyFill="1"/>
    <xf numFmtId="0" fontId="2" fillId="7" borderId="28" xfId="0" applyFont="1" applyFill="1" applyBorder="1" applyAlignment="1">
      <alignment horizontal="center" vertical="center" wrapText="1"/>
    </xf>
    <xf numFmtId="9" fontId="2" fillId="7" borderId="28" xfId="0" applyNumberFormat="1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left" vertical="center" wrapText="1"/>
    </xf>
    <xf numFmtId="3" fontId="12" fillId="3" borderId="28" xfId="0" applyNumberFormat="1" applyFont="1" applyFill="1" applyBorder="1" applyAlignment="1">
      <alignment horizontal="right" vertical="center" wrapText="1" indent="1"/>
    </xf>
    <xf numFmtId="9" fontId="12" fillId="3" borderId="28" xfId="0" applyNumberFormat="1" applyFont="1" applyFill="1" applyBorder="1" applyAlignment="1">
      <alignment horizontal="right" vertical="center" wrapText="1" indent="1"/>
    </xf>
    <xf numFmtId="0" fontId="12" fillId="3" borderId="2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right" vertical="center" wrapText="1"/>
    </xf>
    <xf numFmtId="0" fontId="12" fillId="3" borderId="43" xfId="0" applyFont="1" applyFill="1" applyBorder="1" applyAlignment="1">
      <alignment horizontal="left" vertical="center" wrapText="1"/>
    </xf>
    <xf numFmtId="9" fontId="12" fillId="3" borderId="43" xfId="0" applyNumberFormat="1" applyFont="1" applyFill="1" applyBorder="1" applyAlignment="1">
      <alignment horizontal="left" vertical="center" wrapText="1"/>
    </xf>
    <xf numFmtId="9" fontId="0" fillId="0" borderId="0" xfId="0" applyNumberFormat="1"/>
    <xf numFmtId="0" fontId="12" fillId="3" borderId="28" xfId="0" applyFont="1" applyFill="1" applyBorder="1" applyAlignment="1">
      <alignment horizontal="right" vertical="center" wrapText="1" indent="1"/>
    </xf>
    <xf numFmtId="0" fontId="11" fillId="3" borderId="28" xfId="0" applyFont="1" applyFill="1" applyBorder="1" applyAlignment="1">
      <alignment horizontal="left" vertical="center" wrapText="1"/>
    </xf>
    <xf numFmtId="3" fontId="11" fillId="3" borderId="28" xfId="0" applyNumberFormat="1" applyFont="1" applyFill="1" applyBorder="1" applyAlignment="1">
      <alignment horizontal="right" vertical="center" wrapText="1" indent="1"/>
    </xf>
    <xf numFmtId="9" fontId="11" fillId="3" borderId="28" xfId="0" applyNumberFormat="1" applyFont="1" applyFill="1" applyBorder="1" applyAlignment="1">
      <alignment horizontal="right" vertical="center" wrapText="1" indent="1"/>
    </xf>
    <xf numFmtId="0" fontId="11" fillId="3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wrapText="1"/>
    </xf>
    <xf numFmtId="9" fontId="2" fillId="0" borderId="28" xfId="0" applyNumberFormat="1" applyFont="1" applyBorder="1" applyAlignment="1">
      <alignment wrapText="1"/>
    </xf>
    <xf numFmtId="0" fontId="0" fillId="2" borderId="36" xfId="0" applyFill="1" applyBorder="1"/>
    <xf numFmtId="3" fontId="1" fillId="4" borderId="44" xfId="0" applyNumberFormat="1" applyFont="1" applyFill="1" applyBorder="1" applyAlignment="1">
      <alignment horizontal="right" vertical="center"/>
    </xf>
    <xf numFmtId="1" fontId="1" fillId="4" borderId="45" xfId="0" applyNumberFormat="1" applyFont="1" applyFill="1" applyBorder="1" applyAlignment="1">
      <alignment horizontal="right" vertical="center"/>
    </xf>
    <xf numFmtId="0" fontId="7" fillId="0" borderId="0" xfId="0" applyFont="1"/>
    <xf numFmtId="2" fontId="1" fillId="4" borderId="2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7" fillId="0" borderId="36" xfId="0" applyFont="1" applyBorder="1"/>
    <xf numFmtId="3" fontId="8" fillId="3" borderId="2" xfId="0" applyNumberFormat="1" applyFont="1" applyFill="1" applyBorder="1" applyAlignment="1">
      <alignment horizontal="right" vertical="center" indent="1"/>
    </xf>
    <xf numFmtId="0" fontId="8" fillId="3" borderId="2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 wrapText="1"/>
    </xf>
    <xf numFmtId="3" fontId="19" fillId="5" borderId="35" xfId="0" applyNumberFormat="1" applyFont="1" applyFill="1" applyBorder="1" applyAlignment="1">
      <alignment horizontal="right" vertical="center" indent="1"/>
    </xf>
    <xf numFmtId="3" fontId="19" fillId="5" borderId="34" xfId="0" applyNumberFormat="1" applyFont="1" applyFill="1" applyBorder="1" applyAlignment="1">
      <alignment horizontal="right" vertical="center" indent="1"/>
    </xf>
    <xf numFmtId="0" fontId="19" fillId="5" borderId="35" xfId="0" applyFont="1" applyFill="1" applyBorder="1" applyAlignment="1">
      <alignment horizontal="center" vertical="center"/>
    </xf>
    <xf numFmtId="3" fontId="19" fillId="5" borderId="24" xfId="0" applyNumberFormat="1" applyFont="1" applyFill="1" applyBorder="1" applyAlignment="1">
      <alignment horizontal="right" vertical="center" indent="1"/>
    </xf>
    <xf numFmtId="0" fontId="19" fillId="5" borderId="2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right" vertical="center" indent="1"/>
    </xf>
    <xf numFmtId="3" fontId="8" fillId="8" borderId="5" xfId="0" applyNumberFormat="1" applyFont="1" applyFill="1" applyBorder="1" applyAlignment="1">
      <alignment horizontal="right" vertical="center" indent="1"/>
    </xf>
    <xf numFmtId="0" fontId="8" fillId="8" borderId="3" xfId="0" applyFont="1" applyFill="1" applyBorder="1" applyAlignment="1">
      <alignment vertical="center"/>
    </xf>
    <xf numFmtId="3" fontId="19" fillId="5" borderId="30" xfId="0" applyNumberFormat="1" applyFont="1" applyFill="1" applyBorder="1" applyAlignment="1">
      <alignment horizontal="right" vertical="center" indent="1"/>
    </xf>
    <xf numFmtId="0" fontId="0" fillId="2" borderId="46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" fillId="2" borderId="28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25" fillId="0" borderId="50" xfId="0" quotePrefix="1" applyFont="1" applyBorder="1" applyAlignment="1">
      <alignment horizontal="right"/>
    </xf>
    <xf numFmtId="0" fontId="0" fillId="9" borderId="0" xfId="0" applyFill="1"/>
    <xf numFmtId="0" fontId="0" fillId="0" borderId="51" xfId="0" applyBorder="1"/>
    <xf numFmtId="0" fontId="25" fillId="0" borderId="52" xfId="0" quotePrefix="1" applyFont="1" applyBorder="1" applyAlignment="1">
      <alignment horizontal="right"/>
    </xf>
    <xf numFmtId="0" fontId="25" fillId="0" borderId="5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52" xfId="0" applyFont="1" applyBorder="1" applyAlignment="1">
      <alignment horizontal="center"/>
    </xf>
    <xf numFmtId="0" fontId="29" fillId="0" borderId="0" xfId="0" applyFont="1"/>
    <xf numFmtId="0" fontId="29" fillId="0" borderId="52" xfId="0" applyFont="1" applyBorder="1"/>
    <xf numFmtId="0" fontId="28" fillId="0" borderId="51" xfId="0" applyFont="1" applyBorder="1"/>
    <xf numFmtId="0" fontId="28" fillId="0" borderId="0" xfId="0" applyFont="1"/>
    <xf numFmtId="0" fontId="28" fillId="0" borderId="51" xfId="0" applyFont="1" applyBorder="1" applyAlignment="1">
      <alignment vertical="center"/>
    </xf>
    <xf numFmtId="0" fontId="30" fillId="0" borderId="51" xfId="2" applyFont="1" applyBorder="1" applyAlignment="1">
      <alignment horizontal="left" vertical="center"/>
    </xf>
    <xf numFmtId="0" fontId="30" fillId="0" borderId="51" xfId="2" applyFont="1" applyBorder="1" applyAlignment="1">
      <alignment vertical="center"/>
    </xf>
    <xf numFmtId="0" fontId="30" fillId="0" borderId="51" xfId="2" applyFont="1" applyBorder="1"/>
    <xf numFmtId="0" fontId="29" fillId="0" borderId="53" xfId="0" applyFont="1" applyBorder="1"/>
    <xf numFmtId="0" fontId="29" fillId="0" borderId="54" xfId="0" applyFont="1" applyBorder="1"/>
    <xf numFmtId="0" fontId="29" fillId="0" borderId="55" xfId="0" applyFont="1" applyBorder="1"/>
    <xf numFmtId="0" fontId="31" fillId="9" borderId="0" xfId="0" applyFont="1" applyFill="1" applyAlignment="1">
      <alignment vertical="center"/>
    </xf>
    <xf numFmtId="0" fontId="26" fillId="0" borderId="5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52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2" xfId="0" applyFont="1" applyBorder="1" applyAlignment="1">
      <alignment horizontal="center"/>
    </xf>
    <xf numFmtId="0" fontId="28" fillId="0" borderId="5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2" fontId="1" fillId="4" borderId="2" xfId="0" applyNumberFormat="1" applyFont="1" applyFill="1" applyBorder="1" applyAlignment="1">
      <alignment horizontal="left" vertical="center" wrapText="1"/>
    </xf>
    <xf numFmtId="2" fontId="1" fillId="4" borderId="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19" fillId="5" borderId="42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righ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7" xfId="0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right" vertical="center" wrapText="1"/>
    </xf>
    <xf numFmtId="2" fontId="1" fillId="4" borderId="3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0" fillId="2" borderId="7" xfId="0" applyFill="1" applyBorder="1" applyAlignment="1">
      <alignment horizontal="right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AB833"/>
      <color rgb="FFCC3399"/>
      <color rgb="FFEE4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32%20Comportement%20des%20assur&#233;s/suicides/Suicides%202016_2017/TOP/Macro_IC_TOP_actifs%20-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32%20Comportement%20des%20assur&#233;s/suicides/Suicides%202016_2017/TOP/Macro_IC_TOP_retrait&#233;s%20-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ton"/>
      <sheetName val="V1"/>
      <sheetName val="V1_bis"/>
      <sheetName val="Tb_ref_V1"/>
      <sheetName val="TB Final"/>
      <sheetName val="MSA"/>
      <sheetName val="MSA_bis"/>
      <sheetName val="Tb_ref_MSA"/>
      <sheetName val="TB Final_MSA"/>
      <sheetName val="NSA"/>
      <sheetName val="NSA_bis"/>
      <sheetName val="Tb_ref_NSA"/>
      <sheetName val="TB Final_NSA"/>
      <sheetName val="SA"/>
      <sheetName val="SA_bis"/>
      <sheetName val="Tb_ref_SA"/>
      <sheetName val="TB Final_SA"/>
      <sheetName val="regun"/>
      <sheetName val="regun_bis"/>
      <sheetName val="Tb_ref_regun"/>
      <sheetName val="regdeux"/>
      <sheetName val="regdeux_bis"/>
      <sheetName val="Tb_ref_regdeux"/>
      <sheetName val="TB Final_regime"/>
      <sheetName val="regunb"/>
      <sheetName val="Tb_ref_regunb"/>
      <sheetName val="regdeuxb"/>
      <sheetName val="Tb_ref_regdeuxb"/>
      <sheetName val="TB Final_regime_SS23"/>
      <sheetName val="regdeux_msa"/>
      <sheetName val="Tb_ref_regdeux_msa"/>
      <sheetName val="TB Final_regime_msa"/>
      <sheetName val="regdeuxb_msa"/>
      <sheetName val="regdeuxb_msa_bis"/>
      <sheetName val="Tb_ref_regdeuxb_msa"/>
      <sheetName val="TB Final_regime_msab"/>
    </sheetNames>
    <sheetDataSet>
      <sheetData sheetId="0"/>
      <sheetData sheetId="1"/>
      <sheetData sheetId="2"/>
      <sheetData sheetId="3">
        <row r="3">
          <cell r="A3" t="str">
            <v>top_CvIDM_aigc-0</v>
          </cell>
          <cell r="B3"/>
          <cell r="C3"/>
          <cell r="D3">
            <v>71679749.209000006</v>
          </cell>
          <cell r="E3">
            <v>8.2743000000000002</v>
          </cell>
          <cell r="F3">
            <v>8.4313099999999999</v>
          </cell>
          <cell r="G3"/>
          <cell r="H3">
            <v>5931</v>
          </cell>
          <cell r="I3"/>
          <cell r="J3">
            <v>99.905759627999998</v>
          </cell>
          <cell r="K3">
            <v>0.94211523770000005</v>
          </cell>
          <cell r="L3">
            <v>97.379167914000007</v>
          </cell>
          <cell r="M3">
            <v>102.48131872</v>
          </cell>
          <cell r="N3" t="str">
            <v>NS</v>
          </cell>
          <cell r="O3" t="str">
            <v>non significatif</v>
          </cell>
        </row>
        <row r="4">
          <cell r="A4" t="str">
            <v>top_CvIDM_aigc-1</v>
          </cell>
          <cell r="B4"/>
          <cell r="C4"/>
          <cell r="D4">
            <v>61716.821721</v>
          </cell>
          <cell r="E4">
            <v>24.304559999999999</v>
          </cell>
          <cell r="F4">
            <v>10.71181</v>
          </cell>
          <cell r="G4"/>
          <cell r="H4">
            <v>15</v>
          </cell>
          <cell r="I4"/>
          <cell r="J4">
            <v>159.48401845999999</v>
          </cell>
          <cell r="K4">
            <v>6.8112388199999999E-2</v>
          </cell>
          <cell r="L4">
            <v>89.196902449999996</v>
          </cell>
          <cell r="M4">
            <v>263.05965265999998</v>
          </cell>
          <cell r="N4" t="str">
            <v>NS</v>
          </cell>
          <cell r="O4" t="str">
            <v>*</v>
          </cell>
        </row>
        <row r="5">
          <cell r="A5" t="str">
            <v>top_CvIDM_aigc-Valeur globale</v>
          </cell>
          <cell r="B5"/>
          <cell r="C5"/>
          <cell r="D5">
            <v>71741466.031000003</v>
          </cell>
          <cell r="E5">
            <v>8.2880900000000004</v>
          </cell>
          <cell r="F5">
            <v>8.4393499999999992</v>
          </cell>
          <cell r="G5"/>
          <cell r="H5">
            <v>5946</v>
          </cell>
          <cell r="I5"/>
          <cell r="J5">
            <v>100</v>
          </cell>
          <cell r="K5">
            <v>1</v>
          </cell>
          <cell r="L5">
            <v>97.474196696999996</v>
          </cell>
          <cell r="M5">
            <v>102.57469295999999</v>
          </cell>
          <cell r="N5" t="str">
            <v>NS</v>
          </cell>
          <cell r="O5" t="str">
            <v>non significatif</v>
          </cell>
        </row>
        <row r="6">
          <cell r="A6" t="str">
            <v>top_CvCoron_chrc-0</v>
          </cell>
          <cell r="B6"/>
          <cell r="C6"/>
          <cell r="D6">
            <v>70899436.571999997</v>
          </cell>
          <cell r="E6">
            <v>8.1763700000000004</v>
          </cell>
          <cell r="F6">
            <v>8.4033200000000008</v>
          </cell>
          <cell r="G6"/>
          <cell r="H6">
            <v>5797</v>
          </cell>
          <cell r="I6"/>
          <cell r="J6">
            <v>99.564813392999994</v>
          </cell>
          <cell r="K6">
            <v>0.73983952770000005</v>
          </cell>
          <cell r="L6">
            <v>97.018094051000006</v>
          </cell>
          <cell r="M6">
            <v>102.16146354</v>
          </cell>
          <cell r="N6" t="str">
            <v>NS</v>
          </cell>
          <cell r="O6" t="str">
            <v>non significatif</v>
          </cell>
        </row>
        <row r="7">
          <cell r="A7" t="str">
            <v>top_CvCoron_chrc-1</v>
          </cell>
          <cell r="B7"/>
          <cell r="C7"/>
          <cell r="D7">
            <v>842029.45833000005</v>
          </cell>
          <cell r="E7">
            <v>17.695340000000002</v>
          </cell>
          <cell r="F7">
            <v>10.776340000000001</v>
          </cell>
          <cell r="G7"/>
          <cell r="H7">
            <v>149</v>
          </cell>
          <cell r="I7"/>
          <cell r="J7">
            <v>120.48975641</v>
          </cell>
          <cell r="K7">
            <v>2.2694983200000001E-2</v>
          </cell>
          <cell r="L7">
            <v>101.91885668</v>
          </cell>
          <cell r="M7">
            <v>141.46486311999999</v>
          </cell>
          <cell r="N7" t="str">
            <v>Significativement supérieur</v>
          </cell>
          <cell r="O7" t="str">
            <v>**</v>
          </cell>
        </row>
        <row r="8">
          <cell r="A8" t="str">
            <v>top_CvCoron_chrc-Valeur globale</v>
          </cell>
          <cell r="B8"/>
          <cell r="C8"/>
          <cell r="D8">
            <v>71741466.031000003</v>
          </cell>
          <cell r="E8">
            <v>8.2880900000000004</v>
          </cell>
          <cell r="F8">
            <v>8.4393499999999992</v>
          </cell>
          <cell r="G8"/>
          <cell r="H8">
            <v>5946</v>
          </cell>
          <cell r="I8"/>
          <cell r="J8">
            <v>100</v>
          </cell>
          <cell r="K8">
            <v>1</v>
          </cell>
          <cell r="L8">
            <v>97.474196696999996</v>
          </cell>
          <cell r="M8">
            <v>102.57469295999999</v>
          </cell>
          <cell r="N8" t="str">
            <v>NS</v>
          </cell>
          <cell r="O8" t="str">
            <v>non significatif</v>
          </cell>
        </row>
        <row r="9">
          <cell r="A9" t="str">
            <v>top_CvAVC_aigc-0</v>
          </cell>
          <cell r="B9"/>
          <cell r="C9"/>
          <cell r="D9">
            <v>71696621.059</v>
          </cell>
          <cell r="E9">
            <v>8.2835099999999997</v>
          </cell>
          <cell r="F9">
            <v>8.4373100000000001</v>
          </cell>
          <cell r="G9"/>
          <cell r="H9">
            <v>5939</v>
          </cell>
          <cell r="I9"/>
          <cell r="J9">
            <v>99.976181456999996</v>
          </cell>
          <cell r="K9">
            <v>0.98535331800000003</v>
          </cell>
          <cell r="L9">
            <v>97.449501466000001</v>
          </cell>
          <cell r="M9">
            <v>102.55179719</v>
          </cell>
          <cell r="N9" t="str">
            <v>NS</v>
          </cell>
          <cell r="O9" t="str">
            <v>non significatif</v>
          </cell>
        </row>
        <row r="10">
          <cell r="A10" t="str">
            <v>top_CvAVC_aigc-1</v>
          </cell>
          <cell r="B10"/>
          <cell r="C10"/>
          <cell r="D10">
            <v>44844.971995</v>
          </cell>
          <cell r="E10">
            <v>15.60933</v>
          </cell>
          <cell r="F10">
            <v>6.1629099999999992</v>
          </cell>
          <cell r="G10"/>
          <cell r="H10">
            <v>7</v>
          </cell>
          <cell r="I10"/>
          <cell r="J10">
            <v>125.33393185</v>
          </cell>
          <cell r="K10">
            <v>0.54936557600000002</v>
          </cell>
          <cell r="L10">
            <v>50.212903482000002</v>
          </cell>
          <cell r="M10">
            <v>258.24631526000002</v>
          </cell>
          <cell r="N10" t="str">
            <v>non calculable</v>
          </cell>
          <cell r="O10" t="str">
            <v>non calculable</v>
          </cell>
        </row>
        <row r="11">
          <cell r="A11" t="str">
            <v>top_CvAVC_aigc-Valeur globale</v>
          </cell>
          <cell r="B11"/>
          <cell r="C11"/>
          <cell r="D11">
            <v>71741466.031000003</v>
          </cell>
          <cell r="E11">
            <v>8.2880900000000004</v>
          </cell>
          <cell r="F11">
            <v>8.4393499999999992</v>
          </cell>
          <cell r="G11"/>
          <cell r="H11">
            <v>5946</v>
          </cell>
          <cell r="I11"/>
          <cell r="J11">
            <v>100</v>
          </cell>
          <cell r="K11">
            <v>1</v>
          </cell>
          <cell r="L11">
            <v>97.474196696999996</v>
          </cell>
          <cell r="M11">
            <v>102.57469295999999</v>
          </cell>
          <cell r="N11" t="str">
            <v>NS</v>
          </cell>
          <cell r="O11" t="str">
            <v>non significatif</v>
          </cell>
        </row>
        <row r="12">
          <cell r="A12" t="str">
            <v>top_CvAVC_seqc-0</v>
          </cell>
          <cell r="B12"/>
          <cell r="C12"/>
          <cell r="D12">
            <v>71377393.924999997</v>
          </cell>
          <cell r="E12">
            <v>8.2280999999999995</v>
          </cell>
          <cell r="F12">
            <v>8.3951700000000002</v>
          </cell>
          <cell r="G12"/>
          <cell r="H12">
            <v>5873</v>
          </cell>
          <cell r="I12"/>
          <cell r="J12">
            <v>99.476524804999997</v>
          </cell>
          <cell r="K12">
            <v>0.68752066369999998</v>
          </cell>
          <cell r="L12">
            <v>96.948475489000003</v>
          </cell>
          <cell r="M12">
            <v>102.05381368</v>
          </cell>
          <cell r="N12" t="str">
            <v>NS</v>
          </cell>
          <cell r="O12" t="str">
            <v>non significatif</v>
          </cell>
        </row>
        <row r="13">
          <cell r="A13" t="str">
            <v>top_CvAVC_seqc-1</v>
          </cell>
          <cell r="B13"/>
          <cell r="C13"/>
          <cell r="D13">
            <v>364072.10587000003</v>
          </cell>
          <cell r="E13">
            <v>20.05097</v>
          </cell>
          <cell r="F13">
            <v>16.491160000000001</v>
          </cell>
          <cell r="G13"/>
          <cell r="H13">
            <v>73</v>
          </cell>
          <cell r="I13"/>
          <cell r="J13">
            <v>173.41925083999999</v>
          </cell>
          <cell r="K13">
            <v>1.9029924E-6</v>
          </cell>
          <cell r="L13">
            <v>135.92760509999999</v>
          </cell>
          <cell r="M13">
            <v>218.05166757000001</v>
          </cell>
          <cell r="N13" t="str">
            <v>Significativement supérieur</v>
          </cell>
          <cell r="O13" t="str">
            <v>***</v>
          </cell>
        </row>
        <row r="14">
          <cell r="A14" t="str">
            <v>top_CvAVC_seqc-Valeur globale</v>
          </cell>
          <cell r="B14"/>
          <cell r="C14"/>
          <cell r="D14">
            <v>71741466.031000003</v>
          </cell>
          <cell r="E14">
            <v>8.2880900000000004</v>
          </cell>
          <cell r="F14">
            <v>8.4393499999999992</v>
          </cell>
          <cell r="G14"/>
          <cell r="H14">
            <v>5946</v>
          </cell>
          <cell r="I14"/>
          <cell r="J14">
            <v>100</v>
          </cell>
          <cell r="K14">
            <v>1</v>
          </cell>
          <cell r="L14">
            <v>97.474196696999996</v>
          </cell>
          <cell r="M14">
            <v>102.57469295999999</v>
          </cell>
          <cell r="N14" t="str">
            <v>NS</v>
          </cell>
          <cell r="O14" t="str">
            <v>non significatif</v>
          </cell>
        </row>
        <row r="15">
          <cell r="A15" t="str">
            <v>top_CvIC_aigc-0</v>
          </cell>
          <cell r="B15"/>
          <cell r="C15"/>
          <cell r="D15">
            <v>71714551.089000002</v>
          </cell>
          <cell r="E15">
            <v>8.2828400000000002</v>
          </cell>
          <cell r="F15">
            <v>8.4360400000000002</v>
          </cell>
          <cell r="G15"/>
          <cell r="H15">
            <v>5940</v>
          </cell>
          <cell r="I15"/>
          <cell r="J15">
            <v>99.958887817000004</v>
          </cell>
          <cell r="K15">
            <v>0.97471747679999998</v>
          </cell>
          <cell r="L15">
            <v>97.432856193999996</v>
          </cell>
          <cell r="M15">
            <v>102.53383847000001</v>
          </cell>
          <cell r="N15" t="str">
            <v>NS</v>
          </cell>
          <cell r="O15" t="str">
            <v>non significatif</v>
          </cell>
        </row>
        <row r="16">
          <cell r="A16" t="str">
            <v>top_CvIC_aigc-1</v>
          </cell>
          <cell r="B16"/>
          <cell r="C16"/>
          <cell r="D16">
            <v>26914.941256999999</v>
          </cell>
          <cell r="E16">
            <v>22.292449999999999</v>
          </cell>
          <cell r="F16">
            <v>23.794740000000001</v>
          </cell>
          <cell r="G16"/>
          <cell r="H16">
            <v>6</v>
          </cell>
          <cell r="I16"/>
          <cell r="J16">
            <v>168.68470013000001</v>
          </cell>
          <cell r="K16">
            <v>0.19518855939999999</v>
          </cell>
          <cell r="L16">
            <v>61.597630744</v>
          </cell>
          <cell r="M16">
            <v>367.16335956</v>
          </cell>
          <cell r="N16" t="str">
            <v>non calculable</v>
          </cell>
          <cell r="O16" t="str">
            <v>non calculable</v>
          </cell>
        </row>
        <row r="17">
          <cell r="A17" t="str">
            <v>top_CvIC_aigc-Valeur globale</v>
          </cell>
          <cell r="B17"/>
          <cell r="C17"/>
          <cell r="D17">
            <v>71741466.031000003</v>
          </cell>
          <cell r="E17">
            <v>8.2880900000000004</v>
          </cell>
          <cell r="F17">
            <v>8.4393499999999992</v>
          </cell>
          <cell r="G17"/>
          <cell r="H17">
            <v>5946</v>
          </cell>
          <cell r="I17"/>
          <cell r="J17">
            <v>100</v>
          </cell>
          <cell r="K17">
            <v>1</v>
          </cell>
          <cell r="L17">
            <v>97.474196696999996</v>
          </cell>
          <cell r="M17">
            <v>102.57469295999999</v>
          </cell>
          <cell r="N17" t="str">
            <v>NS</v>
          </cell>
          <cell r="O17" t="str">
            <v>non significatif</v>
          </cell>
        </row>
        <row r="18">
          <cell r="A18" t="str">
            <v>top_CvIC_chrc-0</v>
          </cell>
          <cell r="B18"/>
          <cell r="C18"/>
          <cell r="D18">
            <v>71594877.050999999</v>
          </cell>
          <cell r="E18">
            <v>8.2561800000000005</v>
          </cell>
          <cell r="F18">
            <v>8.4168599999999998</v>
          </cell>
          <cell r="G18"/>
          <cell r="H18">
            <v>5911</v>
          </cell>
          <cell r="I18"/>
          <cell r="J18">
            <v>99.730872067000007</v>
          </cell>
          <cell r="K18">
            <v>0.83585936940000005</v>
          </cell>
          <cell r="L18">
            <v>97.204466992999997</v>
          </cell>
          <cell r="M18">
            <v>102.30632455999999</v>
          </cell>
          <cell r="N18" t="str">
            <v>NS</v>
          </cell>
          <cell r="O18" t="str">
            <v>non significatif</v>
          </cell>
        </row>
        <row r="19">
          <cell r="A19" t="str">
            <v>top_CvIC_chrc-1</v>
          </cell>
          <cell r="B19"/>
          <cell r="C19"/>
          <cell r="D19">
            <v>146588.97951</v>
          </cell>
          <cell r="E19">
            <v>23.876280000000001</v>
          </cell>
          <cell r="F19">
            <v>16.169840000000001</v>
          </cell>
          <cell r="G19"/>
          <cell r="H19">
            <v>35</v>
          </cell>
          <cell r="I19"/>
          <cell r="J19">
            <v>183.73745955999999</v>
          </cell>
          <cell r="K19">
            <v>2.5745569999999999E-4</v>
          </cell>
          <cell r="L19">
            <v>127.96112139</v>
          </cell>
          <cell r="M19">
            <v>255.54210756000001</v>
          </cell>
          <cell r="N19" t="str">
            <v>Significativement supérieur</v>
          </cell>
          <cell r="O19" t="str">
            <v>***</v>
          </cell>
        </row>
        <row r="20">
          <cell r="A20" t="str">
            <v>top_CvIC_chrc-Valeur globale</v>
          </cell>
          <cell r="B20"/>
          <cell r="C20"/>
          <cell r="D20">
            <v>71741466.031000003</v>
          </cell>
          <cell r="E20">
            <v>8.2880900000000004</v>
          </cell>
          <cell r="F20">
            <v>8.4393499999999992</v>
          </cell>
          <cell r="G20"/>
          <cell r="H20">
            <v>5946</v>
          </cell>
          <cell r="I20"/>
          <cell r="J20">
            <v>100</v>
          </cell>
          <cell r="K20">
            <v>1</v>
          </cell>
          <cell r="L20">
            <v>97.474196696999996</v>
          </cell>
          <cell r="M20">
            <v>102.57469295999999</v>
          </cell>
          <cell r="N20" t="str">
            <v>NS</v>
          </cell>
          <cell r="O20" t="str">
            <v>non significatif</v>
          </cell>
        </row>
        <row r="21">
          <cell r="A21" t="str">
            <v>top_CvAOMI_indc-0</v>
          </cell>
          <cell r="B21"/>
          <cell r="C21"/>
          <cell r="D21">
            <v>71433841.821999997</v>
          </cell>
          <cell r="E21">
            <v>8.1893999999999991</v>
          </cell>
          <cell r="F21">
            <v>8.3633400000000009</v>
          </cell>
          <cell r="G21"/>
          <cell r="H21">
            <v>5850</v>
          </cell>
          <cell r="I21"/>
          <cell r="J21">
            <v>99.106436454999994</v>
          </cell>
          <cell r="K21">
            <v>0.49238600300000002</v>
          </cell>
          <cell r="L21">
            <v>96.582877651000004</v>
          </cell>
          <cell r="M21">
            <v>101.67924493</v>
          </cell>
          <cell r="N21" t="str">
            <v>NS</v>
          </cell>
          <cell r="O21" t="str">
            <v>non significatif</v>
          </cell>
        </row>
        <row r="22">
          <cell r="A22" t="str">
            <v>top_CvAOMI_indc-1</v>
          </cell>
          <cell r="B22"/>
          <cell r="C22"/>
          <cell r="D22">
            <v>307624.20902000001</v>
          </cell>
          <cell r="E22">
            <v>31.206909999999997</v>
          </cell>
          <cell r="F22">
            <v>23.14602</v>
          </cell>
          <cell r="G22"/>
          <cell r="H22">
            <v>96</v>
          </cell>
          <cell r="I22"/>
          <cell r="J22">
            <v>221.93850800000001</v>
          </cell>
          <cell r="K22">
            <v>1.110223E-15</v>
          </cell>
          <cell r="L22">
            <v>179.76643783</v>
          </cell>
          <cell r="M22">
            <v>271.0275843</v>
          </cell>
          <cell r="N22" t="str">
            <v>Significativement supérieur</v>
          </cell>
          <cell r="O22" t="str">
            <v>***</v>
          </cell>
        </row>
        <row r="23">
          <cell r="A23" t="str">
            <v>top_CvAOMI_indc-Valeur globale</v>
          </cell>
          <cell r="B23"/>
          <cell r="C23"/>
          <cell r="D23">
            <v>71741466.031000003</v>
          </cell>
          <cell r="E23">
            <v>8.2880900000000004</v>
          </cell>
          <cell r="F23">
            <v>8.4393499999999992</v>
          </cell>
          <cell r="G23"/>
          <cell r="H23">
            <v>5946</v>
          </cell>
          <cell r="I23"/>
          <cell r="J23">
            <v>100</v>
          </cell>
          <cell r="K23">
            <v>1</v>
          </cell>
          <cell r="L23">
            <v>97.474196696999996</v>
          </cell>
          <cell r="M23">
            <v>102.57469295999999</v>
          </cell>
          <cell r="N23" t="str">
            <v>NS</v>
          </cell>
          <cell r="O23" t="str">
            <v>non significatif</v>
          </cell>
        </row>
        <row r="24">
          <cell r="A24" t="str">
            <v>top_CvTrRyC_indc-0</v>
          </cell>
          <cell r="B24"/>
          <cell r="C24"/>
          <cell r="D24">
            <v>71273383.289000005</v>
          </cell>
          <cell r="E24">
            <v>8.2134400000000003</v>
          </cell>
          <cell r="F24">
            <v>8.3883600000000005</v>
          </cell>
          <cell r="G24"/>
          <cell r="H24">
            <v>5854</v>
          </cell>
          <cell r="I24"/>
          <cell r="J24">
            <v>99.393470898999993</v>
          </cell>
          <cell r="K24">
            <v>0.64158925379999998</v>
          </cell>
          <cell r="L24">
            <v>96.863462592000005</v>
          </cell>
          <cell r="M24">
            <v>101.97283769000001</v>
          </cell>
          <cell r="N24" t="str">
            <v>NS</v>
          </cell>
          <cell r="O24" t="str">
            <v>non significatif</v>
          </cell>
        </row>
        <row r="25">
          <cell r="A25" t="str">
            <v>top_CvTrRyC_indc-1</v>
          </cell>
          <cell r="B25"/>
          <cell r="C25"/>
          <cell r="D25">
            <v>468082.74180000002</v>
          </cell>
          <cell r="E25">
            <v>19.654640000000001</v>
          </cell>
          <cell r="F25">
            <v>19.764880000000002</v>
          </cell>
          <cell r="G25"/>
          <cell r="H25">
            <v>92</v>
          </cell>
          <cell r="I25"/>
          <cell r="J25">
            <v>163.47674749999999</v>
          </cell>
          <cell r="K25">
            <v>1.9177543999999998E-6</v>
          </cell>
          <cell r="L25">
            <v>131.78181086999999</v>
          </cell>
          <cell r="M25">
            <v>200.49180694</v>
          </cell>
          <cell r="N25" t="str">
            <v>Significativement supérieur</v>
          </cell>
          <cell r="O25" t="str">
            <v>***</v>
          </cell>
        </row>
        <row r="26">
          <cell r="A26" t="str">
            <v>top_CvTrRyC_indc-Valeur globale</v>
          </cell>
          <cell r="B26"/>
          <cell r="C26"/>
          <cell r="D26">
            <v>71741466.031000003</v>
          </cell>
          <cell r="E26">
            <v>8.2880900000000004</v>
          </cell>
          <cell r="F26">
            <v>8.4393499999999992</v>
          </cell>
          <cell r="G26"/>
          <cell r="H26">
            <v>5946</v>
          </cell>
          <cell r="I26"/>
          <cell r="J26">
            <v>100</v>
          </cell>
          <cell r="K26">
            <v>1</v>
          </cell>
          <cell r="L26">
            <v>97.474196696999996</v>
          </cell>
          <cell r="M26">
            <v>102.57469295999999</v>
          </cell>
          <cell r="N26" t="str">
            <v>NS</v>
          </cell>
          <cell r="O26" t="str">
            <v>non significatif</v>
          </cell>
        </row>
        <row r="27">
          <cell r="A27" t="str">
            <v>top_CvValve_indc-0</v>
          </cell>
          <cell r="B27"/>
          <cell r="C27"/>
          <cell r="D27">
            <v>71601254.938999996</v>
          </cell>
          <cell r="E27">
            <v>8.2833700000000015</v>
          </cell>
          <cell r="F27">
            <v>8.4420400000000004</v>
          </cell>
          <cell r="G27"/>
          <cell r="H27">
            <v>5931</v>
          </cell>
          <cell r="I27"/>
          <cell r="J27">
            <v>100.03474676</v>
          </cell>
          <cell r="K27">
            <v>0.97865524950000005</v>
          </cell>
          <cell r="L27">
            <v>97.504892992999999</v>
          </cell>
          <cell r="M27">
            <v>102.61363113</v>
          </cell>
          <cell r="N27" t="str">
            <v>NS</v>
          </cell>
          <cell r="O27" t="str">
            <v>non significatif</v>
          </cell>
        </row>
        <row r="28">
          <cell r="A28" t="str">
            <v>top_CvValve_indc-1</v>
          </cell>
          <cell r="B28"/>
          <cell r="C28"/>
          <cell r="D28">
            <v>140211.09221</v>
          </cell>
          <cell r="E28">
            <v>10.69816</v>
          </cell>
          <cell r="F28">
            <v>10.94685</v>
          </cell>
          <cell r="G28"/>
          <cell r="H28">
            <v>15</v>
          </cell>
          <cell r="I28"/>
          <cell r="J28">
            <v>87.924380669000001</v>
          </cell>
          <cell r="K28">
            <v>0.61794137500000001</v>
          </cell>
          <cell r="L28">
            <v>49.174722842000001</v>
          </cell>
          <cell r="M28">
            <v>145.02617416999999</v>
          </cell>
          <cell r="N28" t="str">
            <v>NS</v>
          </cell>
          <cell r="O28" t="str">
            <v>non significatif</v>
          </cell>
        </row>
        <row r="29">
          <cell r="A29" t="str">
            <v>top_CvValve_indc-Valeur globale</v>
          </cell>
          <cell r="B29"/>
          <cell r="C29"/>
          <cell r="D29">
            <v>71741466.031000003</v>
          </cell>
          <cell r="E29">
            <v>8.2880900000000004</v>
          </cell>
          <cell r="F29">
            <v>8.4393499999999992</v>
          </cell>
          <cell r="G29"/>
          <cell r="H29">
            <v>5946</v>
          </cell>
          <cell r="I29"/>
          <cell r="J29">
            <v>100</v>
          </cell>
          <cell r="K29">
            <v>1</v>
          </cell>
          <cell r="L29">
            <v>97.474196696999996</v>
          </cell>
          <cell r="M29">
            <v>102.57469295999999</v>
          </cell>
          <cell r="N29" t="str">
            <v>NS</v>
          </cell>
          <cell r="O29" t="str">
            <v>non significatif</v>
          </cell>
        </row>
        <row r="30">
          <cell r="A30" t="str">
            <v>top_CvEmbol_aigc-0</v>
          </cell>
          <cell r="B30"/>
          <cell r="C30"/>
          <cell r="D30">
            <v>71719006.090000004</v>
          </cell>
          <cell r="E30">
            <v>8.2809299999999997</v>
          </cell>
          <cell r="F30">
            <v>8.4331099999999992</v>
          </cell>
          <cell r="G30"/>
          <cell r="H30">
            <v>5939</v>
          </cell>
          <cell r="I30"/>
          <cell r="J30">
            <v>99.925061075000002</v>
          </cell>
          <cell r="K30">
            <v>0.95392923409999997</v>
          </cell>
          <cell r="L30">
            <v>97.399673039999996</v>
          </cell>
          <cell r="M30">
            <v>102.49935983</v>
          </cell>
          <cell r="N30" t="str">
            <v>NS</v>
          </cell>
          <cell r="O30" t="str">
            <v>non significatif</v>
          </cell>
        </row>
        <row r="31">
          <cell r="A31" t="str">
            <v>top_CvEmbol_aigc-1</v>
          </cell>
          <cell r="B31"/>
          <cell r="C31"/>
          <cell r="D31">
            <v>22459.940574</v>
          </cell>
          <cell r="E31">
            <v>31.166599999999999</v>
          </cell>
          <cell r="F31">
            <v>22.094009999999997</v>
          </cell>
          <cell r="G31"/>
          <cell r="H31">
            <v>7</v>
          </cell>
          <cell r="I31"/>
          <cell r="J31">
            <v>274.93682047999999</v>
          </cell>
          <cell r="K31">
            <v>5.2489199999999998E-3</v>
          </cell>
          <cell r="L31">
            <v>110.14875083</v>
          </cell>
          <cell r="M31">
            <v>566.49799273999997</v>
          </cell>
          <cell r="N31" t="str">
            <v>non calculable</v>
          </cell>
          <cell r="O31" t="str">
            <v>non calculable</v>
          </cell>
        </row>
        <row r="32">
          <cell r="A32" t="str">
            <v>top_CvEmbol_aigc-Valeur globale</v>
          </cell>
          <cell r="B32"/>
          <cell r="C32"/>
          <cell r="D32">
            <v>71741466.031000003</v>
          </cell>
          <cell r="E32">
            <v>8.2880900000000004</v>
          </cell>
          <cell r="F32">
            <v>8.4393499999999992</v>
          </cell>
          <cell r="G32"/>
          <cell r="H32">
            <v>5946</v>
          </cell>
          <cell r="I32"/>
          <cell r="J32">
            <v>100</v>
          </cell>
          <cell r="K32">
            <v>1</v>
          </cell>
          <cell r="L32">
            <v>97.474196696999996</v>
          </cell>
          <cell r="M32">
            <v>102.57469295999999</v>
          </cell>
          <cell r="N32" t="str">
            <v>NS</v>
          </cell>
          <cell r="O32" t="str">
            <v>non significatif</v>
          </cell>
        </row>
        <row r="33">
          <cell r="A33" t="str">
            <v>top_CvAutre_indc-0</v>
          </cell>
          <cell r="B33"/>
          <cell r="C33"/>
          <cell r="D33">
            <v>71562721.439999998</v>
          </cell>
          <cell r="E33">
            <v>8.2724600000000006</v>
          </cell>
          <cell r="F33">
            <v>8.4309899999999995</v>
          </cell>
          <cell r="G33"/>
          <cell r="H33">
            <v>5920</v>
          </cell>
          <cell r="I33"/>
          <cell r="J33">
            <v>99.899310392999993</v>
          </cell>
          <cell r="K33">
            <v>0.93821691090000003</v>
          </cell>
          <cell r="L33">
            <v>97.370550570000006</v>
          </cell>
          <cell r="M33">
            <v>102.47712561</v>
          </cell>
          <cell r="N33" t="str">
            <v>NS</v>
          </cell>
          <cell r="O33" t="str">
            <v>non significatif</v>
          </cell>
        </row>
        <row r="34">
          <cell r="A34" t="str">
            <v>top_CvAutre_indc-1</v>
          </cell>
          <cell r="B34"/>
          <cell r="C34"/>
          <cell r="D34">
            <v>178744.59085000001</v>
          </cell>
          <cell r="E34">
            <v>14.545890000000002</v>
          </cell>
          <cell r="F34">
            <v>11.014809999999999</v>
          </cell>
          <cell r="G34"/>
          <cell r="H34">
            <v>26</v>
          </cell>
          <cell r="I34"/>
          <cell r="J34">
            <v>129.78476971000001</v>
          </cell>
          <cell r="K34">
            <v>0.18249261720000001</v>
          </cell>
          <cell r="L34">
            <v>84.758219113999999</v>
          </cell>
          <cell r="M34">
            <v>190.17233593</v>
          </cell>
          <cell r="N34" t="str">
            <v>NS</v>
          </cell>
          <cell r="O34" t="str">
            <v>non significatif</v>
          </cell>
        </row>
        <row r="35">
          <cell r="A35" t="str">
            <v>top_CvAutre_indc-Valeur globale</v>
          </cell>
          <cell r="B35"/>
          <cell r="C35"/>
          <cell r="D35">
            <v>71741466.031000003</v>
          </cell>
          <cell r="E35">
            <v>8.2880900000000004</v>
          </cell>
          <cell r="F35">
            <v>8.4393499999999992</v>
          </cell>
          <cell r="G35"/>
          <cell r="H35">
            <v>5946</v>
          </cell>
          <cell r="I35"/>
          <cell r="J35">
            <v>100</v>
          </cell>
          <cell r="K35">
            <v>1</v>
          </cell>
          <cell r="L35">
            <v>97.474196696999996</v>
          </cell>
          <cell r="M35">
            <v>102.57469295999999</v>
          </cell>
          <cell r="N35" t="str">
            <v>NS</v>
          </cell>
          <cell r="O35" t="str">
            <v>non significatif</v>
          </cell>
        </row>
        <row r="36">
          <cell r="A36" t="str">
            <v>top_FAntiHTA_medc-0</v>
          </cell>
          <cell r="B36"/>
          <cell r="C36"/>
          <cell r="D36">
            <v>66340941.557999998</v>
          </cell>
          <cell r="E36">
            <v>8.0719399999999997</v>
          </cell>
          <cell r="F36">
            <v>8.4367099999999997</v>
          </cell>
          <cell r="G36"/>
          <cell r="H36">
            <v>5355</v>
          </cell>
          <cell r="I36"/>
          <cell r="J36">
            <v>99.878686455999997</v>
          </cell>
          <cell r="K36">
            <v>0.92921816049999995</v>
          </cell>
          <cell r="L36">
            <v>97.221284721999993</v>
          </cell>
          <cell r="M36">
            <v>102.59032032</v>
          </cell>
          <cell r="N36" t="str">
            <v>NS</v>
          </cell>
          <cell r="O36" t="str">
            <v>non significatif</v>
          </cell>
        </row>
        <row r="37">
          <cell r="A37" t="str">
            <v>top_FAntiHTA_medc-1</v>
          </cell>
          <cell r="B37"/>
          <cell r="C37"/>
          <cell r="D37">
            <v>5400524.4726999998</v>
          </cell>
          <cell r="E37">
            <v>10.943379999999999</v>
          </cell>
          <cell r="F37">
            <v>9.8025800000000007</v>
          </cell>
          <cell r="G37"/>
          <cell r="H37">
            <v>591</v>
          </cell>
          <cell r="I37"/>
          <cell r="J37">
            <v>101.11279347999999</v>
          </cell>
          <cell r="K37">
            <v>0.78790442940000005</v>
          </cell>
          <cell r="L37">
            <v>93.123981280999999</v>
          </cell>
          <cell r="M37">
            <v>109.60361949</v>
          </cell>
          <cell r="N37" t="str">
            <v>NS</v>
          </cell>
          <cell r="O37" t="str">
            <v>non significatif</v>
          </cell>
        </row>
        <row r="38">
          <cell r="A38" t="str">
            <v>top_FAntiHTA_medc-Valeur globale</v>
          </cell>
          <cell r="B38"/>
          <cell r="C38"/>
          <cell r="D38">
            <v>71741466.031000003</v>
          </cell>
          <cell r="E38">
            <v>8.2880900000000004</v>
          </cell>
          <cell r="F38">
            <v>8.4393499999999992</v>
          </cell>
          <cell r="G38"/>
          <cell r="H38">
            <v>5946</v>
          </cell>
          <cell r="I38"/>
          <cell r="J38">
            <v>100</v>
          </cell>
          <cell r="K38">
            <v>1</v>
          </cell>
          <cell r="L38">
            <v>97.474196696999996</v>
          </cell>
          <cell r="M38">
            <v>102.57469295999999</v>
          </cell>
          <cell r="N38" t="str">
            <v>NS</v>
          </cell>
          <cell r="O38" t="str">
            <v>non significatif</v>
          </cell>
        </row>
        <row r="39">
          <cell r="A39" t="str">
            <v>top_FHypoLi_medc-0</v>
          </cell>
          <cell r="B39"/>
          <cell r="C39"/>
          <cell r="D39">
            <v>69409124.790000007</v>
          </cell>
          <cell r="E39">
            <v>8.1660699999999995</v>
          </cell>
          <cell r="F39">
            <v>8.4487000000000005</v>
          </cell>
          <cell r="G39"/>
          <cell r="H39">
            <v>5668</v>
          </cell>
          <cell r="I39"/>
          <cell r="J39">
            <v>100.05460414</v>
          </cell>
          <cell r="K39">
            <v>0.96721767219999999</v>
          </cell>
          <cell r="L39">
            <v>97.466585010000003</v>
          </cell>
          <cell r="M39">
            <v>102.69394425</v>
          </cell>
          <cell r="N39" t="str">
            <v>NS</v>
          </cell>
          <cell r="O39" t="str">
            <v>non significatif</v>
          </cell>
        </row>
        <row r="40">
          <cell r="A40" t="str">
            <v>top_FHypoLi_medc-1</v>
          </cell>
          <cell r="B40"/>
          <cell r="C40"/>
          <cell r="D40">
            <v>2332341.2411000002</v>
          </cell>
          <cell r="E40">
            <v>11.91935</v>
          </cell>
          <cell r="F40">
            <v>11.617099999999999</v>
          </cell>
          <cell r="G40"/>
          <cell r="H40">
            <v>278</v>
          </cell>
          <cell r="I40"/>
          <cell r="J40">
            <v>98.89955612</v>
          </cell>
          <cell r="K40">
            <v>0.85362230829999997</v>
          </cell>
          <cell r="L40">
            <v>87.613991388000002</v>
          </cell>
          <cell r="M40">
            <v>111.23540908</v>
          </cell>
          <cell r="N40" t="str">
            <v>NS</v>
          </cell>
          <cell r="O40" t="str">
            <v>non significatif</v>
          </cell>
        </row>
        <row r="41">
          <cell r="A41" t="str">
            <v>top_FHypoLi_medc-Valeur globale</v>
          </cell>
          <cell r="B41"/>
          <cell r="C41"/>
          <cell r="D41">
            <v>71741466.031000003</v>
          </cell>
          <cell r="E41">
            <v>8.2880900000000004</v>
          </cell>
          <cell r="F41">
            <v>8.4393499999999992</v>
          </cell>
          <cell r="G41"/>
          <cell r="H41">
            <v>5946</v>
          </cell>
          <cell r="I41"/>
          <cell r="J41">
            <v>100</v>
          </cell>
          <cell r="K41">
            <v>1</v>
          </cell>
          <cell r="L41">
            <v>97.474196696999996</v>
          </cell>
          <cell r="M41">
            <v>102.57469295999999</v>
          </cell>
          <cell r="N41" t="str">
            <v>NS</v>
          </cell>
          <cell r="O41" t="str">
            <v>non significatif</v>
          </cell>
        </row>
        <row r="42">
          <cell r="A42" t="str">
            <v>top_FDiabet_indc-0</v>
          </cell>
          <cell r="B42"/>
          <cell r="C42"/>
          <cell r="D42">
            <v>69323872.964000002</v>
          </cell>
          <cell r="E42">
            <v>8.1688999999999989</v>
          </cell>
          <cell r="F42">
            <v>8.4455800000000014</v>
          </cell>
          <cell r="G42"/>
          <cell r="H42">
            <v>5663</v>
          </cell>
          <cell r="I42"/>
          <cell r="J42">
            <v>100.03806865999999</v>
          </cell>
          <cell r="K42">
            <v>0.97714985939999999</v>
          </cell>
          <cell r="L42">
            <v>97.449342575000003</v>
          </cell>
          <cell r="M42">
            <v>102.67815263999999</v>
          </cell>
          <cell r="N42" t="str">
            <v>NS</v>
          </cell>
          <cell r="O42" t="str">
            <v>non significatif</v>
          </cell>
        </row>
        <row r="43">
          <cell r="A43" t="str">
            <v>top_FDiabet_indc-1</v>
          </cell>
          <cell r="B43"/>
          <cell r="C43"/>
          <cell r="D43">
            <v>2417593.0669</v>
          </cell>
          <cell r="E43">
            <v>11.705860000000001</v>
          </cell>
          <cell r="F43">
            <v>10.111049999999999</v>
          </cell>
          <cell r="G43"/>
          <cell r="H43">
            <v>283</v>
          </cell>
          <cell r="I43"/>
          <cell r="J43">
            <v>99.244267983</v>
          </cell>
          <cell r="K43">
            <v>0.89845212539999997</v>
          </cell>
          <cell r="L43">
            <v>88.016827996000004</v>
          </cell>
          <cell r="M43">
            <v>111.50685806</v>
          </cell>
          <cell r="N43" t="str">
            <v>NS</v>
          </cell>
          <cell r="O43" t="str">
            <v>non significatif</v>
          </cell>
        </row>
        <row r="44">
          <cell r="A44" t="str">
            <v>top_FDiabet_indc-Valeur globale</v>
          </cell>
          <cell r="B44"/>
          <cell r="C44"/>
          <cell r="D44">
            <v>71741466.031000003</v>
          </cell>
          <cell r="E44">
            <v>8.2880900000000004</v>
          </cell>
          <cell r="F44">
            <v>8.4393499999999992</v>
          </cell>
          <cell r="G44"/>
          <cell r="H44">
            <v>5946</v>
          </cell>
          <cell r="I44"/>
          <cell r="J44">
            <v>100</v>
          </cell>
          <cell r="K44">
            <v>1</v>
          </cell>
          <cell r="L44">
            <v>97.474196696999996</v>
          </cell>
          <cell r="M44">
            <v>102.57469295999999</v>
          </cell>
          <cell r="N44" t="str">
            <v>NS</v>
          </cell>
          <cell r="O44" t="str">
            <v>non significatif</v>
          </cell>
        </row>
        <row r="45">
          <cell r="A45" t="str">
            <v>top_CanSeiF_actc-0</v>
          </cell>
          <cell r="B45"/>
          <cell r="C45"/>
          <cell r="D45">
            <v>71549486.263999999</v>
          </cell>
          <cell r="E45">
            <v>8.2823799999999999</v>
          </cell>
          <cell r="F45">
            <v>8.4264799999999997</v>
          </cell>
          <cell r="G45"/>
          <cell r="H45">
            <v>5926</v>
          </cell>
          <cell r="I45"/>
          <cell r="J45">
            <v>99.83918113</v>
          </cell>
          <cell r="K45">
            <v>0.90139535260000003</v>
          </cell>
          <cell r="L45">
            <v>97.313214969000001</v>
          </cell>
          <cell r="M45">
            <v>102.41412342</v>
          </cell>
          <cell r="N45" t="str">
            <v>NS</v>
          </cell>
          <cell r="O45" t="str">
            <v>non significatif</v>
          </cell>
        </row>
        <row r="46">
          <cell r="A46" t="str">
            <v>top_CanSeiF_actc-1</v>
          </cell>
          <cell r="B46"/>
          <cell r="C46"/>
          <cell r="D46">
            <v>191979.76639</v>
          </cell>
          <cell r="E46">
            <v>10.417760000000001</v>
          </cell>
          <cell r="F46">
            <v>3.9094000000000002</v>
          </cell>
          <cell r="G46"/>
          <cell r="H46">
            <v>20</v>
          </cell>
          <cell r="I46"/>
          <cell r="J46">
            <v>191.30476139999999</v>
          </cell>
          <cell r="K46">
            <v>3.1552018000000001E-3</v>
          </cell>
          <cell r="L46">
            <v>116.80522397999999</v>
          </cell>
          <cell r="M46">
            <v>295.46905967999999</v>
          </cell>
          <cell r="N46" t="str">
            <v>Significativement supérieur</v>
          </cell>
          <cell r="O46" t="str">
            <v>***</v>
          </cell>
        </row>
        <row r="47">
          <cell r="A47" t="str">
            <v>top_CanSeiF_actc-Valeur globale</v>
          </cell>
          <cell r="B47"/>
          <cell r="C47"/>
          <cell r="D47">
            <v>71741466.031000003</v>
          </cell>
          <cell r="E47">
            <v>8.2880900000000004</v>
          </cell>
          <cell r="F47">
            <v>8.4393499999999992</v>
          </cell>
          <cell r="G47"/>
          <cell r="H47">
            <v>5946</v>
          </cell>
          <cell r="I47"/>
          <cell r="J47">
            <v>100</v>
          </cell>
          <cell r="K47">
            <v>1</v>
          </cell>
          <cell r="L47">
            <v>97.474196696999996</v>
          </cell>
          <cell r="M47">
            <v>102.57469295999999</v>
          </cell>
          <cell r="N47" t="str">
            <v>NS</v>
          </cell>
          <cell r="O47" t="str">
            <v>non significatif</v>
          </cell>
        </row>
        <row r="48">
          <cell r="A48" t="str">
            <v>top_CanSeiF_surc-0</v>
          </cell>
          <cell r="B48"/>
          <cell r="C48"/>
          <cell r="D48">
            <v>71423080.370000005</v>
          </cell>
          <cell r="E48">
            <v>8.2886400000000009</v>
          </cell>
          <cell r="F48">
            <v>8.4280799999999996</v>
          </cell>
          <cell r="G48"/>
          <cell r="H48">
            <v>5920</v>
          </cell>
          <cell r="I48"/>
          <cell r="J48">
            <v>99.861270242000003</v>
          </cell>
          <cell r="K48">
            <v>0.9149358071</v>
          </cell>
          <cell r="L48">
            <v>97.333473334000004</v>
          </cell>
          <cell r="M48">
            <v>102.43810387000001</v>
          </cell>
          <cell r="N48" t="str">
            <v>NS</v>
          </cell>
          <cell r="O48" t="str">
            <v>non significatif</v>
          </cell>
        </row>
        <row r="49">
          <cell r="A49" t="str">
            <v>top_CanSeiF_surc-1</v>
          </cell>
          <cell r="B49"/>
          <cell r="C49"/>
          <cell r="D49">
            <v>318385.66051999998</v>
          </cell>
          <cell r="E49">
            <v>8.1661999999999999</v>
          </cell>
          <cell r="F49">
            <v>2.3277700000000001</v>
          </cell>
          <cell r="G49"/>
          <cell r="H49">
            <v>26</v>
          </cell>
          <cell r="I49"/>
          <cell r="J49">
            <v>146.26636335000001</v>
          </cell>
          <cell r="K49">
            <v>5.1098452099999997E-2</v>
          </cell>
          <cell r="L49">
            <v>95.521812776999994</v>
          </cell>
          <cell r="M49">
            <v>214.32265163</v>
          </cell>
          <cell r="N49" t="str">
            <v>NS</v>
          </cell>
          <cell r="O49" t="str">
            <v>*</v>
          </cell>
        </row>
        <row r="50">
          <cell r="A50" t="str">
            <v>top_CanSeiF_surc-Valeur globale</v>
          </cell>
          <cell r="B50"/>
          <cell r="C50"/>
          <cell r="D50">
            <v>71741466.031000003</v>
          </cell>
          <cell r="E50">
            <v>8.2880900000000004</v>
          </cell>
          <cell r="F50">
            <v>8.4393499999999992</v>
          </cell>
          <cell r="G50"/>
          <cell r="H50">
            <v>5946</v>
          </cell>
          <cell r="I50"/>
          <cell r="J50">
            <v>100</v>
          </cell>
          <cell r="K50">
            <v>1</v>
          </cell>
          <cell r="L50">
            <v>97.474196696999996</v>
          </cell>
          <cell r="M50">
            <v>102.57469295999999</v>
          </cell>
          <cell r="N50" t="str">
            <v>NS</v>
          </cell>
          <cell r="O50" t="str">
            <v>non significatif</v>
          </cell>
        </row>
        <row r="51">
          <cell r="A51" t="str">
            <v>top_CanColo_actc-0</v>
          </cell>
          <cell r="B51"/>
          <cell r="C51"/>
          <cell r="D51">
            <v>71670699.378000006</v>
          </cell>
          <cell r="E51">
            <v>8.2809299999999997</v>
          </cell>
          <cell r="F51">
            <v>8.4353999999999996</v>
          </cell>
          <cell r="G51"/>
          <cell r="H51">
            <v>5935</v>
          </cell>
          <cell r="I51"/>
          <cell r="J51">
            <v>99.953579128000001</v>
          </cell>
          <cell r="K51">
            <v>0.97146539040000002</v>
          </cell>
          <cell r="L51">
            <v>97.426624641999993</v>
          </cell>
          <cell r="M51">
            <v>102.52949134000001</v>
          </cell>
          <cell r="N51" t="str">
            <v>NS</v>
          </cell>
          <cell r="O51" t="str">
            <v>non significatif</v>
          </cell>
        </row>
        <row r="52">
          <cell r="A52" t="str">
            <v>top_CanColo_actc-1</v>
          </cell>
          <cell r="B52"/>
          <cell r="C52"/>
          <cell r="D52">
            <v>70766.652321999994</v>
          </cell>
          <cell r="E52">
            <v>15.544039999999999</v>
          </cell>
          <cell r="F52">
            <v>6.9004500000000002</v>
          </cell>
          <cell r="G52"/>
          <cell r="H52">
            <v>11</v>
          </cell>
          <cell r="I52"/>
          <cell r="J52">
            <v>133.43617261</v>
          </cell>
          <cell r="K52">
            <v>0.33704978610000003</v>
          </cell>
          <cell r="L52">
            <v>66.520239258000004</v>
          </cell>
          <cell r="M52">
            <v>238.76871138999999</v>
          </cell>
          <cell r="N52" t="str">
            <v>NS</v>
          </cell>
          <cell r="O52" t="str">
            <v>non significatif</v>
          </cell>
        </row>
        <row r="53">
          <cell r="A53" t="str">
            <v>top_CanColo_actc-Valeur globale</v>
          </cell>
          <cell r="B53"/>
          <cell r="C53"/>
          <cell r="D53">
            <v>71741466.031000003</v>
          </cell>
          <cell r="E53">
            <v>8.2880900000000004</v>
          </cell>
          <cell r="F53">
            <v>8.4393499999999992</v>
          </cell>
          <cell r="G53"/>
          <cell r="H53">
            <v>5946</v>
          </cell>
          <cell r="I53"/>
          <cell r="J53">
            <v>100</v>
          </cell>
          <cell r="K53">
            <v>1</v>
          </cell>
          <cell r="L53">
            <v>97.474196696999996</v>
          </cell>
          <cell r="M53">
            <v>102.57469295999999</v>
          </cell>
          <cell r="N53" t="str">
            <v>NS</v>
          </cell>
          <cell r="O53" t="str">
            <v>non significatif</v>
          </cell>
        </row>
        <row r="54">
          <cell r="A54" t="str">
            <v>top_CanColo_surc-0</v>
          </cell>
          <cell r="B54"/>
          <cell r="C54"/>
          <cell r="D54">
            <v>71667920.768000007</v>
          </cell>
          <cell r="E54">
            <v>8.2784600000000008</v>
          </cell>
          <cell r="F54">
            <v>8.4324700000000004</v>
          </cell>
          <cell r="G54"/>
          <cell r="H54">
            <v>5933</v>
          </cell>
          <cell r="I54"/>
          <cell r="J54">
            <v>99.917976319000005</v>
          </cell>
          <cell r="K54">
            <v>0.94960289480000004</v>
          </cell>
          <cell r="L54">
            <v>97.391498889000005</v>
          </cell>
          <cell r="M54">
            <v>102.49341056999999</v>
          </cell>
          <cell r="N54" t="str">
            <v>NS</v>
          </cell>
          <cell r="O54" t="str">
            <v>non significatif</v>
          </cell>
        </row>
        <row r="55">
          <cell r="A55" t="str">
            <v>top_CanColo_surc-1</v>
          </cell>
          <cell r="B55"/>
          <cell r="C55"/>
          <cell r="D55">
            <v>73545.262294999993</v>
          </cell>
          <cell r="E55">
            <v>17.676190000000002</v>
          </cell>
          <cell r="F55">
            <v>10.53424</v>
          </cell>
          <cell r="G55"/>
          <cell r="H55">
            <v>13</v>
          </cell>
          <cell r="I55"/>
          <cell r="J55">
            <v>159.91064549999999</v>
          </cell>
          <cell r="K55">
            <v>8.76005012E-2</v>
          </cell>
          <cell r="L55">
            <v>85.063126404000002</v>
          </cell>
          <cell r="M55">
            <v>273.46844743999998</v>
          </cell>
          <cell r="N55" t="str">
            <v>NS</v>
          </cell>
          <cell r="O55" t="str">
            <v>*</v>
          </cell>
        </row>
        <row r="56">
          <cell r="A56" t="str">
            <v>top_CanColo_surc-Valeur globale</v>
          </cell>
          <cell r="B56"/>
          <cell r="C56"/>
          <cell r="D56">
            <v>71741466.031000003</v>
          </cell>
          <cell r="E56">
            <v>8.2880900000000004</v>
          </cell>
          <cell r="F56">
            <v>8.4393499999999992</v>
          </cell>
          <cell r="G56"/>
          <cell r="H56">
            <v>5946</v>
          </cell>
          <cell r="I56"/>
          <cell r="J56">
            <v>100</v>
          </cell>
          <cell r="K56">
            <v>1</v>
          </cell>
          <cell r="L56">
            <v>97.474196696999996</v>
          </cell>
          <cell r="M56">
            <v>102.57469295999999</v>
          </cell>
          <cell r="N56" t="str">
            <v>NS</v>
          </cell>
          <cell r="O56" t="str">
            <v>non significatif</v>
          </cell>
        </row>
        <row r="57">
          <cell r="A57" t="str">
            <v>top_CanPoum_actc-0</v>
          </cell>
          <cell r="B57"/>
          <cell r="C57"/>
          <cell r="D57">
            <v>71697119.135000005</v>
          </cell>
          <cell r="E57">
            <v>8.2764799999999994</v>
          </cell>
          <cell r="F57">
            <v>8.4301999999999992</v>
          </cell>
          <cell r="G57"/>
          <cell r="H57">
            <v>5934</v>
          </cell>
          <cell r="I57"/>
          <cell r="J57">
            <v>99.889527036999993</v>
          </cell>
          <cell r="K57">
            <v>0.93214445609999996</v>
          </cell>
          <cell r="L57">
            <v>97.363980443000003</v>
          </cell>
          <cell r="M57">
            <v>102.46400825000001</v>
          </cell>
          <cell r="N57" t="str">
            <v>NS</v>
          </cell>
          <cell r="O57" t="str">
            <v>non significatif</v>
          </cell>
        </row>
        <row r="58">
          <cell r="A58" t="str">
            <v>top_CanPoum_actc-1</v>
          </cell>
          <cell r="B58"/>
          <cell r="C58"/>
          <cell r="D58">
            <v>44346.895492000003</v>
          </cell>
          <cell r="E58">
            <v>27.05939</v>
          </cell>
          <cell r="F58">
            <v>9.7292500000000004</v>
          </cell>
          <cell r="G58"/>
          <cell r="H58">
            <v>12</v>
          </cell>
          <cell r="I58"/>
          <cell r="J58">
            <v>220.69840808000001</v>
          </cell>
          <cell r="K58">
            <v>4.8861735999999999E-3</v>
          </cell>
          <cell r="L58">
            <v>113.90814690000001</v>
          </cell>
          <cell r="M58">
            <v>385.53911677999997</v>
          </cell>
          <cell r="N58" t="str">
            <v>Significativement supérieur</v>
          </cell>
          <cell r="O58" t="str">
            <v>***</v>
          </cell>
        </row>
        <row r="59">
          <cell r="A59" t="str">
            <v>top_CanPoum_actc-Valeur globale</v>
          </cell>
          <cell r="B59"/>
          <cell r="C59"/>
          <cell r="D59">
            <v>71741466.031000003</v>
          </cell>
          <cell r="E59">
            <v>8.2880900000000004</v>
          </cell>
          <cell r="F59">
            <v>8.4393499999999992</v>
          </cell>
          <cell r="G59"/>
          <cell r="H59">
            <v>5946</v>
          </cell>
          <cell r="I59"/>
          <cell r="J59">
            <v>100</v>
          </cell>
          <cell r="K59">
            <v>1</v>
          </cell>
          <cell r="L59">
            <v>97.474196696999996</v>
          </cell>
          <cell r="M59">
            <v>102.57469295999999</v>
          </cell>
          <cell r="N59" t="str">
            <v>NS</v>
          </cell>
          <cell r="O59" t="str">
            <v>non significatif</v>
          </cell>
        </row>
        <row r="60">
          <cell r="A60" t="str">
            <v>top_CanPoum_surc-0</v>
          </cell>
          <cell r="B60"/>
          <cell r="C60"/>
          <cell r="D60">
            <v>71715201.063999996</v>
          </cell>
          <cell r="E60">
            <v>8.2744</v>
          </cell>
          <cell r="F60">
            <v>8.4270200000000006</v>
          </cell>
          <cell r="G60"/>
          <cell r="H60">
            <v>5934</v>
          </cell>
          <cell r="I60"/>
          <cell r="J60">
            <v>99.850289215999993</v>
          </cell>
          <cell r="K60">
            <v>0.90811830969999996</v>
          </cell>
          <cell r="L60">
            <v>97.325734686999994</v>
          </cell>
          <cell r="M60">
            <v>102.42375914</v>
          </cell>
          <cell r="N60" t="str">
            <v>NS</v>
          </cell>
          <cell r="O60" t="str">
            <v>non significatif</v>
          </cell>
        </row>
        <row r="61">
          <cell r="A61" t="str">
            <v>top_CanPoum_surc-1</v>
          </cell>
          <cell r="B61"/>
          <cell r="C61"/>
          <cell r="D61">
            <v>26264.966530000002</v>
          </cell>
          <cell r="E61">
            <v>45.68824</v>
          </cell>
          <cell r="F61">
            <v>90.103250000000003</v>
          </cell>
          <cell r="G61"/>
          <cell r="H61">
            <v>12</v>
          </cell>
          <cell r="I61"/>
          <cell r="J61">
            <v>386.74221237</v>
          </cell>
          <cell r="K61">
            <v>4.3966107000000002E-7</v>
          </cell>
          <cell r="L61">
            <v>199.60764158999999</v>
          </cell>
          <cell r="M61">
            <v>675.60184176999996</v>
          </cell>
          <cell r="N61" t="str">
            <v>Significativement supérieur</v>
          </cell>
          <cell r="O61" t="str">
            <v>***</v>
          </cell>
        </row>
        <row r="62">
          <cell r="A62" t="str">
            <v>top_CanPoum_surc-Valeur globale</v>
          </cell>
          <cell r="B62"/>
          <cell r="C62"/>
          <cell r="D62">
            <v>71741466.031000003</v>
          </cell>
          <cell r="E62">
            <v>8.2880900000000004</v>
          </cell>
          <cell r="F62">
            <v>8.4393499999999992</v>
          </cell>
          <cell r="G62"/>
          <cell r="H62">
            <v>5946</v>
          </cell>
          <cell r="I62"/>
          <cell r="J62">
            <v>100</v>
          </cell>
          <cell r="K62">
            <v>1</v>
          </cell>
          <cell r="L62">
            <v>97.474196696999996</v>
          </cell>
          <cell r="M62">
            <v>102.57469295999999</v>
          </cell>
          <cell r="N62" t="str">
            <v>NS</v>
          </cell>
          <cell r="O62" t="str">
            <v>non significatif</v>
          </cell>
        </row>
        <row r="63">
          <cell r="A63" t="str">
            <v>top_CanPros_actc-0</v>
          </cell>
          <cell r="B63"/>
          <cell r="C63"/>
          <cell r="D63">
            <v>71682986.596000001</v>
          </cell>
          <cell r="E63">
            <v>8.2711400000000008</v>
          </cell>
          <cell r="F63">
            <v>8.4285800000000002</v>
          </cell>
          <cell r="G63"/>
          <cell r="H63">
            <v>5929</v>
          </cell>
          <cell r="I63"/>
          <cell r="J63">
            <v>99.872990344000002</v>
          </cell>
          <cell r="K63">
            <v>0.92204378009999999</v>
          </cell>
          <cell r="L63">
            <v>97.346804093000003</v>
          </cell>
          <cell r="M63">
            <v>102.44814445999999</v>
          </cell>
          <cell r="N63" t="str">
            <v>NS</v>
          </cell>
          <cell r="O63" t="str">
            <v>non significatif</v>
          </cell>
        </row>
        <row r="64">
          <cell r="A64" t="str">
            <v>top_CanPros_actc-1</v>
          </cell>
          <cell r="B64"/>
          <cell r="C64"/>
          <cell r="D64">
            <v>58479.435108999998</v>
          </cell>
          <cell r="E64">
            <v>29.070050000000002</v>
          </cell>
          <cell r="F64">
            <v>4.3488899999999999</v>
          </cell>
          <cell r="G64"/>
          <cell r="H64">
            <v>17</v>
          </cell>
          <cell r="I64"/>
          <cell r="J64">
            <v>179.70361822000001</v>
          </cell>
          <cell r="K64">
            <v>1.4227961500000001E-2</v>
          </cell>
          <cell r="L64">
            <v>104.62426163000001</v>
          </cell>
          <cell r="M64">
            <v>287.73836167000002</v>
          </cell>
          <cell r="N64" t="str">
            <v>Significativement supérieur</v>
          </cell>
          <cell r="O64" t="str">
            <v>**</v>
          </cell>
        </row>
        <row r="65">
          <cell r="A65" t="str">
            <v>top_CanPros_actc-Valeur globale</v>
          </cell>
          <cell r="B65"/>
          <cell r="C65"/>
          <cell r="D65">
            <v>71741466.031000003</v>
          </cell>
          <cell r="E65">
            <v>8.2880900000000004</v>
          </cell>
          <cell r="F65">
            <v>8.4393499999999992</v>
          </cell>
          <cell r="G65"/>
          <cell r="H65">
            <v>5946</v>
          </cell>
          <cell r="I65"/>
          <cell r="J65">
            <v>100</v>
          </cell>
          <cell r="K65">
            <v>1</v>
          </cell>
          <cell r="L65">
            <v>97.474196696999996</v>
          </cell>
          <cell r="M65">
            <v>102.57469295999999</v>
          </cell>
          <cell r="N65" t="str">
            <v>NS</v>
          </cell>
          <cell r="O65" t="str">
            <v>non significatif</v>
          </cell>
        </row>
        <row r="66">
          <cell r="A66" t="str">
            <v>top_CanPros_surc-0</v>
          </cell>
          <cell r="B66"/>
          <cell r="C66"/>
          <cell r="D66">
            <v>71687093.909999996</v>
          </cell>
          <cell r="E66">
            <v>8.2874099999999995</v>
          </cell>
          <cell r="F66">
            <v>8.4442000000000004</v>
          </cell>
          <cell r="G66"/>
          <cell r="H66">
            <v>5941</v>
          </cell>
          <cell r="I66"/>
          <cell r="J66">
            <v>100.05683246</v>
          </cell>
          <cell r="K66">
            <v>0.96506955490000002</v>
          </cell>
          <cell r="L66">
            <v>97.528537168</v>
          </cell>
          <cell r="M66">
            <v>102.63408645</v>
          </cell>
          <cell r="N66" t="str">
            <v>NS</v>
          </cell>
          <cell r="O66" t="str">
            <v>non significatif</v>
          </cell>
        </row>
        <row r="67">
          <cell r="A67" t="str">
            <v>top_CanPros_surc-1</v>
          </cell>
          <cell r="B67"/>
          <cell r="C67"/>
          <cell r="D67">
            <v>54372.120902000002</v>
          </cell>
          <cell r="E67">
            <v>9.1958900000000003</v>
          </cell>
          <cell r="F67">
            <v>1.6532200000000001</v>
          </cell>
          <cell r="G67"/>
          <cell r="H67">
            <v>5</v>
          </cell>
          <cell r="I67"/>
          <cell r="J67">
            <v>59.705066692999999</v>
          </cell>
          <cell r="K67">
            <v>0.24358047059999999</v>
          </cell>
          <cell r="L67">
            <v>19.241124567</v>
          </cell>
          <cell r="M67">
            <v>139.32970343</v>
          </cell>
          <cell r="N67" t="str">
            <v>non calculable</v>
          </cell>
          <cell r="O67" t="str">
            <v>non calculable</v>
          </cell>
        </row>
        <row r="68">
          <cell r="A68" t="str">
            <v>top_CanPros_surc-Valeur globale</v>
          </cell>
          <cell r="B68"/>
          <cell r="C68"/>
          <cell r="D68">
            <v>71741466.031000003</v>
          </cell>
          <cell r="E68">
            <v>8.2880900000000004</v>
          </cell>
          <cell r="F68">
            <v>8.4393499999999992</v>
          </cell>
          <cell r="G68"/>
          <cell r="H68">
            <v>5946</v>
          </cell>
          <cell r="I68"/>
          <cell r="J68">
            <v>100</v>
          </cell>
          <cell r="K68">
            <v>1</v>
          </cell>
          <cell r="L68">
            <v>97.474196696999996</v>
          </cell>
          <cell r="M68">
            <v>102.57469295999999</v>
          </cell>
          <cell r="N68" t="str">
            <v>NS</v>
          </cell>
          <cell r="O68" t="str">
            <v>non significatif</v>
          </cell>
        </row>
        <row r="69">
          <cell r="A69" t="str">
            <v>top_CanAutr_actc-0</v>
          </cell>
          <cell r="B69"/>
          <cell r="C69"/>
          <cell r="D69">
            <v>71300292.788000003</v>
          </cell>
          <cell r="E69">
            <v>8.2173599999999993</v>
          </cell>
          <cell r="F69">
            <v>8.3801000000000005</v>
          </cell>
          <cell r="G69"/>
          <cell r="H69">
            <v>5859</v>
          </cell>
          <cell r="I69"/>
          <cell r="J69">
            <v>99.302186444</v>
          </cell>
          <cell r="K69">
            <v>0.59195261720000003</v>
          </cell>
          <cell r="L69">
            <v>96.775573629999997</v>
          </cell>
          <cell r="M69">
            <v>101.87807023000001</v>
          </cell>
          <cell r="N69" t="str">
            <v>NS</v>
          </cell>
          <cell r="O69" t="str">
            <v>non significatif</v>
          </cell>
        </row>
        <row r="70">
          <cell r="A70" t="str">
            <v>top_CanAutr_actc-1</v>
          </cell>
          <cell r="B70"/>
          <cell r="C70"/>
          <cell r="D70">
            <v>441173.24316999997</v>
          </cell>
          <cell r="E70">
            <v>19.720140000000001</v>
          </cell>
          <cell r="F70">
            <v>13.249590000000001</v>
          </cell>
          <cell r="G70"/>
          <cell r="H70">
            <v>87</v>
          </cell>
          <cell r="I70"/>
          <cell r="J70">
            <v>189.84110688000001</v>
          </cell>
          <cell r="K70">
            <v>1.1876335E-9</v>
          </cell>
          <cell r="L70">
            <v>152.05047497000001</v>
          </cell>
          <cell r="M70">
            <v>234.17091413</v>
          </cell>
          <cell r="N70" t="str">
            <v>Significativement supérieur</v>
          </cell>
          <cell r="O70" t="str">
            <v>***</v>
          </cell>
        </row>
        <row r="71">
          <cell r="A71" t="str">
            <v>top_CanAutr_actc-Valeur globale</v>
          </cell>
          <cell r="B71"/>
          <cell r="C71"/>
          <cell r="D71">
            <v>71741466.031000003</v>
          </cell>
          <cell r="E71">
            <v>8.2880900000000004</v>
          </cell>
          <cell r="F71">
            <v>8.4393499999999992</v>
          </cell>
          <cell r="G71"/>
          <cell r="H71">
            <v>5946</v>
          </cell>
          <cell r="I71"/>
          <cell r="J71">
            <v>100</v>
          </cell>
          <cell r="K71">
            <v>1</v>
          </cell>
          <cell r="L71">
            <v>97.474196696999996</v>
          </cell>
          <cell r="M71">
            <v>102.57469295999999</v>
          </cell>
          <cell r="N71" t="str">
            <v>NS</v>
          </cell>
          <cell r="O71" t="str">
            <v>non significatif</v>
          </cell>
        </row>
        <row r="72">
          <cell r="A72" t="str">
            <v>top_CanAutr_surc-0</v>
          </cell>
          <cell r="B72"/>
          <cell r="C72"/>
          <cell r="D72">
            <v>71172634.929000005</v>
          </cell>
          <cell r="E72">
            <v>8.2559799999999992</v>
          </cell>
          <cell r="F72">
            <v>8.4191500000000001</v>
          </cell>
          <cell r="G72"/>
          <cell r="H72">
            <v>5876</v>
          </cell>
          <cell r="I72"/>
          <cell r="J72">
            <v>99.755444640999997</v>
          </cell>
          <cell r="K72">
            <v>0.85111674270000004</v>
          </cell>
          <cell r="L72">
            <v>97.220950106000004</v>
          </cell>
          <cell r="M72">
            <v>102.33929154</v>
          </cell>
          <cell r="N72" t="str">
            <v>NS</v>
          </cell>
          <cell r="O72" t="str">
            <v>non significatif</v>
          </cell>
        </row>
        <row r="73">
          <cell r="A73" t="str">
            <v>top_CanAutr_surc-1</v>
          </cell>
          <cell r="D73">
            <v>568831.10178000003</v>
          </cell>
          <cell r="E73">
            <v>12.30594</v>
          </cell>
          <cell r="F73">
            <v>10.07193</v>
          </cell>
          <cell r="G73"/>
          <cell r="H73">
            <v>70</v>
          </cell>
          <cell r="I73"/>
          <cell r="J73">
            <v>125.91128711</v>
          </cell>
          <cell r="K73">
            <v>5.33603006E-2</v>
          </cell>
          <cell r="L73">
            <v>98.149828554999999</v>
          </cell>
          <cell r="M73">
            <v>159.08363220999999</v>
          </cell>
          <cell r="N73" t="str">
            <v>NS</v>
          </cell>
          <cell r="O73" t="str">
            <v>*</v>
          </cell>
        </row>
        <row r="74">
          <cell r="A74" t="str">
            <v>top_CanAutr_surc-Valeur globale</v>
          </cell>
          <cell r="D74">
            <v>71741466.031000003</v>
          </cell>
          <cell r="E74">
            <v>8.2880900000000004</v>
          </cell>
          <cell r="F74">
            <v>8.4393499999999992</v>
          </cell>
          <cell r="G74"/>
          <cell r="H74">
            <v>5946</v>
          </cell>
          <cell r="I74"/>
          <cell r="J74">
            <v>100</v>
          </cell>
          <cell r="K74">
            <v>1</v>
          </cell>
          <cell r="L74">
            <v>97.474196696999996</v>
          </cell>
          <cell r="M74">
            <v>102.57469295999999</v>
          </cell>
          <cell r="N74" t="str">
            <v>NS</v>
          </cell>
          <cell r="O74" t="str">
            <v>non significatif</v>
          </cell>
        </row>
        <row r="75">
          <cell r="A75" t="str">
            <v>top_Psychos_indc-0</v>
          </cell>
          <cell r="D75">
            <v>71092394.171000004</v>
          </cell>
          <cell r="E75">
            <v>7.5662099999999999</v>
          </cell>
          <cell r="F75">
            <v>7.7306599999999994</v>
          </cell>
          <cell r="G75"/>
          <cell r="H75">
            <v>5379</v>
          </cell>
          <cell r="I75"/>
          <cell r="J75">
            <v>91.569490926</v>
          </cell>
          <cell r="K75">
            <v>1.037128E-10</v>
          </cell>
          <cell r="L75">
            <v>89.138571111000005</v>
          </cell>
          <cell r="M75">
            <v>94.049908795999997</v>
          </cell>
          <cell r="N75" t="str">
            <v>Significativement inférieur</v>
          </cell>
          <cell r="O75" t="str">
            <v>***</v>
          </cell>
        </row>
        <row r="76">
          <cell r="A76" t="str">
            <v>top_Psychos_indc-1</v>
          </cell>
          <cell r="D76">
            <v>649071.85996999999</v>
          </cell>
          <cell r="E76">
            <v>87.355500000000006</v>
          </cell>
          <cell r="F76">
            <v>79.016410000000008</v>
          </cell>
          <cell r="G76"/>
          <cell r="H76">
            <v>567</v>
          </cell>
          <cell r="I76"/>
          <cell r="J76">
            <v>789.99355280999998</v>
          </cell>
          <cell r="K76">
            <v>0</v>
          </cell>
          <cell r="L76">
            <v>726.29715346</v>
          </cell>
          <cell r="M76">
            <v>857.77935729000001</v>
          </cell>
          <cell r="N76" t="str">
            <v>Significativement supérieur</v>
          </cell>
          <cell r="O76" t="str">
            <v>***</v>
          </cell>
        </row>
        <row r="77">
          <cell r="A77" t="str">
            <v>top_Psychos_indc-Valeur globale</v>
          </cell>
          <cell r="D77">
            <v>71741466.031000003</v>
          </cell>
          <cell r="E77">
            <v>8.2880900000000004</v>
          </cell>
          <cell r="F77">
            <v>8.4393499999999992</v>
          </cell>
          <cell r="G77"/>
          <cell r="H77">
            <v>5946</v>
          </cell>
          <cell r="I77"/>
          <cell r="J77">
            <v>100</v>
          </cell>
          <cell r="K77">
            <v>1</v>
          </cell>
          <cell r="L77">
            <v>97.474196696999996</v>
          </cell>
          <cell r="M77">
            <v>102.57469295999999</v>
          </cell>
          <cell r="N77" t="str">
            <v>NS</v>
          </cell>
          <cell r="O77" t="str">
            <v>non significatif</v>
          </cell>
        </row>
        <row r="78">
          <cell r="A78" t="str">
            <v>top_PDepNev_indc-0</v>
          </cell>
          <cell r="D78">
            <v>70245412.693000004</v>
          </cell>
          <cell r="E78">
            <v>6.1840299999999999</v>
          </cell>
          <cell r="F78">
            <v>6.3307599999999997</v>
          </cell>
          <cell r="G78"/>
          <cell r="H78">
            <v>4344</v>
          </cell>
          <cell r="I78"/>
          <cell r="J78">
            <v>74.750713359000002</v>
          </cell>
          <cell r="K78">
            <v>0</v>
          </cell>
          <cell r="L78">
            <v>72.544159449000006</v>
          </cell>
          <cell r="M78">
            <v>77.007326939999999</v>
          </cell>
          <cell r="N78" t="str">
            <v>Significativement inférieur</v>
          </cell>
          <cell r="O78" t="str">
            <v>***</v>
          </cell>
        </row>
        <row r="79">
          <cell r="A79" t="str">
            <v>top_PDepNev_indc-1</v>
          </cell>
          <cell r="D79">
            <v>1496053.3381000001</v>
          </cell>
          <cell r="E79">
            <v>107.08174000000001</v>
          </cell>
          <cell r="F79">
            <v>105.00008</v>
          </cell>
          <cell r="G79"/>
          <cell r="H79">
            <v>1602</v>
          </cell>
          <cell r="I79"/>
          <cell r="J79">
            <v>1189.4489067</v>
          </cell>
          <cell r="K79">
            <v>0</v>
          </cell>
          <cell r="L79">
            <v>1131.9094706999999</v>
          </cell>
          <cell r="M79">
            <v>1249.1553792</v>
          </cell>
          <cell r="N79" t="str">
            <v>Significativement supérieur</v>
          </cell>
          <cell r="O79" t="str">
            <v>***</v>
          </cell>
        </row>
        <row r="80">
          <cell r="A80" t="str">
            <v>top_PDepNev_indc-Valeur globale</v>
          </cell>
          <cell r="D80">
            <v>71741466.031000003</v>
          </cell>
          <cell r="E80">
            <v>8.2880900000000004</v>
          </cell>
          <cell r="F80">
            <v>8.4393499999999992</v>
          </cell>
          <cell r="G80"/>
          <cell r="H80">
            <v>5946</v>
          </cell>
          <cell r="I80"/>
          <cell r="J80">
            <v>100</v>
          </cell>
          <cell r="K80">
            <v>1</v>
          </cell>
          <cell r="L80">
            <v>97.474196696999996</v>
          </cell>
          <cell r="M80">
            <v>102.57469295999999</v>
          </cell>
          <cell r="N80" t="str">
            <v>NS</v>
          </cell>
          <cell r="O80" t="str">
            <v>non significatif</v>
          </cell>
        </row>
        <row r="81">
          <cell r="A81" t="str">
            <v>top_PRetard_indc-0</v>
          </cell>
          <cell r="D81">
            <v>71556340.731999993</v>
          </cell>
          <cell r="E81">
            <v>8.2941599999999998</v>
          </cell>
          <cell r="F81">
            <v>8.4493299999999998</v>
          </cell>
          <cell r="G81"/>
          <cell r="H81">
            <v>5935</v>
          </cell>
          <cell r="I81"/>
          <cell r="J81">
            <v>100.11531463999999</v>
          </cell>
          <cell r="K81">
            <v>0.92925197690000005</v>
          </cell>
          <cell r="L81">
            <v>97.584271268999998</v>
          </cell>
          <cell r="M81">
            <v>102.69539494999999</v>
          </cell>
          <cell r="N81" t="str">
            <v>NS</v>
          </cell>
          <cell r="O81" t="str">
            <v>non significatif</v>
          </cell>
        </row>
        <row r="82">
          <cell r="A82" t="str">
            <v>top_PRetard_indc-1</v>
          </cell>
          <cell r="D82">
            <v>185125.29918</v>
          </cell>
          <cell r="E82">
            <v>5.9419200000000005</v>
          </cell>
          <cell r="F82">
            <v>5.8411900000000001</v>
          </cell>
          <cell r="G82"/>
          <cell r="H82">
            <v>11</v>
          </cell>
          <cell r="I82"/>
          <cell r="J82">
            <v>61.672880200000002</v>
          </cell>
          <cell r="K82">
            <v>0.105520617</v>
          </cell>
          <cell r="L82">
            <v>30.744997151</v>
          </cell>
          <cell r="M82">
            <v>110.35653859999999</v>
          </cell>
          <cell r="N82" t="str">
            <v>NS</v>
          </cell>
          <cell r="O82" t="str">
            <v>non significatif</v>
          </cell>
        </row>
        <row r="83">
          <cell r="A83" t="str">
            <v>top_PRetard_indc-Valeur globale</v>
          </cell>
          <cell r="D83">
            <v>71741466.031000003</v>
          </cell>
          <cell r="E83">
            <v>8.2880900000000004</v>
          </cell>
          <cell r="F83">
            <v>8.4393499999999992</v>
          </cell>
          <cell r="G83"/>
          <cell r="H83">
            <v>5946</v>
          </cell>
          <cell r="I83"/>
          <cell r="J83">
            <v>100</v>
          </cell>
          <cell r="K83">
            <v>1</v>
          </cell>
          <cell r="L83">
            <v>97.474196696999996</v>
          </cell>
          <cell r="M83">
            <v>102.57469295999999</v>
          </cell>
          <cell r="N83" t="str">
            <v>NS</v>
          </cell>
          <cell r="O83" t="str">
            <v>non significatif</v>
          </cell>
        </row>
        <row r="84">
          <cell r="A84" t="str">
            <v>top_PAddict_indc-0</v>
          </cell>
          <cell r="D84">
            <v>71134765.644999996</v>
          </cell>
          <cell r="E84">
            <v>7.2777399999999997</v>
          </cell>
          <cell r="F84">
            <v>7.4428600000000005</v>
          </cell>
          <cell r="G84"/>
          <cell r="H84">
            <v>5177</v>
          </cell>
          <cell r="I84"/>
          <cell r="J84">
            <v>88.171323178999998</v>
          </cell>
          <cell r="K84">
            <v>0</v>
          </cell>
          <cell r="L84">
            <v>85.785693839000004</v>
          </cell>
          <cell r="M84">
            <v>90.606477737000006</v>
          </cell>
          <cell r="N84" t="str">
            <v>Significativement inférieur</v>
          </cell>
          <cell r="O84" t="str">
            <v>***</v>
          </cell>
        </row>
        <row r="85">
          <cell r="A85" t="str">
            <v>top_PAddict_indc-1</v>
          </cell>
          <cell r="D85">
            <v>606700.38525000005</v>
          </cell>
          <cell r="E85">
            <v>126.7512</v>
          </cell>
          <cell r="F85">
            <v>110.34536000000001</v>
          </cell>
          <cell r="G85"/>
          <cell r="H85">
            <v>769</v>
          </cell>
          <cell r="I85"/>
          <cell r="J85">
            <v>1032.5410833999999</v>
          </cell>
          <cell r="K85">
            <v>0</v>
          </cell>
          <cell r="L85">
            <v>960.84218191000002</v>
          </cell>
          <cell r="M85">
            <v>1108.1732595000001</v>
          </cell>
          <cell r="N85" t="str">
            <v>Significativement supérieur</v>
          </cell>
          <cell r="O85" t="str">
            <v>***</v>
          </cell>
        </row>
        <row r="86">
          <cell r="A86" t="str">
            <v>top_PAddict_indc-Valeur globale</v>
          </cell>
          <cell r="D86">
            <v>71741466.031000003</v>
          </cell>
          <cell r="E86">
            <v>8.2880900000000004</v>
          </cell>
          <cell r="F86">
            <v>8.4393499999999992</v>
          </cell>
          <cell r="G86"/>
          <cell r="H86">
            <v>5946</v>
          </cell>
          <cell r="I86"/>
          <cell r="J86">
            <v>100</v>
          </cell>
          <cell r="K86">
            <v>1</v>
          </cell>
          <cell r="L86">
            <v>97.474196696999996</v>
          </cell>
          <cell r="M86">
            <v>102.57469295999999</v>
          </cell>
          <cell r="N86" t="str">
            <v>NS</v>
          </cell>
          <cell r="O86" t="str">
            <v>non significatif</v>
          </cell>
        </row>
        <row r="87">
          <cell r="A87" t="str">
            <v>top_PTrEnfa_indc-0</v>
          </cell>
          <cell r="D87">
            <v>71625617.461999997</v>
          </cell>
          <cell r="E87">
            <v>8.2652000000000001</v>
          </cell>
          <cell r="F87">
            <v>8.4106500000000004</v>
          </cell>
          <cell r="G87"/>
          <cell r="H87">
            <v>5920</v>
          </cell>
          <cell r="I87"/>
          <cell r="J87">
            <v>99.662892165000002</v>
          </cell>
          <cell r="K87">
            <v>0.79500706350000006</v>
          </cell>
          <cell r="L87">
            <v>97.140116817999996</v>
          </cell>
          <cell r="M87">
            <v>102.23460682</v>
          </cell>
          <cell r="N87" t="str">
            <v>NS</v>
          </cell>
          <cell r="O87" t="str">
            <v>non significatif</v>
          </cell>
        </row>
        <row r="88">
          <cell r="A88" t="str">
            <v>top_PTrEnfa_indc-1</v>
          </cell>
          <cell r="D88">
            <v>115848.56899</v>
          </cell>
          <cell r="E88">
            <v>22.443090000000002</v>
          </cell>
          <cell r="F88">
            <v>39.395330000000001</v>
          </cell>
          <cell r="G88"/>
          <cell r="H88">
            <v>26</v>
          </cell>
          <cell r="I88"/>
          <cell r="J88">
            <v>435.09454126000003</v>
          </cell>
          <cell r="K88">
            <v>2.2204459999999999E-16</v>
          </cell>
          <cell r="L88">
            <v>284.14611781000002</v>
          </cell>
          <cell r="M88">
            <v>637.53971632000003</v>
          </cell>
          <cell r="N88" t="str">
            <v>Significativement supérieur</v>
          </cell>
          <cell r="O88" t="str">
            <v>***</v>
          </cell>
        </row>
        <row r="89">
          <cell r="A89" t="str">
            <v>top_PTrEnfa_indc-Valeur globale</v>
          </cell>
          <cell r="D89">
            <v>71741466.031000003</v>
          </cell>
          <cell r="E89">
            <v>8.2880900000000004</v>
          </cell>
          <cell r="F89">
            <v>8.4393499999999992</v>
          </cell>
          <cell r="G89"/>
          <cell r="H89">
            <v>5946</v>
          </cell>
          <cell r="I89"/>
          <cell r="J89">
            <v>100</v>
          </cell>
          <cell r="K89">
            <v>1</v>
          </cell>
          <cell r="L89">
            <v>97.474196696999996</v>
          </cell>
          <cell r="M89">
            <v>102.57469295999999</v>
          </cell>
          <cell r="N89" t="str">
            <v>NS</v>
          </cell>
          <cell r="O89" t="str">
            <v>non significatif</v>
          </cell>
        </row>
        <row r="90">
          <cell r="A90" t="str">
            <v>top_PsyAutr_indc-0</v>
          </cell>
          <cell r="D90">
            <v>71190605.343999997</v>
          </cell>
          <cell r="E90">
            <v>7.4377800000000001</v>
          </cell>
          <cell r="F90">
            <v>7.5919499999999998</v>
          </cell>
          <cell r="G90"/>
          <cell r="H90">
            <v>5295</v>
          </cell>
          <cell r="I90"/>
          <cell r="J90">
            <v>89.812169682999993</v>
          </cell>
          <cell r="K90">
            <v>5.1070259999999996E-15</v>
          </cell>
          <cell r="L90">
            <v>87.409190819000003</v>
          </cell>
          <cell r="M90">
            <v>92.264468625999996</v>
          </cell>
          <cell r="N90" t="str">
            <v>Significativement inférieur</v>
          </cell>
          <cell r="O90" t="str">
            <v>***</v>
          </cell>
        </row>
        <row r="91">
          <cell r="A91" t="str">
            <v>top_PsyAutr_indc-1</v>
          </cell>
          <cell r="D91">
            <v>550860.68715999997</v>
          </cell>
          <cell r="E91">
            <v>118.17869999999999</v>
          </cell>
          <cell r="F91">
            <v>112.86034000000001</v>
          </cell>
          <cell r="G91"/>
          <cell r="H91">
            <v>651</v>
          </cell>
          <cell r="I91"/>
          <cell r="J91">
            <v>1292.6297188000001</v>
          </cell>
          <cell r="K91">
            <v>0</v>
          </cell>
          <cell r="L91">
            <v>1195.2262665000001</v>
          </cell>
          <cell r="M91">
            <v>1395.8557258999999</v>
          </cell>
          <cell r="N91" t="str">
            <v>Significativement supérieur</v>
          </cell>
          <cell r="O91" t="str">
            <v>***</v>
          </cell>
        </row>
        <row r="92">
          <cell r="A92" t="str">
            <v>top_PsyAutr_indc-Valeur globale</v>
          </cell>
          <cell r="D92">
            <v>71741466.031000003</v>
          </cell>
          <cell r="E92">
            <v>8.2880900000000004</v>
          </cell>
          <cell r="F92">
            <v>8.4393499999999992</v>
          </cell>
          <cell r="G92"/>
          <cell r="H92">
            <v>5946</v>
          </cell>
          <cell r="I92"/>
          <cell r="J92">
            <v>100</v>
          </cell>
          <cell r="K92">
            <v>1</v>
          </cell>
          <cell r="L92">
            <v>97.474196696999996</v>
          </cell>
          <cell r="M92">
            <v>102.57469295999999</v>
          </cell>
          <cell r="N92" t="str">
            <v>NS</v>
          </cell>
          <cell r="O92" t="str">
            <v>non significatif</v>
          </cell>
        </row>
        <row r="93">
          <cell r="A93" t="str">
            <v>top_PAntiDe_medc-0</v>
          </cell>
          <cell r="D93">
            <v>68600867.666999996</v>
          </cell>
          <cell r="E93">
            <v>7.7549999999999999</v>
          </cell>
          <cell r="F93">
            <v>7.9107000000000003</v>
          </cell>
          <cell r="G93"/>
          <cell r="H93">
            <v>5320</v>
          </cell>
          <cell r="I93"/>
          <cell r="J93">
            <v>93.736877398000004</v>
          </cell>
          <cell r="K93">
            <v>2.3774822999999999E-6</v>
          </cell>
          <cell r="L93">
            <v>91.234750847000001</v>
          </cell>
          <cell r="M93">
            <v>96.290236820000004</v>
          </cell>
          <cell r="N93" t="str">
            <v>Significativement inférieur</v>
          </cell>
          <cell r="O93" t="str">
            <v>***</v>
          </cell>
        </row>
        <row r="94">
          <cell r="A94" t="str">
            <v>top_PAntiDe_medc-1</v>
          </cell>
          <cell r="D94">
            <v>3140598.3634000001</v>
          </cell>
          <cell r="E94">
            <v>19.932509999999997</v>
          </cell>
          <cell r="F94">
            <v>20.788410000000002</v>
          </cell>
          <cell r="G94"/>
          <cell r="H94">
            <v>626</v>
          </cell>
          <cell r="I94"/>
          <cell r="J94">
            <v>231.39000258999999</v>
          </cell>
          <cell r="K94">
            <v>0</v>
          </cell>
          <cell r="L94">
            <v>213.61620561000001</v>
          </cell>
          <cell r="M94">
            <v>250.24797898</v>
          </cell>
          <cell r="N94" t="str">
            <v>Significativement supérieur</v>
          </cell>
          <cell r="O94" t="str">
            <v>***</v>
          </cell>
        </row>
        <row r="95">
          <cell r="A95" t="str">
            <v>top_PAntiDe_medc-Valeur globale</v>
          </cell>
          <cell r="D95">
            <v>71741466.031000003</v>
          </cell>
          <cell r="E95">
            <v>8.2880900000000004</v>
          </cell>
          <cell r="F95">
            <v>8.4393499999999992</v>
          </cell>
          <cell r="G95"/>
          <cell r="H95">
            <v>5946</v>
          </cell>
          <cell r="I95"/>
          <cell r="J95">
            <v>100</v>
          </cell>
          <cell r="K95">
            <v>1</v>
          </cell>
          <cell r="L95">
            <v>97.474196696999996</v>
          </cell>
          <cell r="M95">
            <v>102.57469295999999</v>
          </cell>
          <cell r="N95" t="str">
            <v>NS</v>
          </cell>
          <cell r="O95" t="str">
            <v>non significatif</v>
          </cell>
        </row>
        <row r="96">
          <cell r="A96" t="str">
            <v>top_PNeurol_medc-0</v>
          </cell>
          <cell r="D96">
            <v>71448035.055000007</v>
          </cell>
          <cell r="E96">
            <v>8.1569800000000008</v>
          </cell>
          <cell r="F96">
            <v>8.3149100000000011</v>
          </cell>
          <cell r="G96"/>
          <cell r="H96">
            <v>5828</v>
          </cell>
          <cell r="I96"/>
          <cell r="J96">
            <v>98.525918805000003</v>
          </cell>
          <cell r="K96">
            <v>0.25691188329999998</v>
          </cell>
          <cell r="L96">
            <v>96.012441348999999</v>
          </cell>
          <cell r="M96">
            <v>101.08854268</v>
          </cell>
          <cell r="N96" t="str">
            <v>NS</v>
          </cell>
          <cell r="O96" t="str">
            <v>non significatif</v>
          </cell>
        </row>
        <row r="97">
          <cell r="A97" t="str">
            <v>top_PNeurol_medc-1</v>
          </cell>
          <cell r="D97">
            <v>293430.97541000001</v>
          </cell>
          <cell r="E97">
            <v>40.213889999999999</v>
          </cell>
          <cell r="F97">
            <v>33.037599999999998</v>
          </cell>
          <cell r="G97"/>
          <cell r="H97">
            <v>118</v>
          </cell>
          <cell r="I97"/>
          <cell r="J97">
            <v>383.05188641000001</v>
          </cell>
          <cell r="K97">
            <v>0</v>
          </cell>
          <cell r="L97">
            <v>317.05661758000002</v>
          </cell>
          <cell r="M97">
            <v>458.72932499000001</v>
          </cell>
          <cell r="N97" t="str">
            <v>Significativement supérieur</v>
          </cell>
          <cell r="O97" t="str">
            <v>***</v>
          </cell>
        </row>
        <row r="98">
          <cell r="A98" t="str">
            <v>top_PNeurol_medc-Valeur globale</v>
          </cell>
          <cell r="D98">
            <v>71741466.031000003</v>
          </cell>
          <cell r="E98">
            <v>8.2880900000000004</v>
          </cell>
          <cell r="F98">
            <v>8.4393499999999992</v>
          </cell>
          <cell r="G98"/>
          <cell r="H98">
            <v>5946</v>
          </cell>
          <cell r="I98"/>
          <cell r="J98">
            <v>100</v>
          </cell>
          <cell r="K98">
            <v>1</v>
          </cell>
          <cell r="L98">
            <v>97.474196696999996</v>
          </cell>
          <cell r="M98">
            <v>102.57469295999999</v>
          </cell>
          <cell r="N98" t="str">
            <v>NS</v>
          </cell>
          <cell r="O98" t="str">
            <v>non significatif</v>
          </cell>
        </row>
        <row r="99">
          <cell r="A99" t="str">
            <v>top_PAnxiol_medc-0</v>
          </cell>
          <cell r="D99">
            <v>68850081.809</v>
          </cell>
          <cell r="E99">
            <v>7.655759999999999</v>
          </cell>
          <cell r="F99">
            <v>7.8317600000000001</v>
          </cell>
          <cell r="G99"/>
          <cell r="H99">
            <v>5271</v>
          </cell>
          <cell r="I99"/>
          <cell r="J99">
            <v>92.787528335999994</v>
          </cell>
          <cell r="K99">
            <v>5.4465563000000002E-8</v>
          </cell>
          <cell r="L99">
            <v>90.299334496</v>
          </cell>
          <cell r="M99">
            <v>95.326908704999994</v>
          </cell>
          <cell r="N99" t="str">
            <v>Significativement inférieur</v>
          </cell>
          <cell r="O99" t="str">
            <v>***</v>
          </cell>
        </row>
        <row r="100">
          <cell r="A100" t="str">
            <v>top_PAnxiol_medc-1</v>
          </cell>
          <cell r="D100">
            <v>2891384.2220000001</v>
          </cell>
          <cell r="E100">
            <v>23.345220000000001</v>
          </cell>
          <cell r="F100">
            <v>24.53267</v>
          </cell>
          <cell r="G100"/>
          <cell r="H100">
            <v>675</v>
          </cell>
          <cell r="I100"/>
          <cell r="J100">
            <v>254.44846140000001</v>
          </cell>
          <cell r="K100">
            <v>0</v>
          </cell>
          <cell r="L100">
            <v>235.61236506</v>
          </cell>
          <cell r="M100">
            <v>274.38969499000001</v>
          </cell>
          <cell r="N100" t="str">
            <v>Significativement supérieur</v>
          </cell>
          <cell r="O100" t="str">
            <v>***</v>
          </cell>
        </row>
        <row r="101">
          <cell r="A101" t="str">
            <v>top_PAnxiol_medc-Valeur globale</v>
          </cell>
          <cell r="D101">
            <v>71741466.031000003</v>
          </cell>
          <cell r="E101">
            <v>8.2880900000000004</v>
          </cell>
          <cell r="F101">
            <v>8.4393499999999992</v>
          </cell>
          <cell r="G101"/>
          <cell r="H101">
            <v>5946</v>
          </cell>
          <cell r="I101"/>
          <cell r="J101">
            <v>100</v>
          </cell>
          <cell r="K101">
            <v>1</v>
          </cell>
          <cell r="L101">
            <v>97.474196696999996</v>
          </cell>
          <cell r="M101">
            <v>102.57469295999999</v>
          </cell>
          <cell r="N101" t="str">
            <v>NS</v>
          </cell>
          <cell r="O101" t="str">
            <v>non significatif</v>
          </cell>
        </row>
        <row r="102">
          <cell r="A102" t="str">
            <v>top_PHypnot_medc-0</v>
          </cell>
          <cell r="D102">
            <v>70567302.886999995</v>
          </cell>
          <cell r="E102">
            <v>7.9824499999999992</v>
          </cell>
          <cell r="F102">
            <v>8.1527899999999995</v>
          </cell>
          <cell r="G102"/>
          <cell r="H102">
            <v>5633</v>
          </cell>
          <cell r="I102"/>
          <cell r="J102">
            <v>96.591107656999995</v>
          </cell>
          <cell r="K102">
            <v>9.2346670000000002E-3</v>
          </cell>
          <cell r="L102">
            <v>94.084976157</v>
          </cell>
          <cell r="M102">
            <v>99.147092123999997</v>
          </cell>
          <cell r="N102" t="str">
            <v>Significativement inférieur</v>
          </cell>
          <cell r="O102" t="str">
            <v>***</v>
          </cell>
        </row>
        <row r="103">
          <cell r="A103" t="str">
            <v>top_PHypnot_medc-1</v>
          </cell>
          <cell r="D103">
            <v>1174163.1440999999</v>
          </cell>
          <cell r="E103">
            <v>26.657280000000004</v>
          </cell>
          <cell r="F103">
            <v>31.054740000000002</v>
          </cell>
          <cell r="G103"/>
          <cell r="H103">
            <v>313</v>
          </cell>
          <cell r="I103"/>
          <cell r="J103">
            <v>274.08002292999998</v>
          </cell>
          <cell r="K103">
            <v>0</v>
          </cell>
          <cell r="L103">
            <v>244.55325635</v>
          </cell>
          <cell r="M103">
            <v>306.18909289999999</v>
          </cell>
          <cell r="N103" t="str">
            <v>Significativement supérieur</v>
          </cell>
          <cell r="O103" t="str">
            <v>***</v>
          </cell>
        </row>
        <row r="104">
          <cell r="A104" t="str">
            <v>top_PHypnot_medc-Valeur globale</v>
          </cell>
          <cell r="D104">
            <v>71741466.031000003</v>
          </cell>
          <cell r="E104">
            <v>8.2880900000000004</v>
          </cell>
          <cell r="F104">
            <v>8.4393499999999992</v>
          </cell>
          <cell r="G104"/>
          <cell r="H104">
            <v>5946</v>
          </cell>
          <cell r="I104"/>
          <cell r="J104">
            <v>100</v>
          </cell>
          <cell r="K104">
            <v>1</v>
          </cell>
          <cell r="L104">
            <v>97.474196696999996</v>
          </cell>
          <cell r="M104">
            <v>102.57469295999999</v>
          </cell>
          <cell r="N104" t="str">
            <v>NS</v>
          </cell>
          <cell r="O104" t="str">
            <v>non significatif</v>
          </cell>
        </row>
        <row r="105">
          <cell r="A105" t="str">
            <v>top_NDemenc_indc-0</v>
          </cell>
          <cell r="D105">
            <v>71704388.288000003</v>
          </cell>
          <cell r="E105">
            <v>8.2742500000000003</v>
          </cell>
          <cell r="F105">
            <v>8.4265699999999999</v>
          </cell>
          <cell r="G105"/>
          <cell r="H105">
            <v>5933</v>
          </cell>
          <cell r="I105"/>
          <cell r="J105">
            <v>99.850994297</v>
          </cell>
          <cell r="K105">
            <v>0.90855712720000004</v>
          </cell>
          <cell r="L105">
            <v>97.326210543000002</v>
          </cell>
          <cell r="M105">
            <v>102.42470206</v>
          </cell>
          <cell r="N105" t="str">
            <v>NS</v>
          </cell>
          <cell r="O105" t="str">
            <v>non significatif</v>
          </cell>
        </row>
        <row r="106">
          <cell r="A106" t="str">
            <v>top_NDemenc_indc-1</v>
          </cell>
          <cell r="D106">
            <v>37077.743169000001</v>
          </cell>
          <cell r="E106">
            <v>35.06147</v>
          </cell>
          <cell r="F106">
            <v>27.379869999999997</v>
          </cell>
          <cell r="G106"/>
          <cell r="H106">
            <v>13</v>
          </cell>
          <cell r="I106"/>
          <cell r="J106">
            <v>313.53261205000001</v>
          </cell>
          <cell r="K106">
            <v>1.37353E-5</v>
          </cell>
          <cell r="L106">
            <v>166.78104279999999</v>
          </cell>
          <cell r="M106">
            <v>536.18241843999999</v>
          </cell>
          <cell r="N106" t="str">
            <v>Significativement supérieur</v>
          </cell>
          <cell r="O106" t="str">
            <v>***</v>
          </cell>
        </row>
        <row r="107">
          <cell r="A107" t="str">
            <v>top_NDemenc_indc-Valeur globale</v>
          </cell>
          <cell r="D107">
            <v>71741466.031000003</v>
          </cell>
          <cell r="E107">
            <v>8.2880900000000004</v>
          </cell>
          <cell r="F107">
            <v>8.4393499999999992</v>
          </cell>
          <cell r="G107"/>
          <cell r="H107">
            <v>5946</v>
          </cell>
          <cell r="I107"/>
          <cell r="J107">
            <v>100</v>
          </cell>
          <cell r="K107">
            <v>1</v>
          </cell>
          <cell r="L107">
            <v>97.474196696999996</v>
          </cell>
          <cell r="M107">
            <v>102.57469295999999</v>
          </cell>
          <cell r="N107" t="str">
            <v>NS</v>
          </cell>
          <cell r="O107" t="str">
            <v>non significatif</v>
          </cell>
        </row>
        <row r="108">
          <cell r="A108" t="str">
            <v>top_NParkin_indc-0</v>
          </cell>
          <cell r="D108">
            <v>71682888.278999999</v>
          </cell>
          <cell r="E108">
            <v>8.25441</v>
          </cell>
          <cell r="F108">
            <v>8.40733</v>
          </cell>
          <cell r="G108"/>
          <cell r="H108">
            <v>5917</v>
          </cell>
          <cell r="I108"/>
          <cell r="J108">
            <v>99.622479975000005</v>
          </cell>
          <cell r="K108">
            <v>0.77109276660000003</v>
          </cell>
          <cell r="L108">
            <v>97.100092442000005</v>
          </cell>
          <cell r="M108">
            <v>102.19381183</v>
          </cell>
          <cell r="N108" t="str">
            <v>NS</v>
          </cell>
          <cell r="O108" t="str">
            <v>non significatif</v>
          </cell>
        </row>
        <row r="109">
          <cell r="A109" t="str">
            <v>top_NParkin_indc-1</v>
          </cell>
          <cell r="D109">
            <v>58577.752049000002</v>
          </cell>
          <cell r="E109">
            <v>49.506850000000007</v>
          </cell>
          <cell r="F109">
            <v>36.502229999999997</v>
          </cell>
          <cell r="G109"/>
          <cell r="H109">
            <v>29</v>
          </cell>
          <cell r="I109"/>
          <cell r="J109">
            <v>440.89762435</v>
          </cell>
          <cell r="K109">
            <v>0</v>
          </cell>
          <cell r="L109">
            <v>295.21494186000001</v>
          </cell>
          <cell r="M109">
            <v>633.22549635999997</v>
          </cell>
          <cell r="N109" t="str">
            <v>Significativement supérieur</v>
          </cell>
          <cell r="O109" t="str">
            <v>***</v>
          </cell>
        </row>
        <row r="110">
          <cell r="A110" t="str">
            <v>top_NParkin_indc-Valeur globale</v>
          </cell>
          <cell r="D110">
            <v>71741466.031000003</v>
          </cell>
          <cell r="E110">
            <v>8.2880900000000004</v>
          </cell>
          <cell r="F110">
            <v>8.4393499999999992</v>
          </cell>
          <cell r="G110"/>
          <cell r="H110">
            <v>5946</v>
          </cell>
          <cell r="I110"/>
          <cell r="J110">
            <v>100</v>
          </cell>
          <cell r="K110">
            <v>1</v>
          </cell>
          <cell r="L110">
            <v>97.474196696999996</v>
          </cell>
          <cell r="M110">
            <v>102.57469295999999</v>
          </cell>
          <cell r="N110" t="str">
            <v>NS</v>
          </cell>
          <cell r="O110" t="str">
            <v>non significatif</v>
          </cell>
        </row>
        <row r="111">
          <cell r="A111" t="str">
            <v>top_NSePlaq_indc-0</v>
          </cell>
          <cell r="D111">
            <v>71581157.459000006</v>
          </cell>
          <cell r="E111">
            <v>8.2703300000000013</v>
          </cell>
          <cell r="F111">
            <v>8.4209199999999989</v>
          </cell>
          <cell r="G111"/>
          <cell r="H111">
            <v>5920</v>
          </cell>
          <cell r="I111"/>
          <cell r="J111">
            <v>99.777292142999997</v>
          </cell>
          <cell r="K111">
            <v>0.86379448260000002</v>
          </cell>
          <cell r="L111">
            <v>97.251620978999995</v>
          </cell>
          <cell r="M111">
            <v>102.35195879</v>
          </cell>
          <cell r="N111" t="str">
            <v>NS</v>
          </cell>
          <cell r="O111" t="str">
            <v>non significatif</v>
          </cell>
        </row>
        <row r="112">
          <cell r="A112" t="str">
            <v>top_NSePlaq_indc-1</v>
          </cell>
          <cell r="D112">
            <v>160308.57172000001</v>
          </cell>
          <cell r="E112">
            <v>16.218720000000001</v>
          </cell>
          <cell r="F112">
            <v>16.122510000000002</v>
          </cell>
          <cell r="G112"/>
          <cell r="H112">
            <v>26</v>
          </cell>
          <cell r="I112"/>
          <cell r="J112">
            <v>203.34316724999999</v>
          </cell>
          <cell r="K112">
            <v>2.1959829999999999E-4</v>
          </cell>
          <cell r="L112">
            <v>132.79682018</v>
          </cell>
          <cell r="M112">
            <v>297.95672633999999</v>
          </cell>
          <cell r="N112" t="str">
            <v>Significativement supérieur</v>
          </cell>
          <cell r="O112" t="str">
            <v>***</v>
          </cell>
        </row>
        <row r="113">
          <cell r="A113" t="str">
            <v>top_NSePlaq_indc-Valeur globale</v>
          </cell>
          <cell r="D113">
            <v>71741466.031000003</v>
          </cell>
          <cell r="E113">
            <v>8.2880900000000004</v>
          </cell>
          <cell r="F113">
            <v>8.4393499999999992</v>
          </cell>
          <cell r="G113"/>
          <cell r="H113">
            <v>5946</v>
          </cell>
          <cell r="I113"/>
          <cell r="J113">
            <v>100</v>
          </cell>
          <cell r="K113">
            <v>1</v>
          </cell>
          <cell r="L113">
            <v>97.474196696999996</v>
          </cell>
          <cell r="M113">
            <v>102.57469295999999</v>
          </cell>
          <cell r="N113" t="str">
            <v>NS</v>
          </cell>
          <cell r="O113" t="str">
            <v>non significatif</v>
          </cell>
        </row>
        <row r="114">
          <cell r="A114" t="str">
            <v>top_NParapl_indc-0</v>
          </cell>
          <cell r="D114">
            <v>71635074.047999993</v>
          </cell>
          <cell r="E114">
            <v>8.2529399999999988</v>
          </cell>
          <cell r="F114">
            <v>8.4072399999999998</v>
          </cell>
          <cell r="G114"/>
          <cell r="H114">
            <v>5912</v>
          </cell>
          <cell r="I114"/>
          <cell r="J114">
            <v>99.620056177999999</v>
          </cell>
          <cell r="K114">
            <v>0.76975637109999995</v>
          </cell>
          <cell r="L114">
            <v>97.096670399999994</v>
          </cell>
          <cell r="M114">
            <v>102.19242656999999</v>
          </cell>
          <cell r="N114" t="str">
            <v>NS</v>
          </cell>
          <cell r="O114" t="str">
            <v>non significatif</v>
          </cell>
        </row>
        <row r="115">
          <cell r="A115" t="str">
            <v>top_NParapl_indc-1</v>
          </cell>
          <cell r="D115">
            <v>106391.98224</v>
          </cell>
          <cell r="E115">
            <v>31.957300000000004</v>
          </cell>
          <cell r="F115">
            <v>29.581330000000001</v>
          </cell>
          <cell r="G115"/>
          <cell r="H115">
            <v>34</v>
          </cell>
          <cell r="I115"/>
          <cell r="J115">
            <v>296.89003274999999</v>
          </cell>
          <cell r="K115">
            <v>2.6841859999999999E-11</v>
          </cell>
          <cell r="L115">
            <v>205.57321683000001</v>
          </cell>
          <cell r="M115">
            <v>414.88705083000002</v>
          </cell>
          <cell r="N115" t="str">
            <v>Significativement supérieur</v>
          </cell>
          <cell r="O115" t="str">
            <v>***</v>
          </cell>
        </row>
        <row r="116">
          <cell r="A116" t="str">
            <v>top_NParapl_indc-Valeur globale</v>
          </cell>
          <cell r="D116">
            <v>71741466.031000003</v>
          </cell>
          <cell r="E116">
            <v>8.2880900000000004</v>
          </cell>
          <cell r="F116">
            <v>8.4393499999999992</v>
          </cell>
          <cell r="G116"/>
          <cell r="H116">
            <v>5946</v>
          </cell>
          <cell r="I116"/>
          <cell r="J116">
            <v>100</v>
          </cell>
          <cell r="K116">
            <v>1</v>
          </cell>
          <cell r="L116">
            <v>97.474196696999996</v>
          </cell>
          <cell r="M116">
            <v>102.57469295999999</v>
          </cell>
          <cell r="N116" t="str">
            <v>NS</v>
          </cell>
          <cell r="O116" t="str">
            <v>non significatif</v>
          </cell>
        </row>
        <row r="117">
          <cell r="A117" t="str">
            <v>top_NMyoMya_indc-0</v>
          </cell>
          <cell r="D117">
            <v>71690190.363999993</v>
          </cell>
          <cell r="E117">
            <v>8.2828599999999994</v>
          </cell>
          <cell r="F117">
            <v>8.4346899999999998</v>
          </cell>
          <cell r="G117"/>
          <cell r="H117">
            <v>5938</v>
          </cell>
          <cell r="I117"/>
          <cell r="J117">
            <v>99.944544235999999</v>
          </cell>
          <cell r="K117">
            <v>0.96590465680000004</v>
          </cell>
          <cell r="L117">
            <v>97.418452475999999</v>
          </cell>
          <cell r="M117">
            <v>102.51956451</v>
          </cell>
          <cell r="N117" t="str">
            <v>NS</v>
          </cell>
          <cell r="O117" t="str">
            <v>non significatif</v>
          </cell>
        </row>
        <row r="118">
          <cell r="A118" t="str">
            <v>top_NMyoMya_indc-1</v>
          </cell>
          <cell r="D118">
            <v>51275.666666999998</v>
          </cell>
          <cell r="E118">
            <v>15.601939999999999</v>
          </cell>
          <cell r="F118">
            <v>15.17333</v>
          </cell>
          <cell r="G118"/>
          <cell r="H118">
            <v>8</v>
          </cell>
          <cell r="I118"/>
          <cell r="J118">
            <v>170.02430695999999</v>
          </cell>
          <cell r="K118">
            <v>0.12877963579999999</v>
          </cell>
          <cell r="L118">
            <v>73.210142548999997</v>
          </cell>
          <cell r="M118">
            <v>335.03290736000002</v>
          </cell>
          <cell r="N118" t="str">
            <v>non calculable</v>
          </cell>
          <cell r="O118" t="str">
            <v>non calculable</v>
          </cell>
        </row>
        <row r="119">
          <cell r="A119" t="str">
            <v>top_NMyoMya_indc-Valeur globale</v>
          </cell>
          <cell r="D119">
            <v>71741466.031000003</v>
          </cell>
          <cell r="E119">
            <v>8.2880900000000004</v>
          </cell>
          <cell r="F119">
            <v>8.4393499999999992</v>
          </cell>
          <cell r="G119"/>
          <cell r="H119">
            <v>5946</v>
          </cell>
          <cell r="I119"/>
          <cell r="J119">
            <v>100</v>
          </cell>
          <cell r="K119">
            <v>1</v>
          </cell>
          <cell r="L119">
            <v>97.474196696999996</v>
          </cell>
          <cell r="M119">
            <v>102.57469295999999</v>
          </cell>
          <cell r="N119" t="str">
            <v>NS</v>
          </cell>
          <cell r="O119" t="str">
            <v>non significatif</v>
          </cell>
        </row>
        <row r="120">
          <cell r="A120" t="str">
            <v>top_NEpilep_indc-0</v>
          </cell>
          <cell r="D120">
            <v>71405624.077000007</v>
          </cell>
          <cell r="E120">
            <v>8.163219999999999</v>
          </cell>
          <cell r="F120">
            <v>8.3205000000000009</v>
          </cell>
          <cell r="G120"/>
          <cell r="H120">
            <v>5829</v>
          </cell>
          <cell r="I120"/>
          <cell r="J120">
            <v>98.570005585999994</v>
          </cell>
          <cell r="K120">
            <v>0.27147968210000001</v>
          </cell>
          <cell r="L120">
            <v>96.055617767000001</v>
          </cell>
          <cell r="M120">
            <v>101.13355335999999</v>
          </cell>
          <cell r="N120" t="str">
            <v>NS</v>
          </cell>
          <cell r="O120" t="str">
            <v>non significatif</v>
          </cell>
        </row>
        <row r="121">
          <cell r="A121" t="str">
            <v>top_NEpilep_indc-1</v>
          </cell>
          <cell r="D121">
            <v>335841.95422999997</v>
          </cell>
          <cell r="E121">
            <v>34.837820000000001</v>
          </cell>
          <cell r="F121">
            <v>32.370480000000001</v>
          </cell>
          <cell r="G121"/>
          <cell r="H121">
            <v>117</v>
          </cell>
          <cell r="I121"/>
          <cell r="J121">
            <v>360.70620224999999</v>
          </cell>
          <cell r="K121">
            <v>0</v>
          </cell>
          <cell r="L121">
            <v>298.30855632999999</v>
          </cell>
          <cell r="M121">
            <v>432.30026003</v>
          </cell>
          <cell r="N121" t="str">
            <v>Significativement supérieur</v>
          </cell>
          <cell r="O121" t="str">
            <v>***</v>
          </cell>
        </row>
        <row r="122">
          <cell r="A122" t="str">
            <v>top_NEpilep_indc-Valeur globale</v>
          </cell>
          <cell r="D122">
            <v>71741466.031000003</v>
          </cell>
          <cell r="E122">
            <v>8.2880900000000004</v>
          </cell>
          <cell r="F122">
            <v>8.4393499999999992</v>
          </cell>
          <cell r="G122"/>
          <cell r="H122">
            <v>5946</v>
          </cell>
          <cell r="I122"/>
          <cell r="J122">
            <v>100</v>
          </cell>
          <cell r="K122">
            <v>1</v>
          </cell>
          <cell r="L122">
            <v>97.474196696999996</v>
          </cell>
          <cell r="M122">
            <v>102.57469295999999</v>
          </cell>
          <cell r="N122" t="str">
            <v>NS</v>
          </cell>
          <cell r="O122" t="str">
            <v>non significatif</v>
          </cell>
        </row>
        <row r="123">
          <cell r="A123" t="str">
            <v>top_NAutres_indc-0</v>
          </cell>
          <cell r="D123">
            <v>71568789.012999997</v>
          </cell>
          <cell r="E123">
            <v>8.2703600000000002</v>
          </cell>
          <cell r="F123">
            <v>8.4234999999999989</v>
          </cell>
          <cell r="G123"/>
          <cell r="H123">
            <v>5919</v>
          </cell>
          <cell r="I123"/>
          <cell r="J123">
            <v>99.813396655000005</v>
          </cell>
          <cell r="K123">
            <v>0.88573935449999996</v>
          </cell>
          <cell r="L123">
            <v>97.286599507999995</v>
          </cell>
          <cell r="M123">
            <v>102.38921531</v>
          </cell>
          <cell r="N123" t="str">
            <v>NS</v>
          </cell>
          <cell r="O123" t="str">
            <v>non significatif</v>
          </cell>
        </row>
        <row r="124">
          <cell r="A124" t="str">
            <v>top_NAutres_indc-1</v>
          </cell>
          <cell r="D124">
            <v>172677.01775999999</v>
          </cell>
          <cell r="E124">
            <v>15.636130000000001</v>
          </cell>
          <cell r="F124">
            <v>13.888799999999998</v>
          </cell>
          <cell r="G124"/>
          <cell r="H124">
            <v>27</v>
          </cell>
          <cell r="I124"/>
          <cell r="J124">
            <v>169.44579719000001</v>
          </cell>
          <cell r="K124">
            <v>5.5692040000000003E-3</v>
          </cell>
          <cell r="L124">
            <v>111.6394543</v>
          </cell>
          <cell r="M124">
            <v>246.54425413000001</v>
          </cell>
          <cell r="N124" t="str">
            <v>Significativement supérieur</v>
          </cell>
          <cell r="O124" t="str">
            <v>***</v>
          </cell>
        </row>
        <row r="125">
          <cell r="A125" t="str">
            <v>top_NAutres_indc-Valeur globale</v>
          </cell>
          <cell r="D125">
            <v>71741466.031000003</v>
          </cell>
          <cell r="E125">
            <v>8.2880900000000004</v>
          </cell>
          <cell r="F125">
            <v>8.4393499999999992</v>
          </cell>
          <cell r="G125"/>
          <cell r="H125">
            <v>5946</v>
          </cell>
          <cell r="I125"/>
          <cell r="J125">
            <v>100</v>
          </cell>
          <cell r="K125">
            <v>1</v>
          </cell>
          <cell r="L125">
            <v>97.474196696999996</v>
          </cell>
          <cell r="M125">
            <v>102.57469295999999</v>
          </cell>
          <cell r="N125" t="str">
            <v>NS</v>
          </cell>
          <cell r="O125" t="str">
            <v>non significatif</v>
          </cell>
        </row>
        <row r="126">
          <cell r="A126" t="str">
            <v>top_ABPCOIr_indc-0</v>
          </cell>
          <cell r="D126">
            <v>68858730.004999995</v>
          </cell>
          <cell r="E126">
            <v>7.99899</v>
          </cell>
          <cell r="F126">
            <v>8.1810200000000002</v>
          </cell>
          <cell r="G126"/>
          <cell r="H126">
            <v>5508</v>
          </cell>
          <cell r="I126"/>
          <cell r="J126">
            <v>96.908426685999999</v>
          </cell>
          <cell r="K126">
            <v>1.9766531399999999E-2</v>
          </cell>
          <cell r="L126">
            <v>94.365878077999994</v>
          </cell>
          <cell r="M126">
            <v>99.502129706999995</v>
          </cell>
          <cell r="N126" t="str">
            <v>Significativement inférieur</v>
          </cell>
          <cell r="O126" t="str">
            <v>**</v>
          </cell>
        </row>
        <row r="127">
          <cell r="A127" t="str">
            <v>top_ABPCOIr_indc-1</v>
          </cell>
          <cell r="D127">
            <v>2882736.0260000001</v>
          </cell>
          <cell r="E127">
            <v>15.193899999999999</v>
          </cell>
          <cell r="F127">
            <v>13.719470000000001</v>
          </cell>
          <cell r="G127"/>
          <cell r="H127">
            <v>438</v>
          </cell>
          <cell r="I127"/>
          <cell r="J127">
            <v>166.99471788</v>
          </cell>
          <cell r="K127">
            <v>0</v>
          </cell>
          <cell r="L127">
            <v>151.71942496</v>
          </cell>
          <cell r="M127">
            <v>183.39117561</v>
          </cell>
          <cell r="N127" t="str">
            <v>Significativement supérieur</v>
          </cell>
          <cell r="O127" t="str">
            <v>***</v>
          </cell>
        </row>
        <row r="128">
          <cell r="A128" t="str">
            <v>top_ABPCOIr_indc-Valeur globale</v>
          </cell>
          <cell r="D128">
            <v>71741466.031000003</v>
          </cell>
          <cell r="E128">
            <v>8.2880900000000004</v>
          </cell>
          <cell r="F128">
            <v>8.4393499999999992</v>
          </cell>
          <cell r="G128"/>
          <cell r="H128">
            <v>5946</v>
          </cell>
          <cell r="I128"/>
          <cell r="J128">
            <v>100</v>
          </cell>
          <cell r="K128">
            <v>1</v>
          </cell>
          <cell r="L128">
            <v>97.474196696999996</v>
          </cell>
          <cell r="M128">
            <v>102.57469295999999</v>
          </cell>
          <cell r="N128" t="str">
            <v>NS</v>
          </cell>
          <cell r="O128" t="str">
            <v>non significatif</v>
          </cell>
        </row>
        <row r="129">
          <cell r="A129" t="str">
            <v>top_IRCrRCH_indc-0</v>
          </cell>
          <cell r="D129">
            <v>71391508.004999995</v>
          </cell>
          <cell r="E129">
            <v>8.2852999999999994</v>
          </cell>
          <cell r="F129">
            <v>8.4398599999999995</v>
          </cell>
          <cell r="G129"/>
          <cell r="H129">
            <v>5915</v>
          </cell>
          <cell r="I129"/>
          <cell r="J129">
            <v>100.00585823999999</v>
          </cell>
          <cell r="K129">
            <v>0.9964052336</v>
          </cell>
          <cell r="L129">
            <v>97.473338454</v>
          </cell>
          <cell r="M129">
            <v>102.58752735</v>
          </cell>
          <cell r="N129" t="str">
            <v>NS</v>
          </cell>
          <cell r="O129" t="str">
            <v>non significatif</v>
          </cell>
        </row>
        <row r="130">
          <cell r="A130" t="str">
            <v>top_IRCrRCH_indc-1</v>
          </cell>
          <cell r="D130">
            <v>349958.02526999998</v>
          </cell>
          <cell r="E130">
            <v>8.8582099999999997</v>
          </cell>
          <cell r="F130">
            <v>8.0168300000000006</v>
          </cell>
          <cell r="G130"/>
          <cell r="H130">
            <v>31</v>
          </cell>
          <cell r="I130"/>
          <cell r="J130">
            <v>98.894629804000004</v>
          </cell>
          <cell r="K130">
            <v>0.95065250099999998</v>
          </cell>
          <cell r="L130">
            <v>67.181806398999996</v>
          </cell>
          <cell r="M130">
            <v>140.3778255</v>
          </cell>
          <cell r="N130" t="str">
            <v>NS</v>
          </cell>
          <cell r="O130" t="str">
            <v>non significatif</v>
          </cell>
        </row>
        <row r="131">
          <cell r="A131" t="str">
            <v>top_IRCrRCH_indc-Valeur globale</v>
          </cell>
          <cell r="D131">
            <v>71741466.031000003</v>
          </cell>
          <cell r="E131">
            <v>8.2880900000000004</v>
          </cell>
          <cell r="F131">
            <v>8.4393499999999992</v>
          </cell>
          <cell r="G131"/>
          <cell r="H131">
            <v>5946</v>
          </cell>
          <cell r="I131"/>
          <cell r="J131">
            <v>100</v>
          </cell>
          <cell r="K131">
            <v>1</v>
          </cell>
          <cell r="L131">
            <v>97.474196696999996</v>
          </cell>
          <cell r="M131">
            <v>102.57469295999999</v>
          </cell>
          <cell r="N131" t="str">
            <v>NS</v>
          </cell>
          <cell r="O131" t="str">
            <v>non significatif</v>
          </cell>
        </row>
        <row r="132">
          <cell r="A132" t="str">
            <v>top_IRPolyA_indc-0</v>
          </cell>
          <cell r="D132">
            <v>71524620.147</v>
          </cell>
          <cell r="E132">
            <v>8.2754700000000003</v>
          </cell>
          <cell r="F132">
            <v>8.4257400000000011</v>
          </cell>
          <cell r="G132"/>
          <cell r="H132">
            <v>5919</v>
          </cell>
          <cell r="I132"/>
          <cell r="J132">
            <v>99.839130157</v>
          </cell>
          <cell r="K132">
            <v>0.90142220920000005</v>
          </cell>
          <cell r="L132">
            <v>97.311681561</v>
          </cell>
          <cell r="M132">
            <v>102.4156129</v>
          </cell>
          <cell r="N132" t="str">
            <v>NS</v>
          </cell>
          <cell r="O132" t="str">
            <v>non significatif</v>
          </cell>
        </row>
        <row r="133">
          <cell r="A133" t="str">
            <v>top_IRPolyA_indc-1</v>
          </cell>
          <cell r="D133">
            <v>216845.88388000001</v>
          </cell>
          <cell r="E133">
            <v>12.451239999999999</v>
          </cell>
          <cell r="F133">
            <v>13.240379999999998</v>
          </cell>
          <cell r="G133"/>
          <cell r="H133">
            <v>27</v>
          </cell>
          <cell r="I133"/>
          <cell r="J133">
            <v>154.61463279</v>
          </cell>
          <cell r="K133">
            <v>2.24738443E-2</v>
          </cell>
          <cell r="L133">
            <v>101.86793367999999</v>
          </cell>
          <cell r="M133">
            <v>224.96485572</v>
          </cell>
          <cell r="N133" t="str">
            <v>Significativement supérieur</v>
          </cell>
          <cell r="O133" t="str">
            <v>**</v>
          </cell>
        </row>
        <row r="134">
          <cell r="A134" t="str">
            <v>top_IRPolyA_indc-Valeur globale</v>
          </cell>
          <cell r="D134">
            <v>71741466.031000003</v>
          </cell>
          <cell r="E134">
            <v>8.2880900000000004</v>
          </cell>
          <cell r="F134">
            <v>8.4393499999999992</v>
          </cell>
          <cell r="G134"/>
          <cell r="H134">
            <v>5946</v>
          </cell>
          <cell r="I134"/>
          <cell r="J134">
            <v>100</v>
          </cell>
          <cell r="K134">
            <v>1</v>
          </cell>
          <cell r="L134">
            <v>97.474196696999996</v>
          </cell>
          <cell r="M134">
            <v>102.57469295999999</v>
          </cell>
          <cell r="N134" t="str">
            <v>NS</v>
          </cell>
          <cell r="O134" t="str">
            <v>non significatif</v>
          </cell>
        </row>
        <row r="135">
          <cell r="A135" t="str">
            <v>top_IRSponA_indc-0</v>
          </cell>
          <cell r="D135">
            <v>71478958.619000003</v>
          </cell>
          <cell r="E135">
            <v>8.2681699999999996</v>
          </cell>
          <cell r="F135">
            <v>8.4264499999999991</v>
          </cell>
          <cell r="G135"/>
          <cell r="H135">
            <v>5910</v>
          </cell>
          <cell r="I135"/>
          <cell r="J135">
            <v>99.845016576000006</v>
          </cell>
          <cell r="K135">
            <v>0.90508655999999998</v>
          </cell>
          <cell r="L135">
            <v>97.315507351999997</v>
          </cell>
          <cell r="M135">
            <v>102.42363768</v>
          </cell>
          <cell r="N135" t="str">
            <v>NS</v>
          </cell>
          <cell r="O135" t="str">
            <v>non significatif</v>
          </cell>
        </row>
        <row r="136">
          <cell r="A136" t="str">
            <v>top_IRSponA_indc-1</v>
          </cell>
          <cell r="D136">
            <v>262507.41188999999</v>
          </cell>
          <cell r="E136">
            <v>13.713899999999999</v>
          </cell>
          <cell r="F136">
            <v>11.93418</v>
          </cell>
          <cell r="G136"/>
          <cell r="H136">
            <v>36</v>
          </cell>
          <cell r="I136"/>
          <cell r="J136">
            <v>134.19685587000001</v>
          </cell>
          <cell r="K136">
            <v>7.6528361500000003E-2</v>
          </cell>
          <cell r="L136">
            <v>93.976745433000005</v>
          </cell>
          <cell r="M136">
            <v>185.79051738999999</v>
          </cell>
          <cell r="N136" t="str">
            <v>NS</v>
          </cell>
          <cell r="O136" t="str">
            <v>*</v>
          </cell>
        </row>
        <row r="137">
          <cell r="A137" t="str">
            <v>top_IRSponA_indc-Valeur globale</v>
          </cell>
          <cell r="D137">
            <v>71741466.031000003</v>
          </cell>
          <cell r="E137">
            <v>8.2880900000000004</v>
          </cell>
          <cell r="F137">
            <v>8.4393499999999992</v>
          </cell>
          <cell r="G137"/>
          <cell r="H137">
            <v>5946</v>
          </cell>
          <cell r="I137"/>
          <cell r="J137">
            <v>100</v>
          </cell>
          <cell r="K137">
            <v>1</v>
          </cell>
          <cell r="L137">
            <v>97.474196696999996</v>
          </cell>
          <cell r="M137">
            <v>102.57469295999999</v>
          </cell>
          <cell r="N137" t="str">
            <v>NS</v>
          </cell>
          <cell r="O137" t="str">
            <v>non significatif</v>
          </cell>
        </row>
        <row r="138">
          <cell r="A138" t="str">
            <v>top_IRautre_indc-0</v>
          </cell>
          <cell r="D138">
            <v>71587081.385000005</v>
          </cell>
          <cell r="E138">
            <v>8.2654599999999991</v>
          </cell>
          <cell r="F138">
            <v>8.4140300000000003</v>
          </cell>
          <cell r="G138"/>
          <cell r="H138">
            <v>5917</v>
          </cell>
          <cell r="I138"/>
          <cell r="J138">
            <v>99.698522929000006</v>
          </cell>
          <cell r="K138">
            <v>0.81634177350000003</v>
          </cell>
          <cell r="L138">
            <v>97.174210029999998</v>
          </cell>
          <cell r="M138">
            <v>102.27181751000001</v>
          </cell>
          <cell r="N138" t="str">
            <v>NS</v>
          </cell>
          <cell r="O138" t="str">
            <v>non significatif</v>
          </cell>
        </row>
        <row r="139">
          <cell r="A139" t="str">
            <v>top_IRautre_indc-1</v>
          </cell>
          <cell r="D139">
            <v>154384.64616999999</v>
          </cell>
          <cell r="E139">
            <v>18.78425</v>
          </cell>
          <cell r="F139">
            <v>24.246010000000002</v>
          </cell>
          <cell r="G139"/>
          <cell r="H139">
            <v>29</v>
          </cell>
          <cell r="I139"/>
          <cell r="J139">
            <v>261.08108218000001</v>
          </cell>
          <cell r="K139">
            <v>7.9378534000000003E-8</v>
          </cell>
          <cell r="L139">
            <v>174.81390744000001</v>
          </cell>
          <cell r="M139">
            <v>374.96958188000002</v>
          </cell>
          <cell r="N139" t="str">
            <v>Significativement supérieur</v>
          </cell>
          <cell r="O139" t="str">
            <v>***</v>
          </cell>
        </row>
        <row r="140">
          <cell r="A140" t="str">
            <v>top_IRautre_indc-Valeur globale</v>
          </cell>
          <cell r="D140">
            <v>71741466.031000003</v>
          </cell>
          <cell r="E140">
            <v>8.2880900000000004</v>
          </cell>
          <cell r="F140">
            <v>8.4393499999999992</v>
          </cell>
          <cell r="G140"/>
          <cell r="H140">
            <v>5946</v>
          </cell>
          <cell r="I140"/>
          <cell r="J140">
            <v>100</v>
          </cell>
          <cell r="K140">
            <v>1</v>
          </cell>
          <cell r="L140">
            <v>97.474196696999996</v>
          </cell>
          <cell r="M140">
            <v>102.57469295999999</v>
          </cell>
          <cell r="N140" t="str">
            <v>NS</v>
          </cell>
          <cell r="O140" t="str">
            <v>non significatif</v>
          </cell>
        </row>
        <row r="141">
          <cell r="A141" t="str">
            <v>top_IRMMHer_indc-0</v>
          </cell>
          <cell r="D141">
            <v>71638026.658000007</v>
          </cell>
          <cell r="E141">
            <v>8.2679600000000004</v>
          </cell>
          <cell r="F141">
            <v>8.4218100000000007</v>
          </cell>
          <cell r="G141"/>
          <cell r="H141">
            <v>5923</v>
          </cell>
          <cell r="I141"/>
          <cell r="J141">
            <v>99.790443468999996</v>
          </cell>
          <cell r="K141">
            <v>0.8717420508</v>
          </cell>
          <cell r="L141">
            <v>97.265075135999993</v>
          </cell>
          <cell r="M141">
            <v>102.36478887</v>
          </cell>
          <cell r="N141" t="str">
            <v>NS</v>
          </cell>
          <cell r="O141" t="str">
            <v>non significatif</v>
          </cell>
        </row>
        <row r="142">
          <cell r="A142" t="str">
            <v>top_IRMMHer_indc-1</v>
          </cell>
          <cell r="D142">
            <v>103439.37227000001</v>
          </cell>
          <cell r="E142">
            <v>22.235250000000001</v>
          </cell>
          <cell r="F142">
            <v>20.680779999999999</v>
          </cell>
          <cell r="G142"/>
          <cell r="H142">
            <v>23</v>
          </cell>
          <cell r="I142"/>
          <cell r="J142">
            <v>217.76381204</v>
          </cell>
          <cell r="K142">
            <v>1.2960099999999999E-4</v>
          </cell>
          <cell r="L142">
            <v>137.99949047000001</v>
          </cell>
          <cell r="M142">
            <v>326.76700571999999</v>
          </cell>
          <cell r="N142" t="str">
            <v>Significativement supérieur</v>
          </cell>
          <cell r="O142" t="str">
            <v>***</v>
          </cell>
        </row>
        <row r="143">
          <cell r="A143" t="str">
            <v>top_IRMMHer_indc-Valeur globale</v>
          </cell>
          <cell r="D143">
            <v>71741466.031000003</v>
          </cell>
          <cell r="E143">
            <v>8.2880900000000004</v>
          </cell>
          <cell r="F143">
            <v>8.4393499999999992</v>
          </cell>
          <cell r="G143"/>
          <cell r="H143">
            <v>5946</v>
          </cell>
          <cell r="I143"/>
          <cell r="J143">
            <v>100</v>
          </cell>
          <cell r="K143">
            <v>1</v>
          </cell>
          <cell r="L143">
            <v>97.474196696999996</v>
          </cell>
          <cell r="M143">
            <v>102.57469295999999</v>
          </cell>
          <cell r="N143" t="str">
            <v>NS</v>
          </cell>
          <cell r="O143" t="str">
            <v>non significatif</v>
          </cell>
        </row>
        <row r="144">
          <cell r="A144" t="str">
            <v>top_IRMuco_indc-0</v>
          </cell>
          <cell r="D144">
            <v>71731754.517000005</v>
          </cell>
          <cell r="E144">
            <v>8.2892200000000003</v>
          </cell>
          <cell r="F144">
            <v>8.4402399999999993</v>
          </cell>
          <cell r="G144"/>
          <cell r="H144">
            <v>5946</v>
          </cell>
          <cell r="I144"/>
          <cell r="J144">
            <v>100.01049172</v>
          </cell>
          <cell r="K144">
            <v>0.99354536599999999</v>
          </cell>
          <cell r="L144">
            <v>97.484423415999998</v>
          </cell>
          <cell r="M144">
            <v>102.58545481</v>
          </cell>
          <cell r="N144" t="str">
            <v>NS</v>
          </cell>
          <cell r="O144" t="str">
            <v>non significatif</v>
          </cell>
        </row>
        <row r="145">
          <cell r="A145" t="str">
            <v>top_IRMuco_indc-1</v>
          </cell>
          <cell r="D145">
            <v>9711.5136612000006</v>
          </cell>
          <cell r="E145">
            <v>0</v>
          </cell>
          <cell r="F145">
            <v>0</v>
          </cell>
          <cell r="G145"/>
          <cell r="H145">
            <v>0</v>
          </cell>
          <cell r="I145"/>
          <cell r="J145">
            <v>0</v>
          </cell>
          <cell r="K145">
            <v>0.4296489825</v>
          </cell>
          <cell r="L145">
            <v>0</v>
          </cell>
          <cell r="M145">
            <v>588.03714450999996</v>
          </cell>
          <cell r="N145" t="str">
            <v>non calculable</v>
          </cell>
          <cell r="O145" t="str">
            <v>non calculable</v>
          </cell>
        </row>
        <row r="146">
          <cell r="A146" t="str">
            <v>top_IRMuco_indc-Valeur globale</v>
          </cell>
          <cell r="D146">
            <v>71741466.031000003</v>
          </cell>
          <cell r="E146">
            <v>8.2880900000000004</v>
          </cell>
          <cell r="F146">
            <v>8.4393499999999992</v>
          </cell>
          <cell r="G146"/>
          <cell r="H146">
            <v>5946</v>
          </cell>
          <cell r="I146"/>
          <cell r="J146">
            <v>100</v>
          </cell>
          <cell r="K146">
            <v>1</v>
          </cell>
          <cell r="L146">
            <v>97.474196696999996</v>
          </cell>
          <cell r="M146">
            <v>102.57469295999999</v>
          </cell>
          <cell r="N146" t="str">
            <v>NS</v>
          </cell>
          <cell r="O146" t="str">
            <v>non significatif</v>
          </cell>
        </row>
        <row r="147">
          <cell r="A147" t="str">
            <v>top_IRHemop_indc-0</v>
          </cell>
          <cell r="D147">
            <v>71692168.653999999</v>
          </cell>
          <cell r="E147">
            <v>8.2882100000000012</v>
          </cell>
          <cell r="F147">
            <v>8.439960000000001</v>
          </cell>
          <cell r="G147"/>
          <cell r="H147">
            <v>5942</v>
          </cell>
          <cell r="I147"/>
          <cell r="J147">
            <v>100.00770419</v>
          </cell>
          <cell r="K147">
            <v>0.99526179520000002</v>
          </cell>
          <cell r="L147">
            <v>97.480861601000001</v>
          </cell>
          <cell r="M147">
            <v>102.58347318</v>
          </cell>
          <cell r="N147" t="str">
            <v>NS</v>
          </cell>
          <cell r="O147" t="str">
            <v>non significatif</v>
          </cell>
        </row>
        <row r="148">
          <cell r="A148" t="str">
            <v>top_IRHemop_indc-1</v>
          </cell>
          <cell r="D148">
            <v>49297.376365999997</v>
          </cell>
          <cell r="E148">
            <v>8.11402</v>
          </cell>
          <cell r="F148">
            <v>7.0221200000000001</v>
          </cell>
          <cell r="G148"/>
          <cell r="H148">
            <v>4</v>
          </cell>
          <cell r="I148"/>
          <cell r="J148">
            <v>89.731418367000003</v>
          </cell>
          <cell r="K148">
            <v>0.8283607449</v>
          </cell>
          <cell r="L148">
            <v>24.141125625000001</v>
          </cell>
          <cell r="M148">
            <v>229.72931711000001</v>
          </cell>
          <cell r="N148" t="str">
            <v>non calculable</v>
          </cell>
          <cell r="O148" t="str">
            <v>non calculable</v>
          </cell>
        </row>
        <row r="149">
          <cell r="A149" t="str">
            <v>top_IRHemop_indc-Valeur globale</v>
          </cell>
          <cell r="D149">
            <v>71741466.031000003</v>
          </cell>
          <cell r="E149">
            <v>8.2880900000000004</v>
          </cell>
          <cell r="F149">
            <v>8.4393499999999992</v>
          </cell>
          <cell r="G149"/>
          <cell r="H149">
            <v>5946</v>
          </cell>
          <cell r="I149"/>
          <cell r="J149">
            <v>100</v>
          </cell>
          <cell r="K149">
            <v>1</v>
          </cell>
          <cell r="L149">
            <v>97.474196696999996</v>
          </cell>
          <cell r="M149">
            <v>102.57469295999999</v>
          </cell>
          <cell r="N149" t="str">
            <v>NS</v>
          </cell>
          <cell r="O149" t="str">
            <v>non significatif</v>
          </cell>
        </row>
        <row r="150">
          <cell r="A150" t="str">
            <v>top_IRVih_indc-0</v>
          </cell>
          <cell r="D150">
            <v>71523507.734999999</v>
          </cell>
          <cell r="E150">
            <v>8.2532300000000003</v>
          </cell>
          <cell r="F150">
            <v>8.4182100000000002</v>
          </cell>
          <cell r="G150"/>
          <cell r="H150">
            <v>5903</v>
          </cell>
          <cell r="I150"/>
          <cell r="J150">
            <v>99.751484106000007</v>
          </cell>
          <cell r="K150">
            <v>0.84838856549999997</v>
          </cell>
          <cell r="L150">
            <v>97.222856042999993</v>
          </cell>
          <cell r="M150">
            <v>102.32923635</v>
          </cell>
          <cell r="N150" t="str">
            <v>NS</v>
          </cell>
          <cell r="O150" t="str">
            <v>non significatif</v>
          </cell>
        </row>
        <row r="151">
          <cell r="A151" t="str">
            <v>top_IRVih_indc-1</v>
          </cell>
          <cell r="D151">
            <v>217958.29577</v>
          </cell>
          <cell r="E151">
            <v>19.728540000000002</v>
          </cell>
          <cell r="F151">
            <v>19.99409</v>
          </cell>
          <cell r="G151"/>
          <cell r="H151">
            <v>43</v>
          </cell>
          <cell r="I151"/>
          <cell r="J151">
            <v>151.97805306999999</v>
          </cell>
          <cell r="K151">
            <v>5.695762E-3</v>
          </cell>
          <cell r="L151">
            <v>109.97616415</v>
          </cell>
          <cell r="M151">
            <v>204.71850739999999</v>
          </cell>
          <cell r="N151" t="str">
            <v>Significativement supérieur</v>
          </cell>
          <cell r="O151" t="str">
            <v>***</v>
          </cell>
        </row>
        <row r="152">
          <cell r="A152" t="str">
            <v>top_IRVih_indc-Valeur globale</v>
          </cell>
          <cell r="D152">
            <v>71741466.031000003</v>
          </cell>
          <cell r="E152">
            <v>8.2880900000000004</v>
          </cell>
          <cell r="F152">
            <v>8.4393499999999992</v>
          </cell>
          <cell r="G152"/>
          <cell r="H152">
            <v>5946</v>
          </cell>
          <cell r="I152"/>
          <cell r="J152">
            <v>100</v>
          </cell>
          <cell r="K152">
            <v>1</v>
          </cell>
          <cell r="L152">
            <v>97.474196696999996</v>
          </cell>
          <cell r="M152">
            <v>102.57469295999999</v>
          </cell>
          <cell r="N152" t="str">
            <v>NS</v>
          </cell>
          <cell r="O152" t="str">
            <v>non significatif</v>
          </cell>
        </row>
        <row r="153">
          <cell r="A153" t="str">
            <v>top_RDialyse_indc-0</v>
          </cell>
          <cell r="D153">
            <v>71717316.563999996</v>
          </cell>
          <cell r="E153">
            <v>8.2853099999999991</v>
          </cell>
          <cell r="F153">
            <v>8.4376999999999995</v>
          </cell>
          <cell r="G153"/>
          <cell r="H153">
            <v>5942</v>
          </cell>
          <cell r="I153"/>
          <cell r="J153">
            <v>99.981485782999997</v>
          </cell>
          <cell r="K153">
            <v>0.98861226930000001</v>
          </cell>
          <cell r="L153">
            <v>97.455305644999996</v>
          </cell>
          <cell r="M153">
            <v>102.5565795</v>
          </cell>
          <cell r="N153" t="str">
            <v>NS</v>
          </cell>
          <cell r="O153" t="str">
            <v>non significatif</v>
          </cell>
        </row>
        <row r="154">
          <cell r="A154" t="str">
            <v>top_RDialyse_indc-1</v>
          </cell>
          <cell r="D154">
            <v>24149.467213</v>
          </cell>
          <cell r="E154">
            <v>16.563510000000001</v>
          </cell>
          <cell r="F154">
            <v>14.394430000000002</v>
          </cell>
          <cell r="G154"/>
          <cell r="H154">
            <v>4</v>
          </cell>
          <cell r="I154"/>
          <cell r="J154">
            <v>137.94618342000001</v>
          </cell>
          <cell r="K154">
            <v>0.51817267489999996</v>
          </cell>
          <cell r="L154">
            <v>37.112710399000001</v>
          </cell>
          <cell r="M154">
            <v>353.16818893999999</v>
          </cell>
          <cell r="N154" t="str">
            <v>non calculable</v>
          </cell>
          <cell r="O154" t="str">
            <v>non calculable</v>
          </cell>
        </row>
        <row r="155">
          <cell r="A155" t="str">
            <v>top_RDialyse_indc-Valeur globale</v>
          </cell>
          <cell r="D155">
            <v>71741466.031000003</v>
          </cell>
          <cell r="E155">
            <v>8.2880900000000004</v>
          </cell>
          <cell r="F155">
            <v>8.4393499999999992</v>
          </cell>
          <cell r="G155"/>
          <cell r="H155">
            <v>5946</v>
          </cell>
          <cell r="I155"/>
          <cell r="J155">
            <v>100</v>
          </cell>
          <cell r="K155">
            <v>1</v>
          </cell>
          <cell r="L155">
            <v>97.474196696999996</v>
          </cell>
          <cell r="M155">
            <v>102.57469295999999</v>
          </cell>
          <cell r="N155" t="str">
            <v>NS</v>
          </cell>
          <cell r="O155" t="str">
            <v>non significatif</v>
          </cell>
        </row>
        <row r="156">
          <cell r="A156" t="str">
            <v>top_Rtrans_aigc-0</v>
          </cell>
          <cell r="D156">
            <v>71736978.300999999</v>
          </cell>
          <cell r="E156">
            <v>8.2886100000000003</v>
          </cell>
          <cell r="F156">
            <v>8.4400899999999996</v>
          </cell>
          <cell r="G156"/>
          <cell r="H156">
            <v>5946</v>
          </cell>
          <cell r="I156"/>
          <cell r="J156">
            <v>100.00874691999999</v>
          </cell>
          <cell r="K156">
            <v>0.99461872470000001</v>
          </cell>
          <cell r="L156">
            <v>97.482722683999995</v>
          </cell>
          <cell r="M156">
            <v>102.58366508</v>
          </cell>
          <cell r="N156" t="str">
            <v>NS</v>
          </cell>
          <cell r="O156" t="str">
            <v>non significatif</v>
          </cell>
        </row>
        <row r="157">
          <cell r="A157" t="str">
            <v>top_Rtrans_aigc-1</v>
          </cell>
          <cell r="D157">
            <v>4487.7301913000001</v>
          </cell>
          <cell r="E157">
            <v>0</v>
          </cell>
          <cell r="F157">
            <v>0</v>
          </cell>
          <cell r="G157"/>
          <cell r="H157">
            <v>0</v>
          </cell>
          <cell r="I157"/>
          <cell r="J157">
            <v>0</v>
          </cell>
          <cell r="K157">
            <v>0.4708219884</v>
          </cell>
          <cell r="L157">
            <v>0</v>
          </cell>
          <cell r="M157">
            <v>705.32426802999998</v>
          </cell>
          <cell r="N157" t="str">
            <v>non calculable</v>
          </cell>
          <cell r="O157" t="str">
            <v>non calculable</v>
          </cell>
        </row>
        <row r="158">
          <cell r="A158" t="str">
            <v>top_Rtrans_aigc-Valeur globale</v>
          </cell>
          <cell r="D158">
            <v>71741466.031000003</v>
          </cell>
          <cell r="E158">
            <v>8.2880900000000004</v>
          </cell>
          <cell r="F158">
            <v>8.4393499999999992</v>
          </cell>
          <cell r="G158"/>
          <cell r="H158">
            <v>5946</v>
          </cell>
          <cell r="I158"/>
          <cell r="J158">
            <v>100</v>
          </cell>
          <cell r="K158">
            <v>1</v>
          </cell>
          <cell r="L158">
            <v>97.474196696999996</v>
          </cell>
          <cell r="M158">
            <v>102.57469295999999</v>
          </cell>
          <cell r="N158" t="str">
            <v>NS</v>
          </cell>
          <cell r="O158" t="str">
            <v>non significatif</v>
          </cell>
        </row>
        <row r="159">
          <cell r="A159" t="str">
            <v>top_Rtrans_chrc-0</v>
          </cell>
          <cell r="D159">
            <v>71697453.498999998</v>
          </cell>
          <cell r="E159">
            <v>8.2903900000000004</v>
          </cell>
          <cell r="F159">
            <v>8.4439700000000002</v>
          </cell>
          <cell r="G159"/>
          <cell r="H159">
            <v>5944</v>
          </cell>
          <cell r="I159"/>
          <cell r="J159">
            <v>100.05474845000001</v>
          </cell>
          <cell r="K159">
            <v>0.96634081810000005</v>
          </cell>
          <cell r="L159">
            <v>97.527139871000003</v>
          </cell>
          <cell r="M159">
            <v>102.63128994</v>
          </cell>
          <cell r="N159" t="str">
            <v>NS</v>
          </cell>
          <cell r="O159" t="str">
            <v>non significatif</v>
          </cell>
        </row>
        <row r="160">
          <cell r="A160" t="str">
            <v>top_Rtrans_chrc-1</v>
          </cell>
          <cell r="D160">
            <v>44012.532103999998</v>
          </cell>
          <cell r="E160">
            <v>4.5441600000000006</v>
          </cell>
          <cell r="F160">
            <v>3.81352</v>
          </cell>
          <cell r="G160"/>
          <cell r="H160">
            <v>2</v>
          </cell>
          <cell r="I160"/>
          <cell r="J160">
            <v>38.077344390999997</v>
          </cell>
          <cell r="K160">
            <v>0.1558524859</v>
          </cell>
          <cell r="L160">
            <v>4.2765657658</v>
          </cell>
          <cell r="M160">
            <v>137.47575788</v>
          </cell>
          <cell r="N160" t="str">
            <v>non calculable</v>
          </cell>
          <cell r="O160" t="str">
            <v>non calculable</v>
          </cell>
        </row>
        <row r="161">
          <cell r="A161" t="str">
            <v>top_Rtrans_chrc-Valeur globale</v>
          </cell>
          <cell r="D161">
            <v>71741466.031000003</v>
          </cell>
          <cell r="E161">
            <v>8.2880900000000004</v>
          </cell>
          <cell r="F161">
            <v>8.4393499999999992</v>
          </cell>
          <cell r="G161"/>
          <cell r="H161">
            <v>5946</v>
          </cell>
          <cell r="I161"/>
          <cell r="J161">
            <v>100</v>
          </cell>
          <cell r="K161">
            <v>1</v>
          </cell>
          <cell r="L161">
            <v>97.474196696999996</v>
          </cell>
          <cell r="M161">
            <v>102.57469295999999</v>
          </cell>
          <cell r="N161" t="str">
            <v>NS</v>
          </cell>
          <cell r="O161" t="str">
            <v>non significatif</v>
          </cell>
        </row>
        <row r="162">
          <cell r="A162" t="str">
            <v>top_HFoiPan_indc-0</v>
          </cell>
          <cell r="D162">
            <v>71149519.379999995</v>
          </cell>
          <cell r="E162">
            <v>8.0000499999999999</v>
          </cell>
          <cell r="F162">
            <v>8.1777699999999989</v>
          </cell>
          <cell r="G162"/>
          <cell r="H162">
            <v>5692</v>
          </cell>
          <cell r="I162"/>
          <cell r="J162">
            <v>96.898858348999994</v>
          </cell>
          <cell r="K162">
            <v>1.7463014999999998E-2</v>
          </cell>
          <cell r="L162">
            <v>94.397721314999998</v>
          </cell>
          <cell r="M162">
            <v>99.449487645999994</v>
          </cell>
          <cell r="N162" t="str">
            <v>Significativement inférieur</v>
          </cell>
          <cell r="O162" t="str">
            <v>**</v>
          </cell>
        </row>
        <row r="163">
          <cell r="A163" t="str">
            <v>top_HFoiPan_indc-1</v>
          </cell>
          <cell r="D163">
            <v>591946.65096</v>
          </cell>
          <cell r="E163">
            <v>42.909269999999999</v>
          </cell>
          <cell r="F163">
            <v>36.043390000000002</v>
          </cell>
          <cell r="G163"/>
          <cell r="H163">
            <v>254</v>
          </cell>
          <cell r="I163"/>
          <cell r="J163">
            <v>353.59406521</v>
          </cell>
          <cell r="K163">
            <v>0</v>
          </cell>
          <cell r="L163">
            <v>311.44102874999999</v>
          </cell>
          <cell r="M163">
            <v>399.86066357999999</v>
          </cell>
          <cell r="N163" t="str">
            <v>Significativement supérieur</v>
          </cell>
          <cell r="O163" t="str">
            <v>***</v>
          </cell>
        </row>
        <row r="164">
          <cell r="A164" t="str">
            <v>top_HFoiPan_indc-Valeur globale</v>
          </cell>
          <cell r="D164">
            <v>71741466.031000003</v>
          </cell>
          <cell r="E164">
            <v>8.2880900000000004</v>
          </cell>
          <cell r="F164">
            <v>8.4393499999999992</v>
          </cell>
          <cell r="G164"/>
          <cell r="H164">
            <v>5946</v>
          </cell>
          <cell r="I164"/>
          <cell r="J164">
            <v>100</v>
          </cell>
          <cell r="K164">
            <v>1</v>
          </cell>
          <cell r="L164">
            <v>97.474196696999996</v>
          </cell>
          <cell r="M164">
            <v>102.57469295999999</v>
          </cell>
          <cell r="N164" t="str">
            <v>NS</v>
          </cell>
          <cell r="O164" t="str">
            <v>non significatif</v>
          </cell>
        </row>
        <row r="165">
          <cell r="A165" t="str">
            <v>top_ALDAutr_indc-0</v>
          </cell>
          <cell r="D165">
            <v>70405020.711999997</v>
          </cell>
          <cell r="E165">
            <v>8.1258400000000002</v>
          </cell>
          <cell r="F165">
            <v>8.2859599999999993</v>
          </cell>
          <cell r="G165"/>
          <cell r="H165">
            <v>5721</v>
          </cell>
          <cell r="I165"/>
          <cell r="J165">
            <v>98.152950978000007</v>
          </cell>
          <cell r="K165">
            <v>0.15849788500000001</v>
          </cell>
          <cell r="L165">
            <v>95.625831383000005</v>
          </cell>
          <cell r="M165">
            <v>100.72994869</v>
          </cell>
          <cell r="N165" t="str">
            <v>NS</v>
          </cell>
          <cell r="O165" t="str">
            <v>non significatif</v>
          </cell>
        </row>
        <row r="166">
          <cell r="A166" t="str">
            <v>top_ALDAutr_indc-1</v>
          </cell>
          <cell r="D166">
            <v>1336445.3189999999</v>
          </cell>
          <cell r="E166">
            <v>16.835710000000002</v>
          </cell>
          <cell r="F166">
            <v>17.2089</v>
          </cell>
          <cell r="G166"/>
          <cell r="H166">
            <v>225</v>
          </cell>
          <cell r="I166"/>
          <cell r="J166">
            <v>191.74748443999999</v>
          </cell>
          <cell r="K166">
            <v>0</v>
          </cell>
          <cell r="L166">
            <v>167.50861191999999</v>
          </cell>
          <cell r="M166">
            <v>218.50775561</v>
          </cell>
          <cell r="N166" t="str">
            <v>Significativement supérieur</v>
          </cell>
          <cell r="O166" t="str">
            <v>***</v>
          </cell>
        </row>
        <row r="167">
          <cell r="A167" t="str">
            <v>top_ALDAutr_indc-Valeur globale</v>
          </cell>
          <cell r="D167">
            <v>71741466.031000003</v>
          </cell>
          <cell r="E167">
            <v>8.2880900000000004</v>
          </cell>
          <cell r="F167">
            <v>8.4393499999999992</v>
          </cell>
          <cell r="G167"/>
          <cell r="H167">
            <v>5946</v>
          </cell>
          <cell r="I167"/>
          <cell r="J167">
            <v>100</v>
          </cell>
          <cell r="K167">
            <v>1</v>
          </cell>
          <cell r="L167">
            <v>97.474196696999996</v>
          </cell>
          <cell r="M167">
            <v>102.57469295999999</v>
          </cell>
          <cell r="N167" t="str">
            <v>NS</v>
          </cell>
          <cell r="O167" t="str">
            <v>non significatif</v>
          </cell>
        </row>
        <row r="168">
          <cell r="A168" t="str">
            <v>top_Materni_indc-0</v>
          </cell>
          <cell r="D168">
            <v>69327984.039000005</v>
          </cell>
          <cell r="E168">
            <v>8.5391200000000005</v>
          </cell>
          <cell r="F168">
            <v>8.4942600000000006</v>
          </cell>
          <cell r="G168"/>
          <cell r="H168">
            <v>5920</v>
          </cell>
          <cell r="I168"/>
          <cell r="J168">
            <v>100.61295348</v>
          </cell>
          <cell r="K168">
            <v>0.63822853390000001</v>
          </cell>
          <cell r="L168">
            <v>98.066129150999998</v>
          </cell>
          <cell r="M168">
            <v>103.20918365</v>
          </cell>
          <cell r="N168" t="str">
            <v>NS</v>
          </cell>
          <cell r="O168" t="str">
            <v>non significatif</v>
          </cell>
        </row>
        <row r="169">
          <cell r="A169" t="str">
            <v>top_Materni_indc-1</v>
          </cell>
          <cell r="D169">
            <v>2413481.9918</v>
          </cell>
          <cell r="E169">
            <v>1.07728</v>
          </cell>
          <cell r="F169">
            <v>0.36924167000000002</v>
          </cell>
          <cell r="G169"/>
          <cell r="H169">
            <v>26</v>
          </cell>
          <cell r="I169"/>
          <cell r="J169">
            <v>41.891039047</v>
          </cell>
          <cell r="K169">
            <v>4.6959812E-6</v>
          </cell>
          <cell r="L169">
            <v>27.357677441</v>
          </cell>
          <cell r="M169">
            <v>61.382524066999999</v>
          </cell>
          <cell r="N169" t="str">
            <v>Significativement inférieur</v>
          </cell>
          <cell r="O169" t="str">
            <v>***</v>
          </cell>
        </row>
        <row r="170">
          <cell r="A170" t="str">
            <v>top_Materni_indc-Valeur globale</v>
          </cell>
          <cell r="D170">
            <v>71741466.031000003</v>
          </cell>
          <cell r="E170">
            <v>8.2880900000000004</v>
          </cell>
          <cell r="F170">
            <v>8.4393499999999992</v>
          </cell>
          <cell r="G170"/>
          <cell r="H170">
            <v>5946</v>
          </cell>
          <cell r="I170"/>
          <cell r="J170">
            <v>100</v>
          </cell>
          <cell r="K170">
            <v>1</v>
          </cell>
          <cell r="L170">
            <v>97.474196696999996</v>
          </cell>
          <cell r="M170">
            <v>102.57469295999999</v>
          </cell>
          <cell r="N170" t="str">
            <v>NS</v>
          </cell>
          <cell r="O170" t="str">
            <v>non significatif</v>
          </cell>
        </row>
        <row r="171">
          <cell r="A171" t="str">
            <v>sup_hospit_ponctc-0</v>
          </cell>
          <cell r="D171">
            <v>63437798.294</v>
          </cell>
          <cell r="E171">
            <v>6.9280499999999998</v>
          </cell>
          <cell r="F171">
            <v>7.1050799999999992</v>
          </cell>
          <cell r="G171"/>
          <cell r="H171">
            <v>4395</v>
          </cell>
          <cell r="I171"/>
          <cell r="J171">
            <v>84.170930963999993</v>
          </cell>
          <cell r="K171">
            <v>0</v>
          </cell>
          <cell r="L171">
            <v>81.700654513000003</v>
          </cell>
          <cell r="M171">
            <v>86.696919945999994</v>
          </cell>
          <cell r="N171" t="str">
            <v>Significativement inférieur</v>
          </cell>
          <cell r="O171" t="str">
            <v>***</v>
          </cell>
        </row>
        <row r="172">
          <cell r="A172" t="str">
            <v>sup_hospit_ponctc-1</v>
          </cell>
          <cell r="D172">
            <v>8303667.7363</v>
          </cell>
          <cell r="E172">
            <v>18.67849</v>
          </cell>
          <cell r="F172">
            <v>18.30275</v>
          </cell>
          <cell r="G172"/>
          <cell r="H172">
            <v>1551</v>
          </cell>
          <cell r="I172"/>
          <cell r="J172">
            <v>214.0838846</v>
          </cell>
          <cell r="K172">
            <v>0</v>
          </cell>
          <cell r="L172">
            <v>203.56082888</v>
          </cell>
          <cell r="M172">
            <v>225.00985571000001</v>
          </cell>
          <cell r="N172" t="str">
            <v>Significativement supérieur</v>
          </cell>
          <cell r="O172" t="str">
            <v>***</v>
          </cell>
        </row>
        <row r="173">
          <cell r="A173" t="str">
            <v>sup_hospit_ponctc-Valeur globale</v>
          </cell>
          <cell r="D173">
            <v>71741466.031000003</v>
          </cell>
          <cell r="E173">
            <v>8.2880900000000004</v>
          </cell>
          <cell r="F173">
            <v>8.4393499999999992</v>
          </cell>
          <cell r="G173"/>
          <cell r="H173">
            <v>5946</v>
          </cell>
          <cell r="I173"/>
          <cell r="J173">
            <v>100</v>
          </cell>
          <cell r="K173">
            <v>1</v>
          </cell>
          <cell r="L173">
            <v>97.474196696999996</v>
          </cell>
          <cell r="M173">
            <v>102.57469295999999</v>
          </cell>
          <cell r="N173" t="str">
            <v>NS</v>
          </cell>
          <cell r="O173" t="str">
            <v>non significatif</v>
          </cell>
        </row>
        <row r="174">
          <cell r="A174" t="str">
            <v>sup_Arthros_medc-0</v>
          </cell>
          <cell r="D174">
            <v>70134924.071999997</v>
          </cell>
          <cell r="E174">
            <v>8.4066499999999991</v>
          </cell>
          <cell r="F174">
            <v>8.54162</v>
          </cell>
          <cell r="G174"/>
          <cell r="H174">
            <v>5896</v>
          </cell>
          <cell r="I174"/>
          <cell r="J174">
            <v>101.2316118</v>
          </cell>
          <cell r="K174">
            <v>0.347254587</v>
          </cell>
          <cell r="L174">
            <v>98.663950385000007</v>
          </cell>
          <cell r="M174">
            <v>103.84918562999999</v>
          </cell>
          <cell r="N174" t="str">
            <v>NS</v>
          </cell>
          <cell r="O174" t="str">
            <v>non significatif</v>
          </cell>
        </row>
        <row r="175">
          <cell r="A175" t="str">
            <v>sup_Arthros_medc-1</v>
          </cell>
          <cell r="D175">
            <v>1606543.959</v>
          </cell>
          <cell r="E175">
            <v>3.1122700000000001</v>
          </cell>
          <cell r="F175">
            <v>3.7594400000000001</v>
          </cell>
          <cell r="G175"/>
          <cell r="H175">
            <v>50</v>
          </cell>
          <cell r="I175"/>
          <cell r="J175">
            <v>41.073710323999997</v>
          </cell>
          <cell r="K175">
            <v>7.9534380000000004E-11</v>
          </cell>
          <cell r="L175">
            <v>30.483347337000001</v>
          </cell>
          <cell r="M175">
            <v>54.151708411000001</v>
          </cell>
          <cell r="N175" t="str">
            <v>Significativement inférieur</v>
          </cell>
          <cell r="O175" t="str">
            <v>***</v>
          </cell>
        </row>
        <row r="176">
          <cell r="A176" t="str">
            <v>sup_Arthros_medc-Valeur globale</v>
          </cell>
          <cell r="D176">
            <v>71741468.031000003</v>
          </cell>
          <cell r="E176">
            <v>8.2880900000000004</v>
          </cell>
          <cell r="F176">
            <v>8.4393499999999992</v>
          </cell>
          <cell r="G176"/>
          <cell r="H176">
            <v>5946</v>
          </cell>
          <cell r="I176"/>
          <cell r="J176">
            <v>100</v>
          </cell>
          <cell r="K176">
            <v>1</v>
          </cell>
          <cell r="L176">
            <v>97.474196696999996</v>
          </cell>
          <cell r="M176">
            <v>102.57469295999999</v>
          </cell>
          <cell r="N176" t="str">
            <v>NS</v>
          </cell>
          <cell r="O176" t="str">
            <v>non significatif</v>
          </cell>
        </row>
        <row r="177">
          <cell r="A177" t="str">
            <v>sup_Petit_Conso_excluc-0</v>
          </cell>
          <cell r="D177">
            <v>28414423.77</v>
          </cell>
          <cell r="E177">
            <v>14.784739999999999</v>
          </cell>
          <cell r="F177">
            <v>15.011620000000001</v>
          </cell>
          <cell r="G177"/>
          <cell r="H177">
            <v>4201</v>
          </cell>
          <cell r="I177"/>
          <cell r="J177">
            <v>163.53566362000001</v>
          </cell>
          <cell r="K177">
            <v>0</v>
          </cell>
          <cell r="L177">
            <v>158.62742313999999</v>
          </cell>
          <cell r="M177">
            <v>168.55715964000001</v>
          </cell>
          <cell r="N177" t="str">
            <v>Significativement supérieur</v>
          </cell>
          <cell r="O177" t="str">
            <v>***</v>
          </cell>
        </row>
        <row r="178">
          <cell r="A178" t="str">
            <v>sup_Petit_Conso_excluc-1</v>
          </cell>
          <cell r="D178">
            <v>43327044.259999998</v>
          </cell>
          <cell r="E178">
            <v>4.0275099999999995</v>
          </cell>
          <cell r="F178">
            <v>4.2366400000000004</v>
          </cell>
          <cell r="G178"/>
          <cell r="H178">
            <v>1745</v>
          </cell>
          <cell r="I178"/>
          <cell r="J178">
            <v>51.670919464000001</v>
          </cell>
          <cell r="K178">
            <v>0</v>
          </cell>
          <cell r="L178">
            <v>49.274717776000003</v>
          </cell>
          <cell r="M178">
            <v>54.153515005999999</v>
          </cell>
          <cell r="N178" t="str">
            <v>Significativement inférieur</v>
          </cell>
          <cell r="O178" t="str">
            <v>***</v>
          </cell>
        </row>
        <row r="179">
          <cell r="A179" t="str">
            <v>sup_Petit_Conso_excluc-Valeur globale</v>
          </cell>
          <cell r="D179">
            <v>71741468.031000003</v>
          </cell>
          <cell r="E179">
            <v>8.2880900000000004</v>
          </cell>
          <cell r="F179">
            <v>8.4393499999999992</v>
          </cell>
          <cell r="G179"/>
          <cell r="H179">
            <v>5946</v>
          </cell>
          <cell r="I179"/>
          <cell r="J179">
            <v>100</v>
          </cell>
          <cell r="K179">
            <v>1</v>
          </cell>
          <cell r="L179">
            <v>97.474196696999996</v>
          </cell>
          <cell r="M179">
            <v>102.57469295999999</v>
          </cell>
          <cell r="N179" t="str">
            <v>NS</v>
          </cell>
          <cell r="O179" t="str">
            <v>non significatif</v>
          </cell>
        </row>
        <row r="180">
          <cell r="A180" t="str">
            <v>top_CvIDM_aigc_bis-0</v>
          </cell>
          <cell r="D180">
            <v>71723551.996999994</v>
          </cell>
          <cell r="E180">
            <v>8.2873800000000006</v>
          </cell>
          <cell r="F180">
            <v>8.4406499999999998</v>
          </cell>
          <cell r="G180"/>
          <cell r="H180">
            <v>5944</v>
          </cell>
          <cell r="I180"/>
          <cell r="J180">
            <v>100.01425912000001</v>
          </cell>
          <cell r="K180">
            <v>0.99122933840000005</v>
          </cell>
          <cell r="L180">
            <v>97.487673389999998</v>
          </cell>
          <cell r="M180">
            <v>102.58975796</v>
          </cell>
          <cell r="N180" t="str">
            <v>NS</v>
          </cell>
          <cell r="O180" t="str">
            <v>non significatif</v>
          </cell>
        </row>
        <row r="181">
          <cell r="A181" t="str">
            <v>top_CvIDM_aigc_bis-1</v>
          </cell>
          <cell r="D181">
            <v>17914.034153000001</v>
          </cell>
          <cell r="E181">
            <v>11.164429999999999</v>
          </cell>
          <cell r="F181">
            <v>9.8518699999999999</v>
          </cell>
          <cell r="G181"/>
          <cell r="H181">
            <v>2</v>
          </cell>
          <cell r="I181"/>
          <cell r="J181">
            <v>70.238505068999999</v>
          </cell>
          <cell r="K181">
            <v>0.61552244950000001</v>
          </cell>
          <cell r="L181">
            <v>7.8886695229999999</v>
          </cell>
          <cell r="M181">
            <v>253.59152195999999</v>
          </cell>
          <cell r="N181" t="str">
            <v>non calculable</v>
          </cell>
          <cell r="O181" t="str">
            <v>non calculable</v>
          </cell>
        </row>
        <row r="182">
          <cell r="A182" t="str">
            <v>top_CvIDM_aigc_bis-Valeur globale</v>
          </cell>
          <cell r="D182">
            <v>71741466.031000003</v>
          </cell>
          <cell r="E182">
            <v>8.2880900000000004</v>
          </cell>
          <cell r="F182">
            <v>8.4393499999999992</v>
          </cell>
          <cell r="G182"/>
          <cell r="H182">
            <v>5946</v>
          </cell>
          <cell r="I182"/>
          <cell r="J182">
            <v>100</v>
          </cell>
          <cell r="K182">
            <v>1</v>
          </cell>
          <cell r="L182">
            <v>97.474196696999996</v>
          </cell>
          <cell r="M182">
            <v>102.57469295999999</v>
          </cell>
          <cell r="N182" t="str">
            <v>NS</v>
          </cell>
          <cell r="O182" t="str">
            <v>non significatif</v>
          </cell>
        </row>
        <row r="183">
          <cell r="A183" t="str">
            <v>top_CvCoron_chrc_bis-0</v>
          </cell>
          <cell r="D183">
            <v>71445224.038000003</v>
          </cell>
          <cell r="E183">
            <v>8.2986699999999995</v>
          </cell>
          <cell r="F183">
            <v>8.4811399999999999</v>
          </cell>
          <cell r="G183"/>
          <cell r="H183">
            <v>5929</v>
          </cell>
          <cell r="I183"/>
          <cell r="J183">
            <v>100.48666993000001</v>
          </cell>
          <cell r="K183">
            <v>0.70853280789999995</v>
          </cell>
          <cell r="L183">
            <v>97.944961277000004</v>
          </cell>
          <cell r="M183">
            <v>103.07764734</v>
          </cell>
          <cell r="N183" t="str">
            <v>NS</v>
          </cell>
          <cell r="O183" t="str">
            <v>non significatif</v>
          </cell>
        </row>
        <row r="184">
          <cell r="A184" t="str">
            <v>top_CvCoron_chrc_bis-1</v>
          </cell>
          <cell r="D184">
            <v>296241.99316999997</v>
          </cell>
          <cell r="E184">
            <v>5.73855</v>
          </cell>
          <cell r="F184">
            <v>5.5370800000000004</v>
          </cell>
          <cell r="G184"/>
          <cell r="H184">
            <v>17</v>
          </cell>
          <cell r="I184"/>
          <cell r="J184">
            <v>37.186989396000001</v>
          </cell>
          <cell r="K184">
            <v>2.1668700000000001E-5</v>
          </cell>
          <cell r="L184">
            <v>21.650433901</v>
          </cell>
          <cell r="M184">
            <v>59.543171753000003</v>
          </cell>
          <cell r="N184" t="str">
            <v>Significativement inférieur</v>
          </cell>
          <cell r="O184" t="str">
            <v>***</v>
          </cell>
        </row>
        <row r="185">
          <cell r="A185" t="str">
            <v>top_CvCoron_chrc_bis-Valeur globale</v>
          </cell>
          <cell r="D185">
            <v>71741466.031000003</v>
          </cell>
          <cell r="E185">
            <v>8.2880900000000004</v>
          </cell>
          <cell r="F185">
            <v>8.4393499999999992</v>
          </cell>
          <cell r="G185"/>
          <cell r="H185">
            <v>5946</v>
          </cell>
          <cell r="I185"/>
          <cell r="J185">
            <v>100</v>
          </cell>
          <cell r="K185">
            <v>1</v>
          </cell>
          <cell r="L185">
            <v>97.474196696999996</v>
          </cell>
          <cell r="M185">
            <v>102.57469295999999</v>
          </cell>
          <cell r="N185" t="str">
            <v>NS</v>
          </cell>
          <cell r="O185" t="str">
            <v>non significatif</v>
          </cell>
        </row>
        <row r="186">
          <cell r="A186" t="str">
            <v>top_CvAVC_aigc_bis-0</v>
          </cell>
          <cell r="D186">
            <v>71727143.628000006</v>
          </cell>
          <cell r="E186">
            <v>8.2897499999999997</v>
          </cell>
          <cell r="F186">
            <v>8.4419000000000004</v>
          </cell>
          <cell r="G186"/>
          <cell r="H186">
            <v>5946</v>
          </cell>
          <cell r="I186"/>
          <cell r="J186">
            <v>100.02997282</v>
          </cell>
          <cell r="K186">
            <v>0.98156358590000004</v>
          </cell>
          <cell r="L186">
            <v>97.503412467000004</v>
          </cell>
          <cell r="M186">
            <v>102.60543749</v>
          </cell>
          <cell r="N186" t="str">
            <v>NS</v>
          </cell>
          <cell r="O186" t="str">
            <v>non significatif</v>
          </cell>
        </row>
        <row r="187">
          <cell r="A187" t="str">
            <v>top_CvAVC_aigc_bis-1</v>
          </cell>
          <cell r="D187">
            <v>14322.403005</v>
          </cell>
          <cell r="E187">
            <v>0</v>
          </cell>
          <cell r="F187">
            <v>0</v>
          </cell>
          <cell r="G187"/>
          <cell r="H187">
            <v>0</v>
          </cell>
          <cell r="I187"/>
          <cell r="J187">
            <v>0</v>
          </cell>
          <cell r="K187">
            <v>0.18194683189999999</v>
          </cell>
          <cell r="L187">
            <v>0</v>
          </cell>
          <cell r="M187">
            <v>205.87722552</v>
          </cell>
          <cell r="N187" t="str">
            <v>non calculable</v>
          </cell>
          <cell r="O187" t="str">
            <v>non calculable</v>
          </cell>
        </row>
        <row r="188">
          <cell r="A188" t="str">
            <v>top_CvAVC_aigc_bis-Valeur globale</v>
          </cell>
          <cell r="D188">
            <v>71741466.031000003</v>
          </cell>
          <cell r="E188">
            <v>8.2880900000000004</v>
          </cell>
          <cell r="F188">
            <v>8.4393499999999992</v>
          </cell>
          <cell r="G188"/>
          <cell r="H188">
            <v>5946</v>
          </cell>
          <cell r="I188"/>
          <cell r="J188">
            <v>100</v>
          </cell>
          <cell r="K188">
            <v>1</v>
          </cell>
          <cell r="L188">
            <v>97.474196696999996</v>
          </cell>
          <cell r="M188">
            <v>102.57469295999999</v>
          </cell>
          <cell r="N188" t="str">
            <v>NS</v>
          </cell>
          <cell r="O188" t="str">
            <v>non significatif</v>
          </cell>
        </row>
        <row r="189">
          <cell r="A189" t="str">
            <v>top_CvAVC_seqc_bis-0</v>
          </cell>
          <cell r="D189">
            <v>71621405.915999994</v>
          </cell>
          <cell r="E189">
            <v>8.292209999999999</v>
          </cell>
          <cell r="F189">
            <v>8.44909</v>
          </cell>
          <cell r="G189"/>
          <cell r="H189">
            <v>5939</v>
          </cell>
          <cell r="I189"/>
          <cell r="J189">
            <v>100.11305686</v>
          </cell>
          <cell r="K189">
            <v>0.93060954849999999</v>
          </cell>
          <cell r="L189">
            <v>97.582917640999995</v>
          </cell>
          <cell r="M189">
            <v>102.69219882</v>
          </cell>
          <cell r="N189" t="str">
            <v>NS</v>
          </cell>
          <cell r="O189" t="str">
            <v>non significatif</v>
          </cell>
        </row>
        <row r="190">
          <cell r="A190" t="str">
            <v>top_CvAVC_seqc_bis-1</v>
          </cell>
          <cell r="D190">
            <v>120060.11474999999</v>
          </cell>
          <cell r="E190">
            <v>5.8304100000000005</v>
          </cell>
          <cell r="F190">
            <v>4.8048399999999996</v>
          </cell>
          <cell r="G190"/>
          <cell r="H190">
            <v>7</v>
          </cell>
          <cell r="I190"/>
          <cell r="J190">
            <v>51.069302477999997</v>
          </cell>
          <cell r="K190">
            <v>7.0055667399999993E-2</v>
          </cell>
          <cell r="L190">
            <v>20.460045562000001</v>
          </cell>
          <cell r="M190">
            <v>105.22656548</v>
          </cell>
          <cell r="N190" t="str">
            <v>non calculable</v>
          </cell>
          <cell r="O190" t="str">
            <v>non calculable</v>
          </cell>
        </row>
        <row r="191">
          <cell r="A191" t="str">
            <v>top_CvAVC_seqc_bis-Valeur globale</v>
          </cell>
          <cell r="D191">
            <v>71741466.031000003</v>
          </cell>
          <cell r="E191">
            <v>8.2880900000000004</v>
          </cell>
          <cell r="F191">
            <v>8.4393499999999992</v>
          </cell>
          <cell r="G191"/>
          <cell r="H191">
            <v>5946</v>
          </cell>
          <cell r="I191"/>
          <cell r="J191">
            <v>100</v>
          </cell>
          <cell r="K191">
            <v>1</v>
          </cell>
          <cell r="L191">
            <v>97.474196696999996</v>
          </cell>
          <cell r="M191">
            <v>102.57469295999999</v>
          </cell>
          <cell r="N191" t="str">
            <v>NS</v>
          </cell>
          <cell r="O191" t="str">
            <v>non significatif</v>
          </cell>
        </row>
        <row r="192">
          <cell r="A192" t="str">
            <v>top_CvIC_aigc_bis-0</v>
          </cell>
          <cell r="D192">
            <v>71740727.208000004</v>
          </cell>
          <cell r="E192">
            <v>8.2881799999999988</v>
          </cell>
          <cell r="F192">
            <v>8.4394899999999993</v>
          </cell>
          <cell r="G192"/>
          <cell r="H192">
            <v>5946</v>
          </cell>
          <cell r="I192"/>
          <cell r="J192">
            <v>100.00162845</v>
          </cell>
          <cell r="K192">
            <v>0.99899810160000002</v>
          </cell>
          <cell r="L192">
            <v>97.475784016999995</v>
          </cell>
          <cell r="M192">
            <v>102.57636334</v>
          </cell>
          <cell r="N192" t="str">
            <v>NS</v>
          </cell>
          <cell r="O192" t="str">
            <v>non significatif</v>
          </cell>
        </row>
        <row r="193">
          <cell r="A193" t="str">
            <v>top_CvIC_aigc_bis-1</v>
          </cell>
          <cell r="D193">
            <v>738.82240436999996</v>
          </cell>
          <cell r="E193">
            <v>0</v>
          </cell>
          <cell r="F193">
            <v>0</v>
          </cell>
          <cell r="G193"/>
          <cell r="H193">
            <v>0</v>
          </cell>
          <cell r="I193"/>
          <cell r="J193">
            <v>0</v>
          </cell>
          <cell r="K193">
            <v>0.75567214729999999</v>
          </cell>
          <cell r="L193">
            <v>0</v>
          </cell>
          <cell r="M193">
            <v>3788.2451477999998</v>
          </cell>
          <cell r="N193" t="str">
            <v>non calculable</v>
          </cell>
          <cell r="O193" t="str">
            <v>non calculable</v>
          </cell>
        </row>
        <row r="194">
          <cell r="A194" t="str">
            <v>top_CvIC_aigc_bis-Valeur globale</v>
          </cell>
          <cell r="D194">
            <v>71741466.031000003</v>
          </cell>
          <cell r="E194">
            <v>8.2880900000000004</v>
          </cell>
          <cell r="F194">
            <v>8.4393499999999992</v>
          </cell>
          <cell r="G194"/>
          <cell r="H194">
            <v>5946</v>
          </cell>
          <cell r="I194"/>
          <cell r="J194">
            <v>100</v>
          </cell>
          <cell r="K194">
            <v>1</v>
          </cell>
          <cell r="L194">
            <v>97.474196696999996</v>
          </cell>
          <cell r="M194">
            <v>102.57469295999999</v>
          </cell>
          <cell r="N194" t="str">
            <v>NS</v>
          </cell>
          <cell r="O194" t="str">
            <v>non significatif</v>
          </cell>
        </row>
        <row r="195">
          <cell r="A195" t="str">
            <v>top_CvIC_chrc_bis-0</v>
          </cell>
          <cell r="D195">
            <v>71724983.615999997</v>
          </cell>
          <cell r="E195">
            <v>8.2886000000000006</v>
          </cell>
          <cell r="F195">
            <v>8.4409100000000006</v>
          </cell>
          <cell r="G195"/>
          <cell r="H195">
            <v>5945</v>
          </cell>
          <cell r="I195"/>
          <cell r="J195">
            <v>100.01813905</v>
          </cell>
          <cell r="K195">
            <v>0.98884224099999996</v>
          </cell>
          <cell r="L195">
            <v>97.491666475000002</v>
          </cell>
          <cell r="M195">
            <v>102.59351839</v>
          </cell>
          <cell r="N195" t="str">
            <v>NS</v>
          </cell>
          <cell r="O195" t="str">
            <v>non significatif</v>
          </cell>
        </row>
        <row r="196">
          <cell r="A196" t="str">
            <v>top_CvIC_chrc_bis-1</v>
          </cell>
          <cell r="D196">
            <v>16482.414616999999</v>
          </cell>
          <cell r="E196">
            <v>6.0670700000000002</v>
          </cell>
          <cell r="F196">
            <v>1.3790100000000001</v>
          </cell>
          <cell r="G196"/>
          <cell r="H196">
            <v>1</v>
          </cell>
          <cell r="I196"/>
          <cell r="J196">
            <v>48.119237431999998</v>
          </cell>
          <cell r="K196">
            <v>0.45451689410000001</v>
          </cell>
          <cell r="L196">
            <v>0.62902106680000003</v>
          </cell>
          <cell r="M196">
            <v>267.72367587999997</v>
          </cell>
          <cell r="N196" t="str">
            <v>non calculable</v>
          </cell>
          <cell r="O196" t="str">
            <v>non calculable</v>
          </cell>
        </row>
        <row r="197">
          <cell r="A197" t="str">
            <v>top_CvIC_chrc_bis-Valeur globale</v>
          </cell>
          <cell r="D197">
            <v>71741466.031000003</v>
          </cell>
          <cell r="E197">
            <v>8.2880900000000004</v>
          </cell>
          <cell r="F197">
            <v>8.4393499999999992</v>
          </cell>
          <cell r="G197"/>
          <cell r="H197">
            <v>5946</v>
          </cell>
          <cell r="I197"/>
          <cell r="J197">
            <v>100</v>
          </cell>
          <cell r="K197">
            <v>1</v>
          </cell>
          <cell r="L197">
            <v>97.474196696999996</v>
          </cell>
          <cell r="M197">
            <v>102.57469295999999</v>
          </cell>
          <cell r="N197" t="str">
            <v>NS</v>
          </cell>
          <cell r="O197" t="str">
            <v>non significatif</v>
          </cell>
        </row>
        <row r="198">
          <cell r="A198" t="str">
            <v>top_CvAOMI_indc_bis-0</v>
          </cell>
          <cell r="D198">
            <v>71664165.998999998</v>
          </cell>
          <cell r="E198">
            <v>8.2788900000000005</v>
          </cell>
          <cell r="F198">
            <v>8.4367099999999997</v>
          </cell>
          <cell r="G198"/>
          <cell r="H198">
            <v>5933</v>
          </cell>
          <cell r="I198"/>
          <cell r="J198">
            <v>99.969140515000007</v>
          </cell>
          <cell r="K198">
            <v>0.98103328899999998</v>
          </cell>
          <cell r="L198">
            <v>97.441369371999997</v>
          </cell>
          <cell r="M198">
            <v>102.54589355</v>
          </cell>
          <cell r="N198" t="str">
            <v>NS</v>
          </cell>
          <cell r="O198" t="str">
            <v>non significatif</v>
          </cell>
        </row>
        <row r="199">
          <cell r="A199" t="str">
            <v>top_CvAOMI_indc_bis-1</v>
          </cell>
          <cell r="D199">
            <v>77300.031421000007</v>
          </cell>
          <cell r="E199">
            <v>16.817589999999999</v>
          </cell>
          <cell r="F199">
            <v>13.59857</v>
          </cell>
          <cell r="G199"/>
          <cell r="H199">
            <v>13</v>
          </cell>
          <cell r="I199"/>
          <cell r="J199">
            <v>116.39836703</v>
          </cell>
          <cell r="K199">
            <v>0.58367606760000001</v>
          </cell>
          <cell r="L199">
            <v>61.917134889000003</v>
          </cell>
          <cell r="M199">
            <v>199.05667077999999</v>
          </cell>
          <cell r="N199" t="str">
            <v>NS</v>
          </cell>
          <cell r="O199" t="str">
            <v>non significatif</v>
          </cell>
        </row>
        <row r="200">
          <cell r="A200" t="str">
            <v>top_CvAOMI_indc_bis-Valeur globale</v>
          </cell>
          <cell r="D200">
            <v>71741466.031000003</v>
          </cell>
          <cell r="E200">
            <v>8.2880900000000004</v>
          </cell>
          <cell r="F200">
            <v>8.4393499999999992</v>
          </cell>
          <cell r="G200"/>
          <cell r="H200">
            <v>5946</v>
          </cell>
          <cell r="I200"/>
          <cell r="J200">
            <v>100</v>
          </cell>
          <cell r="K200">
            <v>1</v>
          </cell>
          <cell r="L200">
            <v>97.474196696999996</v>
          </cell>
          <cell r="M200">
            <v>102.57469295999999</v>
          </cell>
          <cell r="N200" t="str">
            <v>NS</v>
          </cell>
          <cell r="O200" t="str">
            <v>non significatif</v>
          </cell>
        </row>
        <row r="201">
          <cell r="A201" t="str">
            <v>top_CvTrRyC_indc_bis-0</v>
          </cell>
          <cell r="D201">
            <v>71638243.240999997</v>
          </cell>
          <cell r="E201">
            <v>8.2874700000000008</v>
          </cell>
          <cell r="F201">
            <v>8.4419699999999995</v>
          </cell>
          <cell r="G201"/>
          <cell r="H201">
            <v>5937</v>
          </cell>
          <cell r="I201"/>
          <cell r="J201">
            <v>100.0322054</v>
          </cell>
          <cell r="K201">
            <v>0.98020580729999995</v>
          </cell>
          <cell r="L201">
            <v>97.503686439000006</v>
          </cell>
          <cell r="M201">
            <v>102.60970406</v>
          </cell>
          <cell r="N201" t="str">
            <v>NS</v>
          </cell>
          <cell r="O201" t="str">
            <v>non significatif</v>
          </cell>
        </row>
        <row r="202">
          <cell r="A202" t="str">
            <v>top_CvTrRyC_indc_bis-1</v>
          </cell>
          <cell r="D202">
            <v>103222.78962</v>
          </cell>
          <cell r="E202">
            <v>8.7189999999999994</v>
          </cell>
          <cell r="F202">
            <v>8.5096699999999998</v>
          </cell>
          <cell r="G202"/>
          <cell r="H202">
            <v>9</v>
          </cell>
          <cell r="I202"/>
          <cell r="J202">
            <v>82.482397810999998</v>
          </cell>
          <cell r="K202">
            <v>0.56282597310000004</v>
          </cell>
          <cell r="L202">
            <v>37.638413813</v>
          </cell>
          <cell r="M202">
            <v>156.58623996</v>
          </cell>
          <cell r="N202" t="str">
            <v>non calculable</v>
          </cell>
          <cell r="O202" t="str">
            <v>non calculable</v>
          </cell>
        </row>
        <row r="203">
          <cell r="A203" t="str">
            <v>top_CvTrRyC_indc_bis-Valeur globale</v>
          </cell>
          <cell r="D203">
            <v>71741466.031000003</v>
          </cell>
          <cell r="E203">
            <v>8.2880900000000004</v>
          </cell>
          <cell r="F203">
            <v>8.4393499999999992</v>
          </cell>
          <cell r="G203"/>
          <cell r="H203">
            <v>5946</v>
          </cell>
          <cell r="I203"/>
          <cell r="J203">
            <v>100</v>
          </cell>
          <cell r="K203">
            <v>1</v>
          </cell>
          <cell r="L203">
            <v>97.474196696999996</v>
          </cell>
          <cell r="M203">
            <v>102.57469295999999</v>
          </cell>
          <cell r="N203" t="str">
            <v>NS</v>
          </cell>
          <cell r="O203" t="str">
            <v>non significatif</v>
          </cell>
        </row>
        <row r="204">
          <cell r="A204" t="str">
            <v>top_CvValve_indc_bis-0</v>
          </cell>
          <cell r="D204">
            <v>71723678.181999996</v>
          </cell>
          <cell r="E204">
            <v>8.2873600000000014</v>
          </cell>
          <cell r="F204">
            <v>8.4394500000000008</v>
          </cell>
          <cell r="G204"/>
          <cell r="H204">
            <v>5944</v>
          </cell>
          <cell r="I204"/>
          <cell r="J204">
            <v>100.00124138</v>
          </cell>
          <cell r="K204">
            <v>0.99923637269999999</v>
          </cell>
          <cell r="L204">
            <v>97.474984511000002</v>
          </cell>
          <cell r="M204">
            <v>102.57640499999999</v>
          </cell>
          <cell r="N204" t="str">
            <v>NS</v>
          </cell>
          <cell r="O204" t="str">
            <v>non significatif</v>
          </cell>
        </row>
        <row r="205">
          <cell r="A205" t="str">
            <v>top_CvValve_indc_bis-1</v>
          </cell>
          <cell r="D205">
            <v>17787.849043999999</v>
          </cell>
          <cell r="E205">
            <v>11.24363</v>
          </cell>
          <cell r="F205">
            <v>6.2631899999999998</v>
          </cell>
          <cell r="G205"/>
          <cell r="H205">
            <v>2</v>
          </cell>
          <cell r="I205"/>
          <cell r="J205">
            <v>96.441933306999999</v>
          </cell>
          <cell r="K205">
            <v>0.95913549980000001</v>
          </cell>
          <cell r="L205">
            <v>10.831644826</v>
          </cell>
          <cell r="M205">
            <v>348.19728329999998</v>
          </cell>
          <cell r="N205" t="str">
            <v>non calculable</v>
          </cell>
          <cell r="O205" t="str">
            <v>non calculable</v>
          </cell>
        </row>
        <row r="206">
          <cell r="A206" t="str">
            <v>top_CvValve_indc_bis-Valeur globale</v>
          </cell>
          <cell r="D206">
            <v>71741466.031000003</v>
          </cell>
          <cell r="E206">
            <v>8.2880900000000004</v>
          </cell>
          <cell r="F206">
            <v>8.4393499999999992</v>
          </cell>
          <cell r="G206"/>
          <cell r="H206">
            <v>5946</v>
          </cell>
          <cell r="I206"/>
          <cell r="J206">
            <v>100</v>
          </cell>
          <cell r="K206">
            <v>1</v>
          </cell>
          <cell r="L206">
            <v>97.474196696999996</v>
          </cell>
          <cell r="M206">
            <v>102.57469295999999</v>
          </cell>
          <cell r="N206" t="str">
            <v>NS</v>
          </cell>
          <cell r="O206" t="str">
            <v>non significatif</v>
          </cell>
        </row>
        <row r="207">
          <cell r="A207" t="str">
            <v>top_CvEmbol_aigc_bis-0</v>
          </cell>
          <cell r="D207">
            <v>71736353.181999996</v>
          </cell>
          <cell r="E207">
            <v>8.2886799999999994</v>
          </cell>
          <cell r="F207">
            <v>8.4401799999999998</v>
          </cell>
          <cell r="G207"/>
          <cell r="H207">
            <v>5946</v>
          </cell>
          <cell r="I207"/>
          <cell r="J207">
            <v>100.00971704</v>
          </cell>
          <cell r="K207">
            <v>0.994021928</v>
          </cell>
          <cell r="L207">
            <v>97.483668300000005</v>
          </cell>
          <cell r="M207">
            <v>102.58466018</v>
          </cell>
          <cell r="N207" t="str">
            <v>NS</v>
          </cell>
          <cell r="O207" t="str">
            <v>non significatif</v>
          </cell>
        </row>
        <row r="208">
          <cell r="A208" t="str">
            <v>top_CvEmbol_aigc_bis-1</v>
          </cell>
          <cell r="D208">
            <v>5112.8483606999998</v>
          </cell>
          <cell r="E208">
            <v>0</v>
          </cell>
          <cell r="F208">
            <v>0</v>
          </cell>
          <cell r="G208"/>
          <cell r="H208">
            <v>0</v>
          </cell>
          <cell r="I208"/>
          <cell r="J208">
            <v>0</v>
          </cell>
          <cell r="K208">
            <v>0.44720787200000001</v>
          </cell>
          <cell r="L208">
            <v>0</v>
          </cell>
          <cell r="M208">
            <v>634.91301675</v>
          </cell>
          <cell r="N208" t="str">
            <v>non calculable</v>
          </cell>
          <cell r="O208" t="str">
            <v>non calculable</v>
          </cell>
        </row>
        <row r="209">
          <cell r="A209" t="str">
            <v>top_CvEmbol_aigc_bis-Valeur globale</v>
          </cell>
          <cell r="D209">
            <v>71741466.031000003</v>
          </cell>
          <cell r="E209">
            <v>8.2880900000000004</v>
          </cell>
          <cell r="F209">
            <v>8.4393499999999992</v>
          </cell>
          <cell r="G209"/>
          <cell r="H209">
            <v>5946</v>
          </cell>
          <cell r="I209"/>
          <cell r="J209">
            <v>100</v>
          </cell>
          <cell r="K209">
            <v>1</v>
          </cell>
          <cell r="L209">
            <v>97.474196696999996</v>
          </cell>
          <cell r="M209">
            <v>102.57469295999999</v>
          </cell>
          <cell r="N209" t="str">
            <v>NS</v>
          </cell>
          <cell r="O209" t="str">
            <v>non significatif</v>
          </cell>
        </row>
        <row r="210">
          <cell r="A210" t="str">
            <v>top_CvAutre_indc_bis-0</v>
          </cell>
          <cell r="D210">
            <v>71713368.601999998</v>
          </cell>
          <cell r="E210">
            <v>8.288549999999999</v>
          </cell>
          <cell r="F210">
            <v>8.4393700000000003</v>
          </cell>
          <cell r="G210"/>
          <cell r="H210">
            <v>5944</v>
          </cell>
          <cell r="I210"/>
          <cell r="J210">
            <v>99.999619358000004</v>
          </cell>
          <cell r="K210">
            <v>0.99976584850000005</v>
          </cell>
          <cell r="L210">
            <v>97.473403465000004</v>
          </cell>
          <cell r="M210">
            <v>102.57474121</v>
          </cell>
          <cell r="N210" t="str">
            <v>NS</v>
          </cell>
          <cell r="O210" t="str">
            <v>non significatif</v>
          </cell>
        </row>
        <row r="211">
          <cell r="A211" t="str">
            <v>top_CvAutre_indc_bis-1</v>
          </cell>
          <cell r="D211">
            <v>28097.428279</v>
          </cell>
          <cell r="E211">
            <v>7.1180900000000005</v>
          </cell>
          <cell r="F211">
            <v>10.365</v>
          </cell>
          <cell r="G211"/>
          <cell r="H211">
            <v>2</v>
          </cell>
          <cell r="I211"/>
          <cell r="J211">
            <v>101.14421651000001</v>
          </cell>
          <cell r="K211">
            <v>0.98716269079999996</v>
          </cell>
          <cell r="L211">
            <v>11.359770505</v>
          </cell>
          <cell r="M211">
            <v>365.17456879999997</v>
          </cell>
          <cell r="N211" t="str">
            <v>non calculable</v>
          </cell>
          <cell r="O211" t="str">
            <v>non calculable</v>
          </cell>
        </row>
        <row r="212">
          <cell r="A212" t="str">
            <v>top_CvAutre_indc_bis-Valeur globale</v>
          </cell>
          <cell r="D212">
            <v>71741466.031000003</v>
          </cell>
          <cell r="E212">
            <v>8.2880900000000004</v>
          </cell>
          <cell r="F212">
            <v>8.4393499999999992</v>
          </cell>
          <cell r="G212"/>
          <cell r="H212">
            <v>5946</v>
          </cell>
          <cell r="I212"/>
          <cell r="J212">
            <v>100</v>
          </cell>
          <cell r="K212">
            <v>1</v>
          </cell>
          <cell r="L212">
            <v>97.474196696999996</v>
          </cell>
          <cell r="M212">
            <v>102.57469295999999</v>
          </cell>
          <cell r="N212" t="str">
            <v>NS</v>
          </cell>
          <cell r="O212" t="str">
            <v>non significatif</v>
          </cell>
        </row>
        <row r="213">
          <cell r="A213" t="str">
            <v>top_FAntiHTA_medc_bis-0</v>
          </cell>
          <cell r="D213">
            <v>69090410.400999993</v>
          </cell>
          <cell r="E213">
            <v>8.4613800000000001</v>
          </cell>
          <cell r="F213">
            <v>8.7255599999999998</v>
          </cell>
          <cell r="G213"/>
          <cell r="H213">
            <v>5846</v>
          </cell>
          <cell r="I213"/>
          <cell r="J213">
            <v>103.34329964</v>
          </cell>
          <cell r="K213">
            <v>1.19178002E-2</v>
          </cell>
          <cell r="L213">
            <v>100.71096274</v>
          </cell>
          <cell r="M213">
            <v>106.02702687999999</v>
          </cell>
          <cell r="N213" t="str">
            <v>Significativement supérieur</v>
          </cell>
          <cell r="O213" t="str">
            <v>**</v>
          </cell>
        </row>
        <row r="214">
          <cell r="A214" t="str">
            <v>top_FAntiHTA_medc_bis-1</v>
          </cell>
          <cell r="D214">
            <v>2651055.6298000002</v>
          </cell>
          <cell r="E214">
            <v>3.7720799999999999</v>
          </cell>
          <cell r="F214">
            <v>2.8245</v>
          </cell>
          <cell r="G214"/>
          <cell r="H214">
            <v>100</v>
          </cell>
          <cell r="I214"/>
          <cell r="J214">
            <v>34.586967942000001</v>
          </cell>
          <cell r="K214">
            <v>0</v>
          </cell>
          <cell r="L214">
            <v>28.140685343000001</v>
          </cell>
          <cell r="M214">
            <v>42.067415779000001</v>
          </cell>
          <cell r="N214" t="str">
            <v>Significativement inférieur</v>
          </cell>
          <cell r="O214" t="str">
            <v>***</v>
          </cell>
        </row>
        <row r="215">
          <cell r="A215" t="str">
            <v>top_FAntiHTA_medc_bis-Valeur globale</v>
          </cell>
          <cell r="D215">
            <v>71741466.031000003</v>
          </cell>
          <cell r="E215">
            <v>8.2880900000000004</v>
          </cell>
          <cell r="F215">
            <v>8.4393499999999992</v>
          </cell>
          <cell r="G215"/>
          <cell r="H215">
            <v>5946</v>
          </cell>
          <cell r="I215"/>
          <cell r="J215">
            <v>100</v>
          </cell>
          <cell r="K215">
            <v>1</v>
          </cell>
          <cell r="L215">
            <v>97.474196696999996</v>
          </cell>
          <cell r="M215">
            <v>102.57469295999999</v>
          </cell>
          <cell r="N215" t="str">
            <v>NS</v>
          </cell>
          <cell r="O215" t="str">
            <v>non significatif</v>
          </cell>
        </row>
        <row r="216">
          <cell r="A216" t="str">
            <v>top_FHypoLi_medc_bis-0</v>
          </cell>
          <cell r="D216">
            <v>70997678.931999996</v>
          </cell>
          <cell r="E216">
            <v>8.3256200000000007</v>
          </cell>
          <cell r="F216">
            <v>8.5255900000000011</v>
          </cell>
          <cell r="G216"/>
          <cell r="H216">
            <v>5911</v>
          </cell>
          <cell r="I216"/>
          <cell r="J216">
            <v>101.01358458</v>
          </cell>
          <cell r="K216">
            <v>0.43812992550000002</v>
          </cell>
          <cell r="L216">
            <v>98.454685545000004</v>
          </cell>
          <cell r="M216">
            <v>103.62216187</v>
          </cell>
          <cell r="N216" t="str">
            <v>NS</v>
          </cell>
          <cell r="O216" t="str">
            <v>non significatif</v>
          </cell>
        </row>
        <row r="217">
          <cell r="A217" t="str">
            <v>top_FHypoLi_medc_bis-1</v>
          </cell>
          <cell r="D217">
            <v>743787.09835999995</v>
          </cell>
          <cell r="E217">
            <v>4.7056500000000003</v>
          </cell>
          <cell r="F217">
            <v>3.1467100000000001</v>
          </cell>
          <cell r="G217"/>
          <cell r="H217">
            <v>35</v>
          </cell>
          <cell r="I217"/>
          <cell r="J217">
            <v>37.110941064999999</v>
          </cell>
          <cell r="K217">
            <v>1.0125143E-9</v>
          </cell>
          <cell r="L217">
            <v>25.845342837</v>
          </cell>
          <cell r="M217">
            <v>51.613906690999997</v>
          </cell>
          <cell r="N217" t="str">
            <v>Significativement inférieur</v>
          </cell>
          <cell r="O217" t="str">
            <v>***</v>
          </cell>
        </row>
        <row r="218">
          <cell r="A218" t="str">
            <v>top_FHypoLi_medc_bis-Valeur globale</v>
          </cell>
          <cell r="D218">
            <v>71741466.031000003</v>
          </cell>
          <cell r="E218">
            <v>8.2880900000000004</v>
          </cell>
          <cell r="F218">
            <v>8.4393499999999992</v>
          </cell>
          <cell r="G218"/>
          <cell r="H218">
            <v>5946</v>
          </cell>
          <cell r="I218"/>
          <cell r="J218">
            <v>100</v>
          </cell>
          <cell r="K218">
            <v>1</v>
          </cell>
          <cell r="L218">
            <v>97.474196696999996</v>
          </cell>
          <cell r="M218">
            <v>102.57469295999999</v>
          </cell>
          <cell r="N218" t="str">
            <v>NS</v>
          </cell>
          <cell r="O218" t="str">
            <v>non significatif</v>
          </cell>
        </row>
        <row r="219">
          <cell r="A219" t="str">
            <v>top_FDiabet_indc_bis-0</v>
          </cell>
          <cell r="D219">
            <v>70556763.041999996</v>
          </cell>
          <cell r="E219">
            <v>8.3493100000000009</v>
          </cell>
          <cell r="F219">
            <v>8.5683000000000007</v>
          </cell>
          <cell r="G219"/>
          <cell r="H219">
            <v>5891</v>
          </cell>
          <cell r="I219"/>
          <cell r="J219">
            <v>101.50710789999999</v>
          </cell>
          <cell r="K219">
            <v>0.25091537600000002</v>
          </cell>
          <cell r="L219">
            <v>98.931373297999997</v>
          </cell>
          <cell r="M219">
            <v>104.13293331</v>
          </cell>
          <cell r="N219" t="str">
            <v>NS</v>
          </cell>
          <cell r="O219" t="str">
            <v>non significatif</v>
          </cell>
        </row>
        <row r="220">
          <cell r="A220" t="str">
            <v>top_FDiabet_indc_bis-1</v>
          </cell>
          <cell r="D220">
            <v>1184702.9883999999</v>
          </cell>
          <cell r="E220">
            <v>4.6425099999999997</v>
          </cell>
          <cell r="F220">
            <v>4.7011200000000004</v>
          </cell>
          <cell r="G220"/>
          <cell r="H220">
            <v>55</v>
          </cell>
          <cell r="I220"/>
          <cell r="J220">
            <v>38.605830757</v>
          </cell>
          <cell r="K220">
            <v>2.3381300000000001E-13</v>
          </cell>
          <cell r="L220">
            <v>29.081299230999999</v>
          </cell>
          <cell r="M220">
            <v>50.251749660999998</v>
          </cell>
          <cell r="N220" t="str">
            <v>Significativement inférieur</v>
          </cell>
          <cell r="O220" t="str">
            <v>***</v>
          </cell>
        </row>
        <row r="221">
          <cell r="A221" t="str">
            <v>top_FDiabet_indc_bis-Valeur globale</v>
          </cell>
          <cell r="D221">
            <v>71741466.031000003</v>
          </cell>
          <cell r="E221">
            <v>8.2880900000000004</v>
          </cell>
          <cell r="F221">
            <v>8.4393499999999992</v>
          </cell>
          <cell r="G221"/>
          <cell r="H221">
            <v>5946</v>
          </cell>
          <cell r="I221"/>
          <cell r="J221">
            <v>100</v>
          </cell>
          <cell r="K221">
            <v>1</v>
          </cell>
          <cell r="L221">
            <v>97.474196696999996</v>
          </cell>
          <cell r="M221">
            <v>102.57469295999999</v>
          </cell>
          <cell r="N221" t="str">
            <v>NS</v>
          </cell>
          <cell r="O221" t="str">
            <v>non significatif</v>
          </cell>
        </row>
        <row r="222">
          <cell r="A222" t="str">
            <v>top_CanSeiF_actc_bis-0</v>
          </cell>
          <cell r="D222">
            <v>71653041.463</v>
          </cell>
          <cell r="E222">
            <v>8.2955299999999994</v>
          </cell>
          <cell r="F222">
            <v>8.4430899999999998</v>
          </cell>
          <cell r="G222"/>
          <cell r="H222">
            <v>5944</v>
          </cell>
          <cell r="I222"/>
          <cell r="J222">
            <v>100.04660008</v>
          </cell>
          <cell r="K222">
            <v>0.97134690459999995</v>
          </cell>
          <cell r="L222">
            <v>97.519197344999995</v>
          </cell>
          <cell r="M222">
            <v>102.62293174</v>
          </cell>
          <cell r="N222" t="str">
            <v>NS</v>
          </cell>
          <cell r="O222" t="str">
            <v>non significatif</v>
          </cell>
        </row>
        <row r="223">
          <cell r="A223" t="str">
            <v>top_CanSeiF_actc_bis-1</v>
          </cell>
          <cell r="D223">
            <v>88424.567622999995</v>
          </cell>
          <cell r="E223">
            <v>2.2618100000000001</v>
          </cell>
          <cell r="F223">
            <v>0.7181323300000001</v>
          </cell>
          <cell r="G223"/>
          <cell r="H223">
            <v>2</v>
          </cell>
          <cell r="I223"/>
          <cell r="J223">
            <v>41.940869362999997</v>
          </cell>
          <cell r="K223">
            <v>0.20485263079999999</v>
          </cell>
          <cell r="L223">
            <v>4.7104883224999998</v>
          </cell>
          <cell r="M223">
            <v>151.42476173</v>
          </cell>
          <cell r="N223" t="str">
            <v>non calculable</v>
          </cell>
          <cell r="O223" t="str">
            <v>non calculable</v>
          </cell>
        </row>
        <row r="224">
          <cell r="A224" t="str">
            <v>top_CanSeiF_actc_bis-Valeur globale</v>
          </cell>
          <cell r="D224">
            <v>71741466.031000003</v>
          </cell>
          <cell r="E224">
            <v>8.2880900000000004</v>
          </cell>
          <cell r="F224">
            <v>8.4393499999999992</v>
          </cell>
          <cell r="G224"/>
          <cell r="H224">
            <v>5946</v>
          </cell>
          <cell r="I224"/>
          <cell r="J224">
            <v>100</v>
          </cell>
          <cell r="K224">
            <v>1</v>
          </cell>
          <cell r="L224">
            <v>97.474196696999996</v>
          </cell>
          <cell r="M224">
            <v>102.57469295999999</v>
          </cell>
          <cell r="N224" t="str">
            <v>NS</v>
          </cell>
          <cell r="O224" t="str">
            <v>non significatif</v>
          </cell>
        </row>
        <row r="225">
          <cell r="A225" t="str">
            <v>top_CanSeiF_surc_bis-0</v>
          </cell>
          <cell r="D225">
            <v>71590831.925999999</v>
          </cell>
          <cell r="E225">
            <v>8.2999500000000008</v>
          </cell>
          <cell r="F225">
            <v>8.445409999999999</v>
          </cell>
          <cell r="G225"/>
          <cell r="H225">
            <v>5942</v>
          </cell>
          <cell r="I225"/>
          <cell r="J225">
            <v>100.07527243</v>
          </cell>
          <cell r="K225">
            <v>0.95374747339999999</v>
          </cell>
          <cell r="L225">
            <v>97.546722630999994</v>
          </cell>
          <cell r="M225">
            <v>102.65278169</v>
          </cell>
          <cell r="N225" t="str">
            <v>NS</v>
          </cell>
          <cell r="O225" t="str">
            <v>non significatif</v>
          </cell>
        </row>
        <row r="226">
          <cell r="A226" t="str">
            <v>top_CanSeiF_surc_bis-1</v>
          </cell>
          <cell r="D226">
            <v>150634.10519</v>
          </cell>
          <cell r="E226">
            <v>2.65544</v>
          </cell>
          <cell r="F226">
            <v>0.74813677000000001</v>
          </cell>
          <cell r="G226"/>
          <cell r="H226">
            <v>4</v>
          </cell>
          <cell r="I226"/>
          <cell r="J226">
            <v>47.229274281000002</v>
          </cell>
          <cell r="K226">
            <v>0.1246023946</v>
          </cell>
          <cell r="L226">
            <v>12.706450698999999</v>
          </cell>
          <cell r="M226">
            <v>120.91582999000001</v>
          </cell>
          <cell r="N226" t="str">
            <v>non calculable</v>
          </cell>
          <cell r="O226" t="str">
            <v>non calculable</v>
          </cell>
        </row>
        <row r="227">
          <cell r="A227" t="str">
            <v>top_CanSeiF_surc_bis-Valeur globale</v>
          </cell>
          <cell r="D227">
            <v>71741466.031000003</v>
          </cell>
          <cell r="E227">
            <v>8.2880900000000004</v>
          </cell>
          <cell r="F227">
            <v>8.4393499999999992</v>
          </cell>
          <cell r="G227"/>
          <cell r="H227">
            <v>5946</v>
          </cell>
          <cell r="I227"/>
          <cell r="J227">
            <v>100</v>
          </cell>
          <cell r="K227">
            <v>1</v>
          </cell>
          <cell r="L227">
            <v>97.474196696999996</v>
          </cell>
          <cell r="M227">
            <v>102.57469295999999</v>
          </cell>
          <cell r="N227" t="str">
            <v>NS</v>
          </cell>
          <cell r="O227" t="str">
            <v>non significatif</v>
          </cell>
        </row>
        <row r="228">
          <cell r="A228" t="str">
            <v>top_CanColo_actc_bis-0</v>
          </cell>
          <cell r="D228">
            <v>71717465.891000003</v>
          </cell>
          <cell r="E228">
            <v>8.29087</v>
          </cell>
          <cell r="F228">
            <v>8.4433199999999999</v>
          </cell>
          <cell r="G228"/>
          <cell r="H228">
            <v>5946</v>
          </cell>
          <cell r="I228"/>
          <cell r="J228">
            <v>100.04707334</v>
          </cell>
          <cell r="K228">
            <v>0.97105123839999996</v>
          </cell>
          <cell r="L228">
            <v>97.520081055000006</v>
          </cell>
          <cell r="M228">
            <v>102.62297829000001</v>
          </cell>
          <cell r="N228" t="str">
            <v>NS</v>
          </cell>
          <cell r="O228" t="str">
            <v>non significatif</v>
          </cell>
        </row>
        <row r="229">
          <cell r="A229" t="str">
            <v>top_CanColo_actc_bis-1</v>
          </cell>
          <cell r="D229">
            <v>24000.140027000001</v>
          </cell>
          <cell r="E229">
            <v>0</v>
          </cell>
          <cell r="F229">
            <v>0</v>
          </cell>
          <cell r="G229"/>
          <cell r="H229">
            <v>0</v>
          </cell>
          <cell r="I229"/>
          <cell r="J229">
            <v>0</v>
          </cell>
          <cell r="K229">
            <v>9.4401773600000002E-2</v>
          </cell>
          <cell r="L229">
            <v>0</v>
          </cell>
          <cell r="M229">
            <v>131.10982118000001</v>
          </cell>
          <cell r="N229" t="str">
            <v>non calculable</v>
          </cell>
          <cell r="O229" t="str">
            <v>non calculable</v>
          </cell>
        </row>
        <row r="230">
          <cell r="A230" t="str">
            <v>top_CanColo_actc_bis-Valeur globale</v>
          </cell>
          <cell r="D230">
            <v>71741466.031000003</v>
          </cell>
          <cell r="E230">
            <v>8.2880900000000004</v>
          </cell>
          <cell r="F230">
            <v>8.4393499999999992</v>
          </cell>
          <cell r="G230"/>
          <cell r="H230">
            <v>5946</v>
          </cell>
          <cell r="I230"/>
          <cell r="J230">
            <v>100</v>
          </cell>
          <cell r="K230">
            <v>1</v>
          </cell>
          <cell r="L230">
            <v>97.474196696999996</v>
          </cell>
          <cell r="M230">
            <v>102.57469295999999</v>
          </cell>
          <cell r="N230" t="str">
            <v>NS</v>
          </cell>
          <cell r="O230" t="str">
            <v>non significatif</v>
          </cell>
        </row>
        <row r="231">
          <cell r="A231" t="str">
            <v>top_CanColo_surc_bis-0</v>
          </cell>
          <cell r="D231">
            <v>71713680.898000002</v>
          </cell>
          <cell r="E231">
            <v>8.2885200000000001</v>
          </cell>
          <cell r="F231">
            <v>8.4408599999999989</v>
          </cell>
          <cell r="G231"/>
          <cell r="H231">
            <v>5944</v>
          </cell>
          <cell r="I231"/>
          <cell r="J231">
            <v>100.01830115999999</v>
          </cell>
          <cell r="K231">
            <v>0.98874348499999998</v>
          </cell>
          <cell r="L231">
            <v>97.491613323999999</v>
          </cell>
          <cell r="M231">
            <v>102.59390409</v>
          </cell>
          <cell r="N231" t="str">
            <v>NS</v>
          </cell>
          <cell r="O231" t="str">
            <v>non significatif</v>
          </cell>
        </row>
        <row r="232">
          <cell r="A232" t="str">
            <v>top_CanColo_surc_bis-1</v>
          </cell>
          <cell r="D232">
            <v>27785.133196999999</v>
          </cell>
          <cell r="E232">
            <v>7.1980899999999997</v>
          </cell>
          <cell r="F232">
            <v>2.8144899999999997</v>
          </cell>
          <cell r="G232"/>
          <cell r="H232">
            <v>2</v>
          </cell>
          <cell r="I232"/>
          <cell r="J232">
            <v>64.774769452000001</v>
          </cell>
          <cell r="K232">
            <v>0.53593959280000003</v>
          </cell>
          <cell r="L232">
            <v>7.2750231392</v>
          </cell>
          <cell r="M232">
            <v>233.86506238999999</v>
          </cell>
          <cell r="N232" t="str">
            <v>non calculable</v>
          </cell>
          <cell r="O232" t="str">
            <v>non calculable</v>
          </cell>
        </row>
        <row r="233">
          <cell r="A233" t="str">
            <v>top_CanColo_surc_bis-Valeur globale</v>
          </cell>
          <cell r="D233">
            <v>71741466.031000003</v>
          </cell>
          <cell r="E233">
            <v>8.2880900000000004</v>
          </cell>
          <cell r="F233">
            <v>8.4393499999999992</v>
          </cell>
          <cell r="G233"/>
          <cell r="H233">
            <v>5946</v>
          </cell>
          <cell r="I233"/>
          <cell r="J233">
            <v>100</v>
          </cell>
          <cell r="K233">
            <v>1</v>
          </cell>
          <cell r="L233">
            <v>97.474196696999996</v>
          </cell>
          <cell r="M233">
            <v>102.57469295999999</v>
          </cell>
          <cell r="N233" t="str">
            <v>NS</v>
          </cell>
          <cell r="O233" t="str">
            <v>non significatif</v>
          </cell>
        </row>
        <row r="234">
          <cell r="A234" t="str">
            <v>top_CanPoum_actc_bis-0</v>
          </cell>
          <cell r="D234">
            <v>71734651.675999999</v>
          </cell>
          <cell r="E234">
            <v>8.28749</v>
          </cell>
          <cell r="F234">
            <v>8.4390800000000006</v>
          </cell>
          <cell r="G234"/>
          <cell r="H234">
            <v>5945</v>
          </cell>
          <cell r="I234"/>
          <cell r="J234">
            <v>99.997088856000005</v>
          </cell>
          <cell r="K234">
            <v>0.99820904089999996</v>
          </cell>
          <cell r="L234">
            <v>97.471148013000004</v>
          </cell>
          <cell r="M234">
            <v>102.57192617</v>
          </cell>
          <cell r="N234" t="str">
            <v>NS</v>
          </cell>
          <cell r="O234" t="str">
            <v>non significatif</v>
          </cell>
        </row>
        <row r="235">
          <cell r="A235" t="str">
            <v>top_CanPoum_actc_bis-1</v>
          </cell>
          <cell r="D235">
            <v>6814.3551913000001</v>
          </cell>
          <cell r="E235">
            <v>14.674899999999999</v>
          </cell>
          <cell r="F235">
            <v>5.9709500000000002</v>
          </cell>
          <cell r="G235"/>
          <cell r="H235">
            <v>1</v>
          </cell>
          <cell r="I235"/>
          <cell r="J235">
            <v>120.92959448000001</v>
          </cell>
          <cell r="K235">
            <v>0.84905491879999995</v>
          </cell>
          <cell r="L235">
            <v>1.5808077307999999</v>
          </cell>
          <cell r="M235">
            <v>672.82270638</v>
          </cell>
          <cell r="N235" t="str">
            <v>non calculable</v>
          </cell>
          <cell r="O235" t="str">
            <v>non calculable</v>
          </cell>
        </row>
        <row r="236">
          <cell r="A236" t="str">
            <v>top_CanPoum_actc_bis-Valeur globale</v>
          </cell>
          <cell r="D236">
            <v>71741466.031000003</v>
          </cell>
          <cell r="E236">
            <v>8.2880900000000004</v>
          </cell>
          <cell r="F236">
            <v>8.4393499999999992</v>
          </cell>
          <cell r="G236"/>
          <cell r="H236">
            <v>5946</v>
          </cell>
          <cell r="I236"/>
          <cell r="J236">
            <v>100</v>
          </cell>
          <cell r="K236">
            <v>1</v>
          </cell>
          <cell r="L236">
            <v>97.474196696999996</v>
          </cell>
          <cell r="M236">
            <v>102.57469295999999</v>
          </cell>
          <cell r="N236" t="str">
            <v>NS</v>
          </cell>
          <cell r="O236" t="str">
            <v>non significatif</v>
          </cell>
        </row>
        <row r="237">
          <cell r="A237" t="str">
            <v>top_CanPoum_surc_bis-0</v>
          </cell>
          <cell r="D237">
            <v>71736641.408000007</v>
          </cell>
          <cell r="E237">
            <v>8.2872599999999998</v>
          </cell>
          <cell r="F237">
            <v>8.4388500000000004</v>
          </cell>
          <cell r="G237"/>
          <cell r="H237">
            <v>5945</v>
          </cell>
          <cell r="I237"/>
          <cell r="J237">
            <v>99.992676398</v>
          </cell>
          <cell r="K237">
            <v>0.99549438239999999</v>
          </cell>
          <cell r="L237">
            <v>97.466847013999995</v>
          </cell>
          <cell r="M237">
            <v>102.5674001</v>
          </cell>
          <cell r="N237" t="str">
            <v>NS</v>
          </cell>
          <cell r="O237" t="str">
            <v>non significatif</v>
          </cell>
        </row>
        <row r="238">
          <cell r="A238" t="str">
            <v>top_CanPoum_surc_bis-1</v>
          </cell>
          <cell r="D238">
            <v>4824.6222678000004</v>
          </cell>
          <cell r="E238">
            <v>20.72701</v>
          </cell>
          <cell r="F238">
            <v>143.8382</v>
          </cell>
          <cell r="G238"/>
          <cell r="H238">
            <v>1</v>
          </cell>
          <cell r="I238"/>
          <cell r="J238">
            <v>177.12282775</v>
          </cell>
          <cell r="K238">
            <v>0.56225883489999995</v>
          </cell>
          <cell r="L238">
            <v>2.3153731442000001</v>
          </cell>
          <cell r="M238">
            <v>985.46812165999995</v>
          </cell>
          <cell r="N238" t="str">
            <v>non calculable</v>
          </cell>
          <cell r="O238" t="str">
            <v>non calculable</v>
          </cell>
        </row>
        <row r="239">
          <cell r="A239" t="str">
            <v>top_CanPoum_surc_bis-Valeur globale</v>
          </cell>
          <cell r="D239">
            <v>71741466.031000003</v>
          </cell>
          <cell r="E239">
            <v>8.2880900000000004</v>
          </cell>
          <cell r="F239">
            <v>8.4393499999999992</v>
          </cell>
          <cell r="G239"/>
          <cell r="H239">
            <v>5946</v>
          </cell>
          <cell r="I239"/>
          <cell r="J239">
            <v>100</v>
          </cell>
          <cell r="K239">
            <v>1</v>
          </cell>
          <cell r="L239">
            <v>97.474196696999996</v>
          </cell>
          <cell r="M239">
            <v>102.57469295999999</v>
          </cell>
          <cell r="N239" t="str">
            <v>NS</v>
          </cell>
          <cell r="O239" t="str">
            <v>non significatif</v>
          </cell>
        </row>
        <row r="240">
          <cell r="A240" t="str">
            <v>top_CanPros_actc_bis-0</v>
          </cell>
          <cell r="D240">
            <v>71722548.223000005</v>
          </cell>
          <cell r="E240">
            <v>8.2861000000000011</v>
          </cell>
          <cell r="F240">
            <v>8.4396000000000004</v>
          </cell>
          <cell r="G240"/>
          <cell r="H240">
            <v>5943</v>
          </cell>
          <cell r="I240"/>
          <cell r="J240">
            <v>100.00260102999999</v>
          </cell>
          <cell r="K240">
            <v>0.99840013790000004</v>
          </cell>
          <cell r="L240">
            <v>97.476098626999999</v>
          </cell>
          <cell r="M240">
            <v>102.57801910000001</v>
          </cell>
          <cell r="N240" t="str">
            <v>NS</v>
          </cell>
          <cell r="O240" t="str">
            <v>non significatif</v>
          </cell>
        </row>
        <row r="241">
          <cell r="A241" t="str">
            <v>top_CanPros_actc_bis-1</v>
          </cell>
          <cell r="D241">
            <v>18917.807377000001</v>
          </cell>
          <cell r="E241">
            <v>15.858070000000001</v>
          </cell>
          <cell r="F241">
            <v>2.1791900000000002</v>
          </cell>
          <cell r="G241"/>
          <cell r="H241">
            <v>3</v>
          </cell>
          <cell r="I241"/>
          <cell r="J241">
            <v>95.099965820999998</v>
          </cell>
          <cell r="K241">
            <v>0.93064757480000004</v>
          </cell>
          <cell r="L241">
            <v>19.114223630000001</v>
          </cell>
          <cell r="M241">
            <v>277.86195150999998</v>
          </cell>
          <cell r="N241" t="str">
            <v>non calculable</v>
          </cell>
          <cell r="O241" t="str">
            <v>non calculable</v>
          </cell>
        </row>
        <row r="242">
          <cell r="A242" t="str">
            <v>top_CanPros_actc_bis-Valeur globale</v>
          </cell>
          <cell r="D242">
            <v>71741466.031000003</v>
          </cell>
          <cell r="E242">
            <v>8.2880900000000004</v>
          </cell>
          <cell r="F242">
            <v>8.4393499999999992</v>
          </cell>
          <cell r="G242"/>
          <cell r="H242">
            <v>5946</v>
          </cell>
          <cell r="I242"/>
          <cell r="J242">
            <v>100</v>
          </cell>
          <cell r="K242">
            <v>1</v>
          </cell>
          <cell r="L242">
            <v>97.474196696999996</v>
          </cell>
          <cell r="M242">
            <v>102.57469295999999</v>
          </cell>
          <cell r="N242" t="str">
            <v>NS</v>
          </cell>
          <cell r="O242" t="str">
            <v>non significatif</v>
          </cell>
        </row>
        <row r="243">
          <cell r="A243" t="str">
            <v>top_CanPros_surc_bis-0</v>
          </cell>
          <cell r="D243">
            <v>71724305.430999994</v>
          </cell>
          <cell r="E243">
            <v>8.2900799999999997</v>
          </cell>
          <cell r="F243">
            <v>8.4432799999999997</v>
          </cell>
          <cell r="G243"/>
          <cell r="H243">
            <v>5946</v>
          </cell>
          <cell r="I243"/>
          <cell r="J243">
            <v>100.0461135</v>
          </cell>
          <cell r="K243">
            <v>0.97164112430000005</v>
          </cell>
          <cell r="L243">
            <v>97.519145460000004</v>
          </cell>
          <cell r="M243">
            <v>102.62199373999999</v>
          </cell>
          <cell r="N243" t="str">
            <v>NS</v>
          </cell>
          <cell r="O243" t="str">
            <v>non significatif</v>
          </cell>
        </row>
        <row r="244">
          <cell r="A244" t="str">
            <v>top_CanPros_surc_bis-1</v>
          </cell>
          <cell r="D244">
            <v>17160.599727000001</v>
          </cell>
          <cell r="E244">
            <v>0</v>
          </cell>
          <cell r="F244">
            <v>0</v>
          </cell>
          <cell r="G244"/>
          <cell r="H244">
            <v>0</v>
          </cell>
          <cell r="I244"/>
          <cell r="J244">
            <v>0</v>
          </cell>
          <cell r="K244">
            <v>9.7825283900000004E-2</v>
          </cell>
          <cell r="L244">
            <v>0</v>
          </cell>
          <cell r="M244">
            <v>133.83754716000001</v>
          </cell>
          <cell r="N244" t="str">
            <v>non calculable</v>
          </cell>
          <cell r="O244" t="str">
            <v>non calculable</v>
          </cell>
        </row>
        <row r="245">
          <cell r="A245" t="str">
            <v>top_CanPros_surc_bis-Valeur globale</v>
          </cell>
          <cell r="D245">
            <v>71741466.031000003</v>
          </cell>
          <cell r="E245">
            <v>8.2880900000000004</v>
          </cell>
          <cell r="F245">
            <v>8.4393499999999992</v>
          </cell>
          <cell r="G245"/>
          <cell r="H245">
            <v>5946</v>
          </cell>
          <cell r="I245"/>
          <cell r="J245">
            <v>100</v>
          </cell>
          <cell r="K245">
            <v>1</v>
          </cell>
          <cell r="L245">
            <v>97.474196696999996</v>
          </cell>
          <cell r="M245">
            <v>102.57469295999999</v>
          </cell>
          <cell r="N245" t="str">
            <v>NS</v>
          </cell>
          <cell r="O245" t="str">
            <v>non significatif</v>
          </cell>
        </row>
        <row r="246">
          <cell r="A246" t="str">
            <v>top_CanAutr_actc_bis-0</v>
          </cell>
          <cell r="D246">
            <v>71565073.979000002</v>
          </cell>
          <cell r="E246">
            <v>8.2833700000000015</v>
          </cell>
          <cell r="F246">
            <v>8.4378900000000012</v>
          </cell>
          <cell r="G246"/>
          <cell r="H246">
            <v>5928</v>
          </cell>
          <cell r="I246"/>
          <cell r="J246">
            <v>99.983317885000005</v>
          </cell>
          <cell r="K246">
            <v>0.98975128199999995</v>
          </cell>
          <cell r="L246">
            <v>97.454129065000004</v>
          </cell>
          <cell r="M246">
            <v>102.56153695</v>
          </cell>
          <cell r="N246" t="str">
            <v>NS</v>
          </cell>
          <cell r="O246" t="str">
            <v>non significatif</v>
          </cell>
        </row>
        <row r="247">
          <cell r="A247" t="str">
            <v>top_CanAutr_actc_bis-1</v>
          </cell>
          <cell r="D247">
            <v>176392.05191000001</v>
          </cell>
          <cell r="E247">
            <v>10.20454</v>
          </cell>
          <cell r="F247">
            <v>7.3005399999999998</v>
          </cell>
          <cell r="G247"/>
          <cell r="H247">
            <v>18</v>
          </cell>
          <cell r="I247"/>
          <cell r="J247">
            <v>105.81438742</v>
          </cell>
          <cell r="K247">
            <v>0.81047731089999997</v>
          </cell>
          <cell r="L247">
            <v>62.680297310999997</v>
          </cell>
          <cell r="M247">
            <v>167.24104965999999</v>
          </cell>
          <cell r="N247" t="str">
            <v>NS</v>
          </cell>
          <cell r="O247" t="str">
            <v>non significatif</v>
          </cell>
        </row>
        <row r="248">
          <cell r="A248" t="str">
            <v>top_CanAutr_actc_bis-Valeur globale</v>
          </cell>
          <cell r="D248">
            <v>71741466.031000003</v>
          </cell>
          <cell r="E248">
            <v>8.2880900000000004</v>
          </cell>
          <cell r="F248">
            <v>8.4393499999999992</v>
          </cell>
          <cell r="G248"/>
          <cell r="H248">
            <v>5946</v>
          </cell>
          <cell r="I248"/>
          <cell r="J248">
            <v>100</v>
          </cell>
          <cell r="K248">
            <v>1</v>
          </cell>
          <cell r="L248">
            <v>97.474196696999996</v>
          </cell>
          <cell r="M248">
            <v>102.57469295999999</v>
          </cell>
          <cell r="N248" t="str">
            <v>NS</v>
          </cell>
          <cell r="O248" t="str">
            <v>non significatif</v>
          </cell>
        </row>
        <row r="249">
          <cell r="A249" t="str">
            <v>top_CanAutr_surc_bis-0</v>
          </cell>
          <cell r="D249">
            <v>71486710.348000005</v>
          </cell>
          <cell r="E249">
            <v>8.3064400000000003</v>
          </cell>
          <cell r="F249">
            <v>8.4615299999999998</v>
          </cell>
          <cell r="G249"/>
          <cell r="H249">
            <v>5938</v>
          </cell>
          <cell r="I249"/>
          <cell r="J249">
            <v>100.26567725</v>
          </cell>
          <cell r="K249">
            <v>0.83799774110000003</v>
          </cell>
          <cell r="L249">
            <v>97.731468871999994</v>
          </cell>
          <cell r="M249">
            <v>102.84897135</v>
          </cell>
          <cell r="N249" t="str">
            <v>NS</v>
          </cell>
          <cell r="O249" t="str">
            <v>non significatif</v>
          </cell>
        </row>
        <row r="250">
          <cell r="A250" t="str">
            <v>top_CanAutr_surc_bis-1</v>
          </cell>
          <cell r="D250">
            <v>254755.68306000001</v>
          </cell>
          <cell r="E250">
            <v>3.1402600000000005</v>
          </cell>
          <cell r="F250">
            <v>2.73732</v>
          </cell>
          <cell r="G250"/>
          <cell r="H250">
            <v>8</v>
          </cell>
          <cell r="I250"/>
          <cell r="J250">
            <v>33.706757836999998</v>
          </cell>
          <cell r="K250">
            <v>1.2394087E-3</v>
          </cell>
          <cell r="L250">
            <v>14.513669194</v>
          </cell>
          <cell r="M250">
            <v>66.419168399</v>
          </cell>
          <cell r="N250" t="str">
            <v>non calculable</v>
          </cell>
          <cell r="O250" t="str">
            <v>non calculable</v>
          </cell>
        </row>
        <row r="251">
          <cell r="A251" t="str">
            <v>top_CanAutr_surc_bis-Valeur globale</v>
          </cell>
          <cell r="D251">
            <v>71741466.031000003</v>
          </cell>
          <cell r="E251">
            <v>8.2880900000000004</v>
          </cell>
          <cell r="F251">
            <v>8.4393499999999992</v>
          </cell>
          <cell r="G251"/>
          <cell r="H251">
            <v>5946</v>
          </cell>
          <cell r="I251"/>
          <cell r="J251">
            <v>100</v>
          </cell>
          <cell r="K251">
            <v>1</v>
          </cell>
          <cell r="L251">
            <v>97.474196696999996</v>
          </cell>
          <cell r="M251">
            <v>102.57469295999999</v>
          </cell>
          <cell r="N251" t="str">
            <v>NS</v>
          </cell>
          <cell r="O251" t="str">
            <v>non significatif</v>
          </cell>
        </row>
        <row r="252">
          <cell r="A252" t="str">
            <v>top_Psychos_indc_bis-0</v>
          </cell>
          <cell r="D252">
            <v>71489375.171000004</v>
          </cell>
          <cell r="E252">
            <v>8.1340800000000009</v>
          </cell>
          <cell r="F252">
            <v>8.2931299999999997</v>
          </cell>
          <cell r="G252"/>
          <cell r="H252">
            <v>5815</v>
          </cell>
          <cell r="I252"/>
          <cell r="J252">
            <v>98.272497025999996</v>
          </cell>
          <cell r="K252">
            <v>0.18389573919999999</v>
          </cell>
          <cell r="L252">
            <v>95.762701737</v>
          </cell>
          <cell r="M252">
            <v>100.83142214999999</v>
          </cell>
          <cell r="N252" t="str">
            <v>NS</v>
          </cell>
          <cell r="O252" t="str">
            <v>non significatif</v>
          </cell>
        </row>
        <row r="253">
          <cell r="A253" t="str">
            <v>top_Psychos_indc_bis-1</v>
          </cell>
          <cell r="D253">
            <v>252090.85996999999</v>
          </cell>
          <cell r="E253">
            <v>51.965389999999999</v>
          </cell>
          <cell r="F253">
            <v>40.993790000000004</v>
          </cell>
          <cell r="G253"/>
          <cell r="H253">
            <v>131</v>
          </cell>
          <cell r="I253"/>
          <cell r="J253">
            <v>455.17964388000001</v>
          </cell>
          <cell r="K253">
            <v>0</v>
          </cell>
          <cell r="L253">
            <v>380.56913455</v>
          </cell>
          <cell r="M253">
            <v>540.13842098999999</v>
          </cell>
          <cell r="N253" t="str">
            <v>Significativement supérieur</v>
          </cell>
          <cell r="O253" t="str">
            <v>***</v>
          </cell>
        </row>
        <row r="254">
          <cell r="A254" t="str">
            <v>top_Psychos_indc_bis-Valeur globale</v>
          </cell>
          <cell r="D254">
            <v>71741466.031000003</v>
          </cell>
          <cell r="E254">
            <v>8.2880900000000004</v>
          </cell>
          <cell r="F254">
            <v>8.4393499999999992</v>
          </cell>
          <cell r="G254"/>
          <cell r="H254">
            <v>5946</v>
          </cell>
          <cell r="I254"/>
          <cell r="J254">
            <v>100</v>
          </cell>
          <cell r="K254">
            <v>1</v>
          </cell>
          <cell r="L254">
            <v>97.474196696999996</v>
          </cell>
          <cell r="M254">
            <v>102.57469295999999</v>
          </cell>
          <cell r="N254" t="str">
            <v>NS</v>
          </cell>
          <cell r="O254" t="str">
            <v>non significatif</v>
          </cell>
        </row>
        <row r="255">
          <cell r="A255" t="str">
            <v>top_PDepNev_indc_bis-0</v>
          </cell>
          <cell r="D255">
            <v>71233266.623999998</v>
          </cell>
          <cell r="E255">
            <v>7.8600899999999996</v>
          </cell>
          <cell r="F255">
            <v>8.0086300000000001</v>
          </cell>
          <cell r="G255"/>
          <cell r="H255">
            <v>5599</v>
          </cell>
          <cell r="I255"/>
          <cell r="J255">
            <v>94.823208906999994</v>
          </cell>
          <cell r="K255">
            <v>6.9513999999999999E-5</v>
          </cell>
          <cell r="L255">
            <v>92.355536931000003</v>
          </cell>
          <cell r="M255">
            <v>97.340119255000005</v>
          </cell>
          <cell r="N255" t="str">
            <v>Significativement inférieur</v>
          </cell>
          <cell r="O255" t="str">
            <v>***</v>
          </cell>
        </row>
        <row r="256">
          <cell r="A256" t="str">
            <v>top_PDepNev_indc_bis-1</v>
          </cell>
          <cell r="D256">
            <v>508199.40710000001</v>
          </cell>
          <cell r="E256">
            <v>68.280280000000005</v>
          </cell>
          <cell r="F256">
            <v>70.326809999999995</v>
          </cell>
          <cell r="G256"/>
          <cell r="H256">
            <v>347</v>
          </cell>
          <cell r="I256"/>
          <cell r="J256">
            <v>839.63591255999995</v>
          </cell>
          <cell r="K256">
            <v>0</v>
          </cell>
          <cell r="L256">
            <v>753.60389841999995</v>
          </cell>
          <cell r="M256">
            <v>932.79704677999996</v>
          </cell>
          <cell r="N256" t="str">
            <v>Significativement supérieur</v>
          </cell>
          <cell r="O256" t="str">
            <v>***</v>
          </cell>
        </row>
        <row r="257">
          <cell r="A257" t="str">
            <v>top_PDepNev_indc_bis-Valeur globale</v>
          </cell>
          <cell r="D257">
            <v>71741466.031000003</v>
          </cell>
          <cell r="E257">
            <v>8.2880900000000004</v>
          </cell>
          <cell r="F257">
            <v>8.4393499999999992</v>
          </cell>
          <cell r="G257"/>
          <cell r="H257">
            <v>5946</v>
          </cell>
          <cell r="I257"/>
          <cell r="J257">
            <v>100</v>
          </cell>
          <cell r="K257">
            <v>1</v>
          </cell>
          <cell r="L257">
            <v>97.474196696999996</v>
          </cell>
          <cell r="M257">
            <v>102.57469295999999</v>
          </cell>
          <cell r="N257" t="str">
            <v>NS</v>
          </cell>
          <cell r="O257" t="str">
            <v>non significatif</v>
          </cell>
        </row>
        <row r="258">
          <cell r="A258" t="str">
            <v>top_PRetard_indc_bis-0</v>
          </cell>
          <cell r="D258">
            <v>71659294.233999997</v>
          </cell>
          <cell r="E258">
            <v>8.2961999999999989</v>
          </cell>
          <cell r="F258">
            <v>8.4489300000000007</v>
          </cell>
          <cell r="G258"/>
          <cell r="H258">
            <v>5945</v>
          </cell>
          <cell r="I258"/>
          <cell r="J258">
            <v>100.11353038999999</v>
          </cell>
          <cell r="K258">
            <v>0.93028471400000001</v>
          </cell>
          <cell r="L258">
            <v>97.584648219000002</v>
          </cell>
          <cell r="M258">
            <v>102.69136598</v>
          </cell>
          <cell r="N258" t="str">
            <v>NS</v>
          </cell>
          <cell r="O258" t="str">
            <v>non significatif</v>
          </cell>
        </row>
        <row r="259">
          <cell r="A259" t="str">
            <v>top_PRetard_indc_bis-1</v>
          </cell>
          <cell r="D259">
            <v>82171.796447999994</v>
          </cell>
          <cell r="E259">
            <v>1.21696</v>
          </cell>
          <cell r="F259">
            <v>1.2170100000000001</v>
          </cell>
          <cell r="G259"/>
          <cell r="H259">
            <v>1</v>
          </cell>
          <cell r="I259"/>
          <cell r="J259">
            <v>12.917013042000001</v>
          </cell>
          <cell r="K259">
            <v>1.53931976E-2</v>
          </cell>
          <cell r="L259">
            <v>0.16885291120000001</v>
          </cell>
          <cell r="M259">
            <v>71.867103424000007</v>
          </cell>
          <cell r="N259" t="str">
            <v>non calculable</v>
          </cell>
          <cell r="O259" t="str">
            <v>non calculable</v>
          </cell>
        </row>
        <row r="260">
          <cell r="A260" t="str">
            <v>top_PRetard_indc_bis-Valeur globale</v>
          </cell>
          <cell r="D260">
            <v>71741466.031000003</v>
          </cell>
          <cell r="E260">
            <v>8.2880900000000004</v>
          </cell>
          <cell r="F260">
            <v>8.4393499999999992</v>
          </cell>
          <cell r="G260"/>
          <cell r="H260">
            <v>5946</v>
          </cell>
          <cell r="I260"/>
          <cell r="J260">
            <v>100</v>
          </cell>
          <cell r="K260">
            <v>1</v>
          </cell>
          <cell r="L260">
            <v>97.474196696999996</v>
          </cell>
          <cell r="M260">
            <v>102.57469295999999</v>
          </cell>
          <cell r="N260" t="str">
            <v>NS</v>
          </cell>
          <cell r="O260" t="str">
            <v>non significatif</v>
          </cell>
        </row>
        <row r="261">
          <cell r="A261" t="str">
            <v>top_PAddict_indc_bis-0</v>
          </cell>
          <cell r="D261">
            <v>71573303.398000002</v>
          </cell>
          <cell r="E261">
            <v>8.1720399999999991</v>
          </cell>
          <cell r="F261">
            <v>8.3268000000000004</v>
          </cell>
          <cell r="G261"/>
          <cell r="H261">
            <v>5849</v>
          </cell>
          <cell r="I261"/>
          <cell r="J261">
            <v>98.670057835999998</v>
          </cell>
          <cell r="K261">
            <v>0.3058565265</v>
          </cell>
          <cell r="L261">
            <v>96.157397196000005</v>
          </cell>
          <cell r="M261">
            <v>101.23175969</v>
          </cell>
          <cell r="N261" t="str">
            <v>NS</v>
          </cell>
          <cell r="O261" t="str">
            <v>non significatif</v>
          </cell>
        </row>
        <row r="262">
          <cell r="A262" t="str">
            <v>top_PAddict_indc_bis-1</v>
          </cell>
          <cell r="D262">
            <v>168162.63251</v>
          </cell>
          <cell r="E262">
            <v>57.682260000000007</v>
          </cell>
          <cell r="F262">
            <v>52.217029999999994</v>
          </cell>
          <cell r="G262"/>
          <cell r="H262">
            <v>97</v>
          </cell>
          <cell r="I262"/>
          <cell r="J262">
            <v>534.04689470999995</v>
          </cell>
          <cell r="K262">
            <v>0</v>
          </cell>
          <cell r="L262">
            <v>433.06548435000002</v>
          </cell>
          <cell r="M262">
            <v>651.49828231000004</v>
          </cell>
          <cell r="N262" t="str">
            <v>Significativement supérieur</v>
          </cell>
          <cell r="O262" t="str">
            <v>***</v>
          </cell>
        </row>
        <row r="263">
          <cell r="A263" t="str">
            <v>top_PAddict_indc_bis-Valeur globale</v>
          </cell>
          <cell r="D263">
            <v>71741466.031000003</v>
          </cell>
          <cell r="E263">
            <v>8.2880900000000004</v>
          </cell>
          <cell r="F263">
            <v>8.4393499999999992</v>
          </cell>
          <cell r="G263"/>
          <cell r="H263">
            <v>5946</v>
          </cell>
          <cell r="I263"/>
          <cell r="J263">
            <v>100</v>
          </cell>
          <cell r="K263">
            <v>1</v>
          </cell>
          <cell r="L263">
            <v>97.474196696999996</v>
          </cell>
          <cell r="M263">
            <v>102.57469295999999</v>
          </cell>
          <cell r="N263" t="str">
            <v>NS</v>
          </cell>
          <cell r="O263" t="str">
            <v>non significatif</v>
          </cell>
        </row>
        <row r="264">
          <cell r="A264" t="str">
            <v>top_PTrEnfa_indc_bis-0</v>
          </cell>
          <cell r="D264">
            <v>71686296.806999996</v>
          </cell>
          <cell r="E264">
            <v>8.2916800000000013</v>
          </cell>
          <cell r="F264">
            <v>8.4397300000000008</v>
          </cell>
          <cell r="G264"/>
          <cell r="H264">
            <v>5944</v>
          </cell>
          <cell r="I264"/>
          <cell r="J264">
            <v>100.00571069</v>
          </cell>
          <cell r="K264">
            <v>0.99648719230000005</v>
          </cell>
          <cell r="L264">
            <v>97.479340918000005</v>
          </cell>
          <cell r="M264">
            <v>102.58098940000001</v>
          </cell>
          <cell r="N264" t="str">
            <v>NS</v>
          </cell>
          <cell r="O264" t="str">
            <v>non significatif</v>
          </cell>
        </row>
        <row r="265">
          <cell r="A265" t="str">
            <v>top_PTrEnfa_indc_bis-1</v>
          </cell>
          <cell r="D265">
            <v>55169.224044000002</v>
          </cell>
          <cell r="E265">
            <v>3.6252099999999996</v>
          </cell>
          <cell r="F265">
            <v>1.3238799999999999</v>
          </cell>
          <cell r="G265"/>
          <cell r="H265">
            <v>2</v>
          </cell>
          <cell r="I265"/>
          <cell r="J265">
            <v>85.491124654000004</v>
          </cell>
          <cell r="K265">
            <v>0.82437942750000004</v>
          </cell>
          <cell r="L265">
            <v>9.6017309719000004</v>
          </cell>
          <cell r="M265">
            <v>308.66010592999999</v>
          </cell>
          <cell r="N265" t="str">
            <v>non calculable</v>
          </cell>
          <cell r="O265" t="str">
            <v>non calculable</v>
          </cell>
        </row>
        <row r="266">
          <cell r="A266" t="str">
            <v>top_PTrEnfa_indc_bis-Valeur globale</v>
          </cell>
          <cell r="D266">
            <v>71741466.031000003</v>
          </cell>
          <cell r="E266">
            <v>8.2880900000000004</v>
          </cell>
          <cell r="F266">
            <v>8.4393499999999992</v>
          </cell>
          <cell r="G266"/>
          <cell r="H266">
            <v>5946</v>
          </cell>
          <cell r="I266"/>
          <cell r="J266">
            <v>100</v>
          </cell>
          <cell r="K266">
            <v>1</v>
          </cell>
          <cell r="L266">
            <v>97.474196696999996</v>
          </cell>
          <cell r="M266">
            <v>102.57469295999999</v>
          </cell>
          <cell r="N266" t="str">
            <v>NS</v>
          </cell>
          <cell r="O266" t="str">
            <v>non significatif</v>
          </cell>
        </row>
        <row r="267">
          <cell r="A267" t="str">
            <v>top_PsyAutr_indc_bis-0</v>
          </cell>
          <cell r="D267">
            <v>71609204.016000003</v>
          </cell>
          <cell r="E267">
            <v>8.2265999999999995</v>
          </cell>
          <cell r="F267">
            <v>8.3770600000000002</v>
          </cell>
          <cell r="G267"/>
          <cell r="H267">
            <v>5891</v>
          </cell>
          <cell r="I267"/>
          <cell r="J267">
            <v>99.255334778999995</v>
          </cell>
          <cell r="K267">
            <v>0.56617636849999997</v>
          </cell>
          <cell r="L267">
            <v>96.736738739000003</v>
          </cell>
          <cell r="M267">
            <v>101.82291044999999</v>
          </cell>
          <cell r="N267" t="str">
            <v>NS</v>
          </cell>
          <cell r="O267" t="str">
            <v>non significatif</v>
          </cell>
        </row>
        <row r="268">
          <cell r="A268" t="str">
            <v>top_PsyAutr_indc_bis-1</v>
          </cell>
          <cell r="D268">
            <v>132262.01433999999</v>
          </cell>
          <cell r="E268">
            <v>41.584119999999999</v>
          </cell>
          <cell r="F268">
            <v>41.744660000000003</v>
          </cell>
          <cell r="G268"/>
          <cell r="H268">
            <v>55</v>
          </cell>
          <cell r="I268"/>
          <cell r="J268">
            <v>509.13435585000002</v>
          </cell>
          <cell r="K268">
            <v>0</v>
          </cell>
          <cell r="L268">
            <v>383.52467130000002</v>
          </cell>
          <cell r="M268">
            <v>662.72093340000004</v>
          </cell>
          <cell r="N268" t="str">
            <v>Significativement supérieur</v>
          </cell>
          <cell r="O268" t="str">
            <v>***</v>
          </cell>
        </row>
        <row r="269">
          <cell r="A269" t="str">
            <v>top_PsyAutr_indc_bis-Valeur globale</v>
          </cell>
          <cell r="D269">
            <v>71741466.031000003</v>
          </cell>
          <cell r="E269">
            <v>8.2880900000000004</v>
          </cell>
          <cell r="F269">
            <v>8.4393499999999992</v>
          </cell>
          <cell r="G269"/>
          <cell r="H269">
            <v>5946</v>
          </cell>
          <cell r="I269"/>
          <cell r="J269">
            <v>100</v>
          </cell>
          <cell r="K269">
            <v>1</v>
          </cell>
          <cell r="L269">
            <v>97.474196696999996</v>
          </cell>
          <cell r="M269">
            <v>102.57469295999999</v>
          </cell>
          <cell r="N269" t="str">
            <v>NS</v>
          </cell>
          <cell r="O269" t="str">
            <v>non significatif</v>
          </cell>
        </row>
        <row r="270">
          <cell r="A270" t="str">
            <v>top_PAntiDe_medc_bis-0</v>
          </cell>
          <cell r="D270">
            <v>70777661.111000001</v>
          </cell>
          <cell r="E270">
            <v>8.2314100000000003</v>
          </cell>
          <cell r="F270">
            <v>8.3753700000000002</v>
          </cell>
          <cell r="G270"/>
          <cell r="H270">
            <v>5826</v>
          </cell>
          <cell r="I270"/>
          <cell r="J270">
            <v>99.240291917999997</v>
          </cell>
          <cell r="K270">
            <v>0.56050801770000003</v>
          </cell>
          <cell r="L270">
            <v>96.708158479999994</v>
          </cell>
          <cell r="M270">
            <v>101.82194514</v>
          </cell>
          <cell r="N270" t="str">
            <v>NS</v>
          </cell>
          <cell r="O270" t="str">
            <v>non significatif</v>
          </cell>
        </row>
        <row r="271">
          <cell r="A271" t="str">
            <v>top_PAntiDe_medc_bis-1</v>
          </cell>
          <cell r="D271">
            <v>963804.92007999995</v>
          </cell>
          <cell r="E271">
            <v>12.450650000000001</v>
          </cell>
          <cell r="F271">
            <v>14.269259999999999</v>
          </cell>
          <cell r="G271"/>
          <cell r="H271">
            <v>120</v>
          </cell>
          <cell r="I271"/>
          <cell r="J271">
            <v>159.14996574</v>
          </cell>
          <cell r="K271">
            <v>2.8035072999999999E-7</v>
          </cell>
          <cell r="L271">
            <v>131.94889126000001</v>
          </cell>
          <cell r="M271">
            <v>190.30577371000001</v>
          </cell>
          <cell r="N271" t="str">
            <v>Significativement supérieur</v>
          </cell>
          <cell r="O271" t="str">
            <v>***</v>
          </cell>
        </row>
        <row r="272">
          <cell r="A272" t="str">
            <v>top_PAntiDe_medc_bis-Valeur globale</v>
          </cell>
          <cell r="D272">
            <v>71741466.031000003</v>
          </cell>
          <cell r="E272">
            <v>8.2880900000000004</v>
          </cell>
          <cell r="F272">
            <v>8.4393499999999992</v>
          </cell>
          <cell r="G272"/>
          <cell r="H272">
            <v>5946</v>
          </cell>
          <cell r="I272"/>
          <cell r="J272">
            <v>100</v>
          </cell>
          <cell r="K272">
            <v>1</v>
          </cell>
          <cell r="L272">
            <v>97.474196696999996</v>
          </cell>
          <cell r="M272">
            <v>102.57469295999999</v>
          </cell>
          <cell r="N272" t="str">
            <v>NS</v>
          </cell>
          <cell r="O272" t="str">
            <v>non significatif</v>
          </cell>
        </row>
        <row r="273">
          <cell r="A273" t="str">
            <v>top_PNeurol_medc_bis-0</v>
          </cell>
          <cell r="D273">
            <v>71694170.003999993</v>
          </cell>
          <cell r="E273">
            <v>8.2810100000000002</v>
          </cell>
          <cell r="F273">
            <v>8.4326500000000006</v>
          </cell>
          <cell r="G273"/>
          <cell r="H273">
            <v>5937</v>
          </cell>
          <cell r="I273"/>
          <cell r="J273">
            <v>99.922129651000006</v>
          </cell>
          <cell r="K273">
            <v>0.95213653389999997</v>
          </cell>
          <cell r="L273">
            <v>97.396393080999999</v>
          </cell>
          <cell r="M273">
            <v>102.49679202</v>
          </cell>
          <cell r="N273" t="str">
            <v>NS</v>
          </cell>
          <cell r="O273" t="str">
            <v>non significatif</v>
          </cell>
        </row>
        <row r="274">
          <cell r="A274" t="str">
            <v>top_PNeurol_medc_bis-1</v>
          </cell>
          <cell r="D274">
            <v>47296.026639000003</v>
          </cell>
          <cell r="E274">
            <v>19.02908</v>
          </cell>
          <cell r="F274">
            <v>15.530799999999999</v>
          </cell>
          <cell r="G274"/>
          <cell r="H274">
            <v>9</v>
          </cell>
          <cell r="I274"/>
          <cell r="J274">
            <v>205.79733432</v>
          </cell>
          <cell r="K274">
            <v>2.6934658E-2</v>
          </cell>
          <cell r="L274">
            <v>93.909554475999997</v>
          </cell>
          <cell r="M274">
            <v>390.68979115000002</v>
          </cell>
          <cell r="N274" t="str">
            <v>non calculable</v>
          </cell>
          <cell r="O274" t="str">
            <v>non calculable</v>
          </cell>
        </row>
        <row r="275">
          <cell r="A275" t="str">
            <v>top_PNeurol_medc_bis-Valeur globale</v>
          </cell>
          <cell r="D275">
            <v>71741466.031000003</v>
          </cell>
          <cell r="E275">
            <v>8.2880900000000004</v>
          </cell>
          <cell r="F275">
            <v>8.4393499999999992</v>
          </cell>
          <cell r="G275"/>
          <cell r="H275">
            <v>5946</v>
          </cell>
          <cell r="I275"/>
          <cell r="J275">
            <v>100</v>
          </cell>
          <cell r="K275">
            <v>1</v>
          </cell>
          <cell r="L275">
            <v>97.474196696999996</v>
          </cell>
          <cell r="M275">
            <v>102.57469295999999</v>
          </cell>
          <cell r="N275" t="str">
            <v>NS</v>
          </cell>
          <cell r="O275" t="str">
            <v>non significatif</v>
          </cell>
        </row>
        <row r="276">
          <cell r="A276" t="str">
            <v>top_PAnxiol_medc_bis-0</v>
          </cell>
          <cell r="D276">
            <v>71127873.559</v>
          </cell>
          <cell r="E276">
            <v>8.2077500000000008</v>
          </cell>
          <cell r="F276">
            <v>8.3590800000000005</v>
          </cell>
          <cell r="G276"/>
          <cell r="H276">
            <v>5838</v>
          </cell>
          <cell r="I276"/>
          <cell r="J276">
            <v>99.056853845000006</v>
          </cell>
          <cell r="K276">
            <v>0.46903481299999999</v>
          </cell>
          <cell r="L276">
            <v>96.531983171999997</v>
          </cell>
          <cell r="M276">
            <v>101.63105095</v>
          </cell>
          <cell r="N276" t="str">
            <v>NS</v>
          </cell>
          <cell r="O276" t="str">
            <v>non significatif</v>
          </cell>
        </row>
        <row r="277">
          <cell r="A277" t="str">
            <v>top_PAnxiol_medc_bis-1</v>
          </cell>
          <cell r="D277">
            <v>613592.47198999999</v>
          </cell>
          <cell r="E277">
            <v>17.60126</v>
          </cell>
          <cell r="F277">
            <v>20.590960000000003</v>
          </cell>
          <cell r="G277"/>
          <cell r="H277">
            <v>108</v>
          </cell>
          <cell r="I277"/>
          <cell r="J277">
            <v>206.04836465</v>
          </cell>
          <cell r="K277">
            <v>1.6209259999999999E-14</v>
          </cell>
          <cell r="L277">
            <v>169.02202915999999</v>
          </cell>
          <cell r="M277">
            <v>248.77254083</v>
          </cell>
          <cell r="N277" t="str">
            <v>Significativement supérieur</v>
          </cell>
          <cell r="O277" t="str">
            <v>***</v>
          </cell>
        </row>
        <row r="278">
          <cell r="A278" t="str">
            <v>top_PAnxiol_medc_bis-Valeur globale</v>
          </cell>
          <cell r="D278">
            <v>71741466.031000003</v>
          </cell>
          <cell r="E278">
            <v>8.2880900000000004</v>
          </cell>
          <cell r="F278">
            <v>8.4393499999999992</v>
          </cell>
          <cell r="G278"/>
          <cell r="H278">
            <v>5946</v>
          </cell>
          <cell r="I278"/>
          <cell r="J278">
            <v>100</v>
          </cell>
          <cell r="K278">
            <v>1</v>
          </cell>
          <cell r="L278">
            <v>97.474196696999996</v>
          </cell>
          <cell r="M278">
            <v>102.57469295999999</v>
          </cell>
          <cell r="N278" t="str">
            <v>NS</v>
          </cell>
          <cell r="O278" t="str">
            <v>non significatif</v>
          </cell>
        </row>
        <row r="279">
          <cell r="A279" t="str">
            <v>top_PHypnot_medc_bis-0</v>
          </cell>
          <cell r="D279">
            <v>71545852.192000002</v>
          </cell>
          <cell r="E279">
            <v>8.2744099999999996</v>
          </cell>
          <cell r="F279">
            <v>8.4280299999999997</v>
          </cell>
          <cell r="G279"/>
          <cell r="H279">
            <v>5920</v>
          </cell>
          <cell r="I279"/>
          <cell r="J279">
            <v>99.871350339000003</v>
          </cell>
          <cell r="K279">
            <v>0.92109955610000005</v>
          </cell>
          <cell r="L279">
            <v>97.343298271999998</v>
          </cell>
          <cell r="M279">
            <v>102.44844406999999</v>
          </cell>
          <cell r="N279" t="str">
            <v>NS</v>
          </cell>
          <cell r="O279" t="str">
            <v>non significatif</v>
          </cell>
        </row>
        <row r="280">
          <cell r="A280" t="str">
            <v>top_PHypnot_medc_bis-1</v>
          </cell>
          <cell r="D280">
            <v>195613.8388</v>
          </cell>
          <cell r="E280">
            <v>13.29149</v>
          </cell>
          <cell r="F280">
            <v>17.210939999999997</v>
          </cell>
          <cell r="G280"/>
          <cell r="H280">
            <v>26</v>
          </cell>
          <cell r="I280"/>
          <cell r="J280">
            <v>141.50330307999999</v>
          </cell>
          <cell r="K280">
            <v>7.5232979899999997E-2</v>
          </cell>
          <cell r="L280">
            <v>92.411212770999995</v>
          </cell>
          <cell r="M280">
            <v>207.34338667</v>
          </cell>
          <cell r="N280" t="str">
            <v>NS</v>
          </cell>
          <cell r="O280" t="str">
            <v>*</v>
          </cell>
        </row>
        <row r="281">
          <cell r="A281" t="str">
            <v>top_PHypnot_medc_bis-Valeur globale</v>
          </cell>
          <cell r="D281">
            <v>71741466.031000003</v>
          </cell>
          <cell r="E281">
            <v>8.2880900000000004</v>
          </cell>
          <cell r="F281">
            <v>8.4393499999999992</v>
          </cell>
          <cell r="G281"/>
          <cell r="H281">
            <v>5946</v>
          </cell>
          <cell r="I281"/>
          <cell r="J281">
            <v>100</v>
          </cell>
          <cell r="K281">
            <v>1</v>
          </cell>
          <cell r="L281">
            <v>97.474196696999996</v>
          </cell>
          <cell r="M281">
            <v>102.57469295999999</v>
          </cell>
          <cell r="N281" t="str">
            <v>NS</v>
          </cell>
          <cell r="O281" t="str">
            <v>non significatif</v>
          </cell>
        </row>
        <row r="282">
          <cell r="A282" t="str">
            <v>top_NDemenc_indc_bis-0</v>
          </cell>
          <cell r="D282">
            <v>71737891.195999995</v>
          </cell>
          <cell r="E282">
            <v>8.2871100000000002</v>
          </cell>
          <cell r="F282">
            <v>8.4384199999999989</v>
          </cell>
          <cell r="G282"/>
          <cell r="H282">
            <v>5945</v>
          </cell>
          <cell r="I282"/>
          <cell r="J282">
            <v>99.989342097000005</v>
          </cell>
          <cell r="K282">
            <v>0.99344298779999995</v>
          </cell>
          <cell r="L282">
            <v>97.463596937999995</v>
          </cell>
          <cell r="M282">
            <v>102.56397994</v>
          </cell>
          <cell r="N282" t="str">
            <v>NS</v>
          </cell>
          <cell r="O282" t="str">
            <v>non significatif</v>
          </cell>
        </row>
        <row r="283">
          <cell r="A283" t="str">
            <v>top_NDemenc_indc_bis-1</v>
          </cell>
          <cell r="D283">
            <v>3574.8346995000002</v>
          </cell>
          <cell r="E283">
            <v>27.973320000000001</v>
          </cell>
          <cell r="F283">
            <v>18.71461</v>
          </cell>
          <cell r="G283"/>
          <cell r="H283">
            <v>1</v>
          </cell>
          <cell r="I283"/>
          <cell r="J283">
            <v>272.98525093000001</v>
          </cell>
          <cell r="K283">
            <v>0.29510758100000001</v>
          </cell>
          <cell r="L283">
            <v>3.5684994803999999</v>
          </cell>
          <cell r="M283">
            <v>1518.8232138000001</v>
          </cell>
          <cell r="N283" t="str">
            <v>non calculable</v>
          </cell>
          <cell r="O283" t="str">
            <v>non calculable</v>
          </cell>
        </row>
        <row r="284">
          <cell r="A284" t="str">
            <v>top_NDemenc_indc_bis-Valeur globale</v>
          </cell>
          <cell r="D284">
            <v>71741466.031000003</v>
          </cell>
          <cell r="E284">
            <v>8.2880900000000004</v>
          </cell>
          <cell r="F284">
            <v>8.4393499999999992</v>
          </cell>
          <cell r="G284"/>
          <cell r="H284">
            <v>5946</v>
          </cell>
          <cell r="I284"/>
          <cell r="J284">
            <v>100</v>
          </cell>
          <cell r="K284">
            <v>1</v>
          </cell>
          <cell r="L284">
            <v>97.474196696999996</v>
          </cell>
          <cell r="M284">
            <v>102.57469295999999</v>
          </cell>
          <cell r="N284" t="str">
            <v>NS</v>
          </cell>
          <cell r="O284" t="str">
            <v>non significatif</v>
          </cell>
        </row>
        <row r="285">
          <cell r="A285" t="str">
            <v>top_NParkin_indc_bis-0</v>
          </cell>
          <cell r="D285">
            <v>71726221.841999993</v>
          </cell>
          <cell r="E285">
            <v>8.2870699999999999</v>
          </cell>
          <cell r="F285">
            <v>8.4390800000000006</v>
          </cell>
          <cell r="G285"/>
          <cell r="H285">
            <v>5944</v>
          </cell>
          <cell r="I285"/>
          <cell r="J285">
            <v>99.996979401999994</v>
          </cell>
          <cell r="K285">
            <v>0.99814185970000002</v>
          </cell>
          <cell r="L285">
            <v>97.470830200999998</v>
          </cell>
          <cell r="M285">
            <v>102.57203327000001</v>
          </cell>
          <cell r="N285" t="str">
            <v>NS</v>
          </cell>
          <cell r="O285" t="str">
            <v>non significatif</v>
          </cell>
        </row>
        <row r="286">
          <cell r="A286" t="str">
            <v>top_NParkin_indc_bis-1</v>
          </cell>
          <cell r="D286">
            <v>15244.188525</v>
          </cell>
          <cell r="E286">
            <v>13.11975</v>
          </cell>
          <cell r="F286">
            <v>4.34049</v>
          </cell>
          <cell r="G286"/>
          <cell r="H286">
            <v>2</v>
          </cell>
          <cell r="I286"/>
          <cell r="J286">
            <v>109.86293082</v>
          </cell>
          <cell r="K286">
            <v>0.89413432820000005</v>
          </cell>
          <cell r="L286">
            <v>12.338992028</v>
          </cell>
          <cell r="M286">
            <v>396.65291574999998</v>
          </cell>
          <cell r="N286" t="str">
            <v>non calculable</v>
          </cell>
          <cell r="O286" t="str">
            <v>non calculable</v>
          </cell>
        </row>
        <row r="287">
          <cell r="A287" t="str">
            <v>top_NParkin_indc_bis-Valeur globale</v>
          </cell>
          <cell r="D287">
            <v>71741466.031000003</v>
          </cell>
          <cell r="E287">
            <v>8.2880900000000004</v>
          </cell>
          <cell r="F287">
            <v>8.4393499999999992</v>
          </cell>
          <cell r="G287"/>
          <cell r="H287">
            <v>5946</v>
          </cell>
          <cell r="I287"/>
          <cell r="J287">
            <v>100</v>
          </cell>
          <cell r="K287">
            <v>1</v>
          </cell>
          <cell r="L287">
            <v>97.474196696999996</v>
          </cell>
          <cell r="M287">
            <v>102.57469295999999</v>
          </cell>
          <cell r="N287" t="str">
            <v>NS</v>
          </cell>
          <cell r="O287" t="str">
            <v>non significatif</v>
          </cell>
        </row>
        <row r="288">
          <cell r="A288" t="str">
            <v>top_NSePlaq_indc_bis-0</v>
          </cell>
          <cell r="D288">
            <v>71674352.059</v>
          </cell>
          <cell r="E288">
            <v>8.2860899999999997</v>
          </cell>
          <cell r="F288">
            <v>8.4368200000000009</v>
          </cell>
          <cell r="G288"/>
          <cell r="H288">
            <v>5939</v>
          </cell>
          <cell r="I288"/>
          <cell r="J288">
            <v>99.969698073000004</v>
          </cell>
          <cell r="K288">
            <v>0.98136654899999998</v>
          </cell>
          <cell r="L288">
            <v>97.443181936000002</v>
          </cell>
          <cell r="M288">
            <v>102.54514678</v>
          </cell>
          <cell r="N288" t="str">
            <v>NS</v>
          </cell>
          <cell r="O288" t="str">
            <v>non significatif</v>
          </cell>
        </row>
        <row r="289">
          <cell r="A289" t="str">
            <v>top_NSePlaq_indc_bis-1</v>
          </cell>
          <cell r="D289">
            <v>67113.971311000001</v>
          </cell>
          <cell r="E289">
            <v>10.430020000000001</v>
          </cell>
          <cell r="F289">
            <v>11.522129999999999</v>
          </cell>
          <cell r="G289"/>
          <cell r="H289">
            <v>7</v>
          </cell>
          <cell r="I289"/>
          <cell r="J289">
            <v>134.61996474</v>
          </cell>
          <cell r="K289">
            <v>0.4298529975</v>
          </cell>
          <cell r="L289">
            <v>53.933194276999998</v>
          </cell>
          <cell r="M289">
            <v>277.37987103</v>
          </cell>
          <cell r="N289" t="str">
            <v>non calculable</v>
          </cell>
          <cell r="O289" t="str">
            <v>non calculable</v>
          </cell>
        </row>
        <row r="290">
          <cell r="A290" t="str">
            <v>top_NSePlaq_indc_bis-Valeur globale</v>
          </cell>
          <cell r="D290">
            <v>71741466.031000003</v>
          </cell>
          <cell r="E290">
            <v>8.2880900000000004</v>
          </cell>
          <cell r="F290">
            <v>8.4393499999999992</v>
          </cell>
          <cell r="G290"/>
          <cell r="H290">
            <v>5946</v>
          </cell>
          <cell r="I290"/>
          <cell r="J290">
            <v>100</v>
          </cell>
          <cell r="K290">
            <v>1</v>
          </cell>
          <cell r="L290">
            <v>97.474196696999996</v>
          </cell>
          <cell r="M290">
            <v>102.57469295999999</v>
          </cell>
          <cell r="N290" t="str">
            <v>NS</v>
          </cell>
          <cell r="O290" t="str">
            <v>non significatif</v>
          </cell>
        </row>
        <row r="291">
          <cell r="A291" t="str">
            <v>top_NParapl_indc_bis-0</v>
          </cell>
          <cell r="D291">
            <v>71719258.561000004</v>
          </cell>
          <cell r="E291">
            <v>8.2781099999999999</v>
          </cell>
          <cell r="F291">
            <v>8.4301499999999994</v>
          </cell>
          <cell r="G291"/>
          <cell r="H291">
            <v>5937</v>
          </cell>
          <cell r="I291"/>
          <cell r="J291">
            <v>99.891599987000006</v>
          </cell>
          <cell r="K291">
            <v>0.93339863030000003</v>
          </cell>
          <cell r="L291">
            <v>97.366635117000001</v>
          </cell>
          <cell r="M291">
            <v>102.46547571000001</v>
          </cell>
          <cell r="N291" t="str">
            <v>NS</v>
          </cell>
          <cell r="O291" t="str">
            <v>non significatif</v>
          </cell>
        </row>
        <row r="292">
          <cell r="A292" t="str">
            <v>top_NParapl_indc_bis-1</v>
          </cell>
          <cell r="D292">
            <v>22207.469945000001</v>
          </cell>
          <cell r="E292">
            <v>40.526899999999998</v>
          </cell>
          <cell r="F292">
            <v>39.67848</v>
          </cell>
          <cell r="G292"/>
          <cell r="H292">
            <v>9</v>
          </cell>
          <cell r="I292"/>
          <cell r="J292">
            <v>351.93266925</v>
          </cell>
          <cell r="K292">
            <v>5.6061699999999999E-5</v>
          </cell>
          <cell r="L292">
            <v>160.59411209000001</v>
          </cell>
          <cell r="M292">
            <v>668.11604489000001</v>
          </cell>
          <cell r="N292" t="str">
            <v>non calculable</v>
          </cell>
          <cell r="O292" t="str">
            <v>non calculable</v>
          </cell>
        </row>
        <row r="293">
          <cell r="A293" t="str">
            <v>top_NParapl_indc_bis-Valeur globale</v>
          </cell>
          <cell r="D293">
            <v>71741466.031000003</v>
          </cell>
          <cell r="E293">
            <v>8.2880900000000004</v>
          </cell>
          <cell r="F293">
            <v>8.4393499999999992</v>
          </cell>
          <cell r="G293"/>
          <cell r="H293">
            <v>5946</v>
          </cell>
          <cell r="I293"/>
          <cell r="J293">
            <v>100</v>
          </cell>
          <cell r="K293">
            <v>1</v>
          </cell>
          <cell r="L293">
            <v>97.474196696999996</v>
          </cell>
          <cell r="M293">
            <v>102.57469295999999</v>
          </cell>
          <cell r="N293" t="str">
            <v>NS</v>
          </cell>
          <cell r="O293" t="str">
            <v>non significatif</v>
          </cell>
        </row>
        <row r="294">
          <cell r="A294" t="str">
            <v>top_NMyoMya_indc_bis-0</v>
          </cell>
          <cell r="D294">
            <v>71723975.166999996</v>
          </cell>
          <cell r="E294">
            <v>8.2887199999999996</v>
          </cell>
          <cell r="F294">
            <v>8.4400399999999998</v>
          </cell>
          <cell r="G294"/>
          <cell r="H294">
            <v>5945</v>
          </cell>
          <cell r="I294"/>
          <cell r="J294">
            <v>100.00852782</v>
          </cell>
          <cell r="K294">
            <v>0.99475395069999994</v>
          </cell>
          <cell r="L294">
            <v>97.482298026999999</v>
          </cell>
          <cell r="M294">
            <v>102.58365968</v>
          </cell>
          <cell r="N294" t="str">
            <v>NS</v>
          </cell>
          <cell r="O294" t="str">
            <v>non significatif</v>
          </cell>
        </row>
        <row r="295">
          <cell r="A295" t="str">
            <v>top_NMyoMya_indc_bis-1</v>
          </cell>
          <cell r="D295">
            <v>17490.863388000002</v>
          </cell>
          <cell r="E295">
            <v>5.7172700000000001</v>
          </cell>
          <cell r="F295">
            <v>6.23644</v>
          </cell>
          <cell r="G295"/>
          <cell r="H295">
            <v>1</v>
          </cell>
          <cell r="I295"/>
          <cell r="J295">
            <v>66.359833636999994</v>
          </cell>
          <cell r="K295">
            <v>0.6796376596</v>
          </cell>
          <cell r="L295">
            <v>0.86746456459999999</v>
          </cell>
          <cell r="M295">
            <v>369.20989485000001</v>
          </cell>
          <cell r="N295" t="str">
            <v>non calculable</v>
          </cell>
          <cell r="O295" t="str">
            <v>non calculable</v>
          </cell>
        </row>
        <row r="296">
          <cell r="A296" t="str">
            <v>top_NMyoMya_indc_bis-Valeur globale</v>
          </cell>
          <cell r="D296">
            <v>71741466.031000003</v>
          </cell>
          <cell r="E296">
            <v>8.2880900000000004</v>
          </cell>
          <cell r="F296">
            <v>8.4393499999999992</v>
          </cell>
          <cell r="G296"/>
          <cell r="H296">
            <v>5946</v>
          </cell>
          <cell r="I296"/>
          <cell r="J296">
            <v>100</v>
          </cell>
          <cell r="K296">
            <v>1</v>
          </cell>
          <cell r="L296">
            <v>97.474196696999996</v>
          </cell>
          <cell r="M296">
            <v>102.57469295999999</v>
          </cell>
          <cell r="N296" t="str">
            <v>NS</v>
          </cell>
          <cell r="O296" t="str">
            <v>non significatif</v>
          </cell>
        </row>
        <row r="297">
          <cell r="A297" t="str">
            <v>top_NEpilep_indc_bis-0</v>
          </cell>
          <cell r="D297">
            <v>71634640.003000006</v>
          </cell>
          <cell r="E297">
            <v>8.2878899999999991</v>
          </cell>
          <cell r="F297">
            <v>8.4389199999999995</v>
          </cell>
          <cell r="G297"/>
          <cell r="H297">
            <v>5937</v>
          </cell>
          <cell r="I297"/>
          <cell r="J297">
            <v>99.992109416999995</v>
          </cell>
          <cell r="K297">
            <v>0.99514882260000004</v>
          </cell>
          <cell r="L297">
            <v>97.464603964999995</v>
          </cell>
          <cell r="M297">
            <v>102.56857493</v>
          </cell>
          <cell r="N297" t="str">
            <v>NS</v>
          </cell>
          <cell r="O297" t="str">
            <v>non significatif</v>
          </cell>
        </row>
        <row r="298">
          <cell r="A298" t="str">
            <v>top_NEpilep_indc_bis-1</v>
          </cell>
          <cell r="D298">
            <v>106826.02731999999</v>
          </cell>
          <cell r="E298">
            <v>8.4249100000000006</v>
          </cell>
          <cell r="F298">
            <v>9.3121299999999998</v>
          </cell>
          <cell r="G298"/>
          <cell r="H298">
            <v>9</v>
          </cell>
          <cell r="I298"/>
          <cell r="J298">
            <v>105.49142532</v>
          </cell>
          <cell r="K298">
            <v>0.87256791190000005</v>
          </cell>
          <cell r="L298">
            <v>48.137906090000001</v>
          </cell>
          <cell r="M298">
            <v>200.26703972999999</v>
          </cell>
          <cell r="N298" t="str">
            <v>non calculable</v>
          </cell>
          <cell r="O298" t="str">
            <v>non calculable</v>
          </cell>
        </row>
        <row r="299">
          <cell r="A299" t="str">
            <v>top_NEpilep_indc_bis-Valeur globale</v>
          </cell>
          <cell r="D299">
            <v>71741466.031000003</v>
          </cell>
          <cell r="E299">
            <v>8.2880900000000004</v>
          </cell>
          <cell r="F299">
            <v>8.4393499999999992</v>
          </cell>
          <cell r="G299"/>
          <cell r="H299">
            <v>5946</v>
          </cell>
          <cell r="I299"/>
          <cell r="J299">
            <v>100</v>
          </cell>
          <cell r="K299">
            <v>1</v>
          </cell>
          <cell r="L299">
            <v>97.474196696999996</v>
          </cell>
          <cell r="M299">
            <v>102.57469295999999</v>
          </cell>
          <cell r="N299" t="str">
            <v>NS</v>
          </cell>
          <cell r="O299" t="str">
            <v>non significatif</v>
          </cell>
        </row>
        <row r="300">
          <cell r="A300" t="str">
            <v>top_NAutres_indc_bis-0</v>
          </cell>
          <cell r="D300">
            <v>71679174.824000001</v>
          </cell>
          <cell r="E300">
            <v>8.2841400000000007</v>
          </cell>
          <cell r="F300">
            <v>8.4352400000000003</v>
          </cell>
          <cell r="G300"/>
          <cell r="H300">
            <v>5938</v>
          </cell>
          <cell r="I300"/>
          <cell r="J300">
            <v>99.953000626000005</v>
          </cell>
          <cell r="K300">
            <v>0.97110256260000005</v>
          </cell>
          <cell r="L300">
            <v>97.426695131000002</v>
          </cell>
          <cell r="M300">
            <v>102.52823878</v>
          </cell>
          <cell r="N300" t="str">
            <v>NS</v>
          </cell>
          <cell r="O300" t="str">
            <v>non significatif</v>
          </cell>
        </row>
        <row r="301">
          <cell r="A301" t="str">
            <v>top_NAutres_indc_bis-1</v>
          </cell>
          <cell r="D301">
            <v>62291.206966999998</v>
          </cell>
          <cell r="E301">
            <v>12.8429</v>
          </cell>
          <cell r="F301">
            <v>13.504860000000001</v>
          </cell>
          <cell r="G301"/>
          <cell r="H301">
            <v>8</v>
          </cell>
          <cell r="I301"/>
          <cell r="J301">
            <v>153.61381564000001</v>
          </cell>
          <cell r="K301">
            <v>0.22113814139999999</v>
          </cell>
          <cell r="L301">
            <v>66.144009300999997</v>
          </cell>
          <cell r="M301">
            <v>302.69603321</v>
          </cell>
          <cell r="N301" t="str">
            <v>non calculable</v>
          </cell>
          <cell r="O301" t="str">
            <v>non calculable</v>
          </cell>
        </row>
        <row r="302">
          <cell r="A302" t="str">
            <v>top_NAutres_indc_bis-Valeur globale</v>
          </cell>
          <cell r="D302">
            <v>71741466.031000003</v>
          </cell>
          <cell r="E302">
            <v>8.2880900000000004</v>
          </cell>
          <cell r="F302">
            <v>8.4393499999999992</v>
          </cell>
          <cell r="G302"/>
          <cell r="H302">
            <v>5946</v>
          </cell>
          <cell r="I302"/>
          <cell r="J302">
            <v>100</v>
          </cell>
          <cell r="K302">
            <v>1</v>
          </cell>
          <cell r="L302">
            <v>97.474196696999996</v>
          </cell>
          <cell r="M302">
            <v>102.57469295999999</v>
          </cell>
          <cell r="N302" t="str">
            <v>NS</v>
          </cell>
          <cell r="O302" t="str">
            <v>non significatif</v>
          </cell>
        </row>
        <row r="303">
          <cell r="A303" t="str">
            <v>top_ABPCOIr_indc_bis-0</v>
          </cell>
          <cell r="D303">
            <v>70361865.437999994</v>
          </cell>
          <cell r="E303">
            <v>8.3823799999999995</v>
          </cell>
          <cell r="F303">
            <v>8.5305499999999999</v>
          </cell>
          <cell r="G303"/>
          <cell r="H303">
            <v>5898</v>
          </cell>
          <cell r="I303"/>
          <cell r="J303">
            <v>101.08988635</v>
          </cell>
          <cell r="K303">
            <v>0.40513164280000002</v>
          </cell>
          <cell r="L303">
            <v>98.526251698999999</v>
          </cell>
          <cell r="M303">
            <v>103.7033466</v>
          </cell>
          <cell r="N303" t="str">
            <v>NS</v>
          </cell>
          <cell r="O303" t="str">
            <v>non significatif</v>
          </cell>
        </row>
        <row r="304">
          <cell r="A304" t="str">
            <v>top_ABPCOIr_indc_bis-1</v>
          </cell>
          <cell r="D304">
            <v>1379600.5929</v>
          </cell>
          <cell r="E304">
            <v>3.4792700000000005</v>
          </cell>
          <cell r="F304">
            <v>3.6529899999999995</v>
          </cell>
          <cell r="G304"/>
          <cell r="H304">
            <v>48</v>
          </cell>
          <cell r="I304"/>
          <cell r="J304">
            <v>43.015202535999997</v>
          </cell>
          <cell r="K304">
            <v>1.7483352999999999E-9</v>
          </cell>
          <cell r="L304">
            <v>31.713383489999998</v>
          </cell>
          <cell r="M304">
            <v>57.033174719999998</v>
          </cell>
          <cell r="N304" t="str">
            <v>Significativement inférieur</v>
          </cell>
          <cell r="O304" t="str">
            <v>***</v>
          </cell>
        </row>
        <row r="305">
          <cell r="A305" t="str">
            <v>top_ABPCOIr_indc_bis-Valeur globale</v>
          </cell>
          <cell r="D305">
            <v>71741466.031000003</v>
          </cell>
          <cell r="E305">
            <v>8.2880900000000004</v>
          </cell>
          <cell r="F305">
            <v>8.4393499999999992</v>
          </cell>
          <cell r="G305"/>
          <cell r="H305">
            <v>5946</v>
          </cell>
          <cell r="I305"/>
          <cell r="J305">
            <v>100</v>
          </cell>
          <cell r="K305">
            <v>1</v>
          </cell>
          <cell r="L305">
            <v>97.474196696999996</v>
          </cell>
          <cell r="M305">
            <v>102.57469295999999</v>
          </cell>
          <cell r="N305" t="str">
            <v>NS</v>
          </cell>
          <cell r="O305" t="str">
            <v>non significatif</v>
          </cell>
        </row>
        <row r="306">
          <cell r="A306" t="str">
            <v>top_IRCrRCH_indc_bis-0</v>
          </cell>
          <cell r="D306">
            <v>71548158.299999997</v>
          </cell>
          <cell r="E306">
            <v>8.3007000000000009</v>
          </cell>
          <cell r="F306">
            <v>8.4529499999999995</v>
          </cell>
          <cell r="G306"/>
          <cell r="H306">
            <v>5939</v>
          </cell>
          <cell r="I306"/>
          <cell r="J306">
            <v>100.16342569</v>
          </cell>
          <cell r="K306">
            <v>0.89985773089999999</v>
          </cell>
          <cell r="L306">
            <v>97.632013508</v>
          </cell>
          <cell r="M306">
            <v>102.74386527</v>
          </cell>
          <cell r="N306" t="str">
            <v>NS</v>
          </cell>
          <cell r="O306" t="str">
            <v>non significatif</v>
          </cell>
        </row>
        <row r="307">
          <cell r="A307" t="str">
            <v>top_IRCrRCH_indc_bis-1</v>
          </cell>
          <cell r="D307">
            <v>193307.73087</v>
          </cell>
          <cell r="E307">
            <v>3.6211699999999998</v>
          </cell>
          <cell r="F307">
            <v>3.6845199999999996</v>
          </cell>
          <cell r="G307"/>
          <cell r="H307">
            <v>7</v>
          </cell>
          <cell r="I307"/>
          <cell r="J307">
            <v>41.941242760000002</v>
          </cell>
          <cell r="K307">
            <v>1.76969495E-2</v>
          </cell>
          <cell r="L307">
            <v>16.803044023999998</v>
          </cell>
          <cell r="M307">
            <v>86.418508059000004</v>
          </cell>
          <cell r="N307" t="str">
            <v>non calculable</v>
          </cell>
          <cell r="O307" t="str">
            <v>non calculable</v>
          </cell>
        </row>
        <row r="308">
          <cell r="A308" t="str">
            <v>top_IRCrRCH_indc_bis-Valeur globale</v>
          </cell>
          <cell r="D308">
            <v>71741466.031000003</v>
          </cell>
          <cell r="E308">
            <v>8.2880900000000004</v>
          </cell>
          <cell r="F308">
            <v>8.4393499999999992</v>
          </cell>
          <cell r="G308"/>
          <cell r="H308">
            <v>5946</v>
          </cell>
          <cell r="I308"/>
          <cell r="J308">
            <v>100</v>
          </cell>
          <cell r="K308">
            <v>1</v>
          </cell>
          <cell r="L308">
            <v>97.474196696999996</v>
          </cell>
          <cell r="M308">
            <v>102.57469295999999</v>
          </cell>
          <cell r="N308" t="str">
            <v>NS</v>
          </cell>
          <cell r="O308" t="str">
            <v>non significatif</v>
          </cell>
        </row>
        <row r="309">
          <cell r="A309" t="str">
            <v>top_IRPolyA_indc_bis-0</v>
          </cell>
          <cell r="D309">
            <v>71655506.459999993</v>
          </cell>
          <cell r="E309">
            <v>8.2924500000000005</v>
          </cell>
          <cell r="F309">
            <v>8.4430800000000001</v>
          </cell>
          <cell r="G309"/>
          <cell r="H309">
            <v>5942</v>
          </cell>
          <cell r="I309"/>
          <cell r="J309">
            <v>100.04623931</v>
          </cell>
          <cell r="K309">
            <v>0.97157336599999999</v>
          </cell>
          <cell r="L309">
            <v>97.518423077999998</v>
          </cell>
          <cell r="M309">
            <v>102.6230008</v>
          </cell>
          <cell r="N309" t="str">
            <v>NS</v>
          </cell>
          <cell r="O309" t="str">
            <v>non significatif</v>
          </cell>
        </row>
        <row r="310">
          <cell r="A310" t="str">
            <v>top_IRPolyA_indc_bis-1</v>
          </cell>
          <cell r="D310">
            <v>85959.571037999995</v>
          </cell>
          <cell r="E310">
            <v>4.6533499999999997</v>
          </cell>
          <cell r="F310">
            <v>4.8963700000000001</v>
          </cell>
          <cell r="G310"/>
          <cell r="H310">
            <v>4</v>
          </cell>
          <cell r="I310"/>
          <cell r="J310">
            <v>59.292024112999997</v>
          </cell>
          <cell r="K310">
            <v>0.2903601052</v>
          </cell>
          <cell r="L310">
            <v>15.951783987000001</v>
          </cell>
          <cell r="M310">
            <v>151.79873959</v>
          </cell>
          <cell r="N310" t="str">
            <v>non calculable</v>
          </cell>
          <cell r="O310" t="str">
            <v>non calculable</v>
          </cell>
        </row>
        <row r="311">
          <cell r="A311" t="str">
            <v>top_IRPolyA_indc_bis-Valeur globale</v>
          </cell>
          <cell r="D311">
            <v>71741466.031000003</v>
          </cell>
          <cell r="E311">
            <v>8.2880900000000004</v>
          </cell>
          <cell r="F311">
            <v>8.4393499999999992</v>
          </cell>
          <cell r="G311"/>
          <cell r="H311">
            <v>5946</v>
          </cell>
          <cell r="I311"/>
          <cell r="J311">
            <v>100</v>
          </cell>
          <cell r="K311">
            <v>1</v>
          </cell>
          <cell r="L311">
            <v>97.474196696999996</v>
          </cell>
          <cell r="M311">
            <v>102.57469295999999</v>
          </cell>
          <cell r="N311" t="str">
            <v>NS</v>
          </cell>
          <cell r="O311" t="str">
            <v>non significatif</v>
          </cell>
        </row>
        <row r="312">
          <cell r="A312" t="str">
            <v>top_IRSponA_indc_bis-0</v>
          </cell>
          <cell r="D312">
            <v>71627639.569999993</v>
          </cell>
          <cell r="E312">
            <v>8.2914899999999996</v>
          </cell>
          <cell r="F312">
            <v>8.4462899999999994</v>
          </cell>
          <cell r="G312"/>
          <cell r="H312">
            <v>5939</v>
          </cell>
          <cell r="I312"/>
          <cell r="J312">
            <v>100.08229344</v>
          </cell>
          <cell r="K312">
            <v>0.94945333610000004</v>
          </cell>
          <cell r="L312">
            <v>97.552931697000005</v>
          </cell>
          <cell r="M312">
            <v>102.66064286</v>
          </cell>
          <cell r="N312" t="str">
            <v>NS</v>
          </cell>
          <cell r="O312" t="str">
            <v>non significatif</v>
          </cell>
        </row>
        <row r="313">
          <cell r="A313" t="str">
            <v>top_IRSponA_indc_bis-1</v>
          </cell>
          <cell r="D313">
            <v>113826.46038</v>
          </cell>
          <cell r="E313">
            <v>6.1497100000000007</v>
          </cell>
          <cell r="F313">
            <v>4.4717200000000004</v>
          </cell>
          <cell r="G313"/>
          <cell r="H313">
            <v>7</v>
          </cell>
          <cell r="I313"/>
          <cell r="J313">
            <v>58.905757205</v>
          </cell>
          <cell r="K313">
            <v>0.15659619329999999</v>
          </cell>
          <cell r="L313">
            <v>23.599587576000001</v>
          </cell>
          <cell r="M313">
            <v>121.37331464</v>
          </cell>
          <cell r="N313" t="str">
            <v>non calculable</v>
          </cell>
          <cell r="O313" t="str">
            <v>non calculable</v>
          </cell>
        </row>
        <row r="314">
          <cell r="A314" t="str">
            <v>top_IRSponA_indc_bis-Valeur globale</v>
          </cell>
          <cell r="D314">
            <v>71741466.031000003</v>
          </cell>
          <cell r="E314">
            <v>8.2880900000000004</v>
          </cell>
          <cell r="F314">
            <v>8.4393499999999992</v>
          </cell>
          <cell r="G314"/>
          <cell r="H314">
            <v>5946</v>
          </cell>
          <cell r="I314"/>
          <cell r="J314">
            <v>100</v>
          </cell>
          <cell r="K314">
            <v>1</v>
          </cell>
          <cell r="L314">
            <v>97.474196696999996</v>
          </cell>
          <cell r="M314">
            <v>102.57469295999999</v>
          </cell>
          <cell r="N314" t="str">
            <v>NS</v>
          </cell>
          <cell r="O314" t="str">
            <v>non significatif</v>
          </cell>
        </row>
        <row r="315">
          <cell r="A315" t="str">
            <v>top_IRautre_indc_bis-0</v>
          </cell>
          <cell r="D315">
            <v>71695245.898000002</v>
          </cell>
          <cell r="E315">
            <v>8.2878600000000002</v>
          </cell>
          <cell r="F315">
            <v>8.4377399999999998</v>
          </cell>
          <cell r="G315"/>
          <cell r="H315">
            <v>5942</v>
          </cell>
          <cell r="I315"/>
          <cell r="J315">
            <v>99.983346788000006</v>
          </cell>
          <cell r="K315">
            <v>0.98975696550000003</v>
          </cell>
          <cell r="L315">
            <v>97.457119629000005</v>
          </cell>
          <cell r="M315">
            <v>102.55848844</v>
          </cell>
          <cell r="N315" t="str">
            <v>NS</v>
          </cell>
          <cell r="O315" t="str">
            <v>non significatif</v>
          </cell>
        </row>
        <row r="316">
          <cell r="A316" t="str">
            <v>top_IRautre_indc_bis-1</v>
          </cell>
          <cell r="D316">
            <v>46220.133197000003</v>
          </cell>
          <cell r="E316">
            <v>8.6542399999999997</v>
          </cell>
          <cell r="F316">
            <v>18.25665</v>
          </cell>
          <cell r="G316"/>
          <cell r="H316">
            <v>4</v>
          </cell>
          <cell r="I316"/>
          <cell r="J316">
            <v>132.87706377000001</v>
          </cell>
          <cell r="K316">
            <v>0.56838996070000003</v>
          </cell>
          <cell r="L316">
            <v>35.748926603999998</v>
          </cell>
          <cell r="M316">
            <v>340.1902887</v>
          </cell>
          <cell r="N316" t="str">
            <v>non calculable</v>
          </cell>
          <cell r="O316" t="str">
            <v>non calculable</v>
          </cell>
        </row>
        <row r="317">
          <cell r="A317" t="str">
            <v>top_IRautre_indc_bis-Valeur globale</v>
          </cell>
          <cell r="D317">
            <v>71741466.031000003</v>
          </cell>
          <cell r="E317">
            <v>8.2880900000000004</v>
          </cell>
          <cell r="F317">
            <v>8.4393499999999992</v>
          </cell>
          <cell r="G317"/>
          <cell r="H317">
            <v>5946</v>
          </cell>
          <cell r="I317"/>
          <cell r="J317">
            <v>100</v>
          </cell>
          <cell r="K317">
            <v>1</v>
          </cell>
          <cell r="L317">
            <v>97.474196696999996</v>
          </cell>
          <cell r="M317">
            <v>102.57469295999999</v>
          </cell>
          <cell r="N317" t="str">
            <v>NS</v>
          </cell>
          <cell r="O317" t="str">
            <v>non significatif</v>
          </cell>
        </row>
        <row r="318">
          <cell r="A318" t="str">
            <v>top_IRMMHer_indc_bis-0</v>
          </cell>
          <cell r="D318">
            <v>71701193.927000001</v>
          </cell>
          <cell r="E318">
            <v>8.2885600000000004</v>
          </cell>
          <cell r="F318">
            <v>8.4408200000000004</v>
          </cell>
          <cell r="G318"/>
          <cell r="H318">
            <v>5943</v>
          </cell>
          <cell r="I318"/>
          <cell r="J318">
            <v>100.01603119000001</v>
          </cell>
          <cell r="K318">
            <v>0.99014031709999994</v>
          </cell>
          <cell r="L318">
            <v>97.489189484999997</v>
          </cell>
          <cell r="M318">
            <v>102.59179512999999</v>
          </cell>
          <cell r="N318" t="str">
            <v>NS</v>
          </cell>
          <cell r="O318" t="str">
            <v>non significatif</v>
          </cell>
        </row>
        <row r="319">
          <cell r="A319" t="str">
            <v>top_IRMMHer_indc_bis-1</v>
          </cell>
          <cell r="D319">
            <v>40272.103824999998</v>
          </cell>
          <cell r="E319">
            <v>7.4493299999999998</v>
          </cell>
          <cell r="F319">
            <v>7.4918499999999995</v>
          </cell>
          <cell r="G319"/>
          <cell r="H319">
            <v>3</v>
          </cell>
          <cell r="I319"/>
          <cell r="J319">
            <v>75.899769397</v>
          </cell>
          <cell r="K319">
            <v>0.63183968749999997</v>
          </cell>
          <cell r="L319">
            <v>15.255159696</v>
          </cell>
          <cell r="M319">
            <v>221.76304546</v>
          </cell>
          <cell r="N319" t="str">
            <v>non calculable</v>
          </cell>
          <cell r="O319" t="str">
            <v>non calculable</v>
          </cell>
        </row>
        <row r="320">
          <cell r="A320" t="str">
            <v>top_IRMMHer_indc_bis-Valeur globale</v>
          </cell>
          <cell r="D320">
            <v>71741466.031000003</v>
          </cell>
          <cell r="E320">
            <v>8.2880900000000004</v>
          </cell>
          <cell r="F320">
            <v>8.4393499999999992</v>
          </cell>
          <cell r="G320"/>
          <cell r="H320">
            <v>5946</v>
          </cell>
          <cell r="I320"/>
          <cell r="J320">
            <v>100</v>
          </cell>
          <cell r="K320">
            <v>1</v>
          </cell>
          <cell r="L320">
            <v>97.474196696999996</v>
          </cell>
          <cell r="M320">
            <v>102.57469295999999</v>
          </cell>
          <cell r="N320" t="str">
            <v>NS</v>
          </cell>
          <cell r="O320" t="str">
            <v>non significatif</v>
          </cell>
        </row>
        <row r="321">
          <cell r="A321" t="str">
            <v>top_IRMuco_indc_bis-0</v>
          </cell>
          <cell r="D321">
            <v>71736803.244000003</v>
          </cell>
          <cell r="E321">
            <v>8.2886299999999995</v>
          </cell>
          <cell r="F321">
            <v>8.4397400000000005</v>
          </cell>
          <cell r="G321"/>
          <cell r="H321">
            <v>5946</v>
          </cell>
          <cell r="I321"/>
          <cell r="J321">
            <v>100.00457561</v>
          </cell>
          <cell r="K321">
            <v>0.99718492189999997</v>
          </cell>
          <cell r="L321">
            <v>97.478656733999998</v>
          </cell>
          <cell r="M321">
            <v>102.57938636999999</v>
          </cell>
          <cell r="N321" t="str">
            <v>NS</v>
          </cell>
          <cell r="O321" t="str">
            <v>non significatif</v>
          </cell>
        </row>
        <row r="322">
          <cell r="A322" t="str">
            <v>top_IRMuco_indc_bis-1</v>
          </cell>
          <cell r="D322">
            <v>4662.7868852000001</v>
          </cell>
          <cell r="E322">
            <v>0</v>
          </cell>
          <cell r="F322">
            <v>0</v>
          </cell>
          <cell r="G322"/>
          <cell r="H322">
            <v>0</v>
          </cell>
          <cell r="I322"/>
          <cell r="J322">
            <v>0</v>
          </cell>
          <cell r="K322">
            <v>0.60195779520000003</v>
          </cell>
          <cell r="L322">
            <v>0</v>
          </cell>
          <cell r="M322">
            <v>1348.2701532999999</v>
          </cell>
          <cell r="N322" t="str">
            <v>non calculable</v>
          </cell>
          <cell r="O322" t="str">
            <v>non calculable</v>
          </cell>
        </row>
        <row r="323">
          <cell r="A323" t="str">
            <v>top_IRMuco_indc_bis-Valeur globale</v>
          </cell>
          <cell r="D323">
            <v>71741466.031000003</v>
          </cell>
          <cell r="E323">
            <v>8.2880900000000004</v>
          </cell>
          <cell r="F323">
            <v>8.4393499999999992</v>
          </cell>
          <cell r="G323"/>
          <cell r="H323">
            <v>5946</v>
          </cell>
          <cell r="I323"/>
          <cell r="J323">
            <v>100</v>
          </cell>
          <cell r="K323">
            <v>1</v>
          </cell>
          <cell r="L323">
            <v>97.474196696999996</v>
          </cell>
          <cell r="M323">
            <v>102.57469295999999</v>
          </cell>
          <cell r="N323" t="str">
            <v>NS</v>
          </cell>
          <cell r="O323" t="str">
            <v>non significatif</v>
          </cell>
        </row>
        <row r="324">
          <cell r="A324" t="str">
            <v>top_IRHemop_indc_bis-0</v>
          </cell>
          <cell r="D324">
            <v>71721691.722000003</v>
          </cell>
          <cell r="E324">
            <v>8.2889800000000005</v>
          </cell>
          <cell r="F324">
            <v>8.4401700000000002</v>
          </cell>
          <cell r="G324"/>
          <cell r="H324">
            <v>5945</v>
          </cell>
          <cell r="I324"/>
          <cell r="J324">
            <v>100.01012367</v>
          </cell>
          <cell r="K324">
            <v>0.99377230049999998</v>
          </cell>
          <cell r="L324">
            <v>97.483853566999997</v>
          </cell>
          <cell r="M324">
            <v>102.58529661999999</v>
          </cell>
          <cell r="N324" t="str">
            <v>NS</v>
          </cell>
          <cell r="O324" t="str">
            <v>non significatif</v>
          </cell>
        </row>
        <row r="325">
          <cell r="A325" t="str">
            <v>top_IRHemop_indc_bis-1</v>
          </cell>
          <cell r="D325">
            <v>19774.308743000001</v>
          </cell>
          <cell r="E325">
            <v>5.0570700000000004</v>
          </cell>
          <cell r="F325">
            <v>5.1645099999999999</v>
          </cell>
          <cell r="G325"/>
          <cell r="H325">
            <v>1</v>
          </cell>
          <cell r="I325"/>
          <cell r="J325">
            <v>62.430103594000002</v>
          </cell>
          <cell r="K325">
            <v>0.63443652490000002</v>
          </cell>
          <cell r="L325">
            <v>0.81609461120000004</v>
          </cell>
          <cell r="M325">
            <v>347.34583738999999</v>
          </cell>
          <cell r="N325" t="str">
            <v>non calculable</v>
          </cell>
          <cell r="O325" t="str">
            <v>non calculable</v>
          </cell>
        </row>
        <row r="326">
          <cell r="A326" t="str">
            <v>top_IRHemop_indc_bis-Valeur globale</v>
          </cell>
          <cell r="D326">
            <v>71741466.031000003</v>
          </cell>
          <cell r="E326">
            <v>8.2880900000000004</v>
          </cell>
          <cell r="F326">
            <v>8.4393499999999992</v>
          </cell>
          <cell r="G326"/>
          <cell r="H326">
            <v>5946</v>
          </cell>
          <cell r="I326"/>
          <cell r="J326">
            <v>100</v>
          </cell>
          <cell r="K326">
            <v>1</v>
          </cell>
          <cell r="L326">
            <v>97.474196696999996</v>
          </cell>
          <cell r="M326">
            <v>102.57469295999999</v>
          </cell>
          <cell r="N326" t="str">
            <v>NS</v>
          </cell>
          <cell r="O326" t="str">
            <v>non significatif</v>
          </cell>
        </row>
        <row r="327">
          <cell r="A327" t="str">
            <v>top_IRVih_indc_bis-0</v>
          </cell>
          <cell r="D327">
            <v>71648067.171000004</v>
          </cell>
          <cell r="E327">
            <v>8.2849400000000006</v>
          </cell>
          <cell r="F327">
            <v>8.4411500000000004</v>
          </cell>
          <cell r="G327"/>
          <cell r="H327">
            <v>5936</v>
          </cell>
          <cell r="I327"/>
          <cell r="J327">
            <v>100.02292292999999</v>
          </cell>
          <cell r="K327">
            <v>0.98591084969999998</v>
          </cell>
          <cell r="L327">
            <v>97.494427001000005</v>
          </cell>
          <cell r="M327">
            <v>102.60040228</v>
          </cell>
          <cell r="N327" t="str">
            <v>NS</v>
          </cell>
          <cell r="O327" t="str">
            <v>non significatif</v>
          </cell>
        </row>
        <row r="328">
          <cell r="A328" t="str">
            <v>top_IRVih_indc_bis-1</v>
          </cell>
          <cell r="D328">
            <v>93398.859972999999</v>
          </cell>
          <cell r="E328">
            <v>10.706770000000001</v>
          </cell>
          <cell r="F328">
            <v>7.4934700000000003</v>
          </cell>
          <cell r="G328"/>
          <cell r="H328">
            <v>10</v>
          </cell>
          <cell r="I328"/>
          <cell r="J328">
            <v>88.025121403</v>
          </cell>
          <cell r="K328">
            <v>0.68649550859999997</v>
          </cell>
          <cell r="L328">
            <v>42.141585988999999</v>
          </cell>
          <cell r="M328">
            <v>161.89103764999999</v>
          </cell>
          <cell r="N328" t="str">
            <v>non calculable</v>
          </cell>
          <cell r="O328" t="str">
            <v>non calculable</v>
          </cell>
        </row>
        <row r="329">
          <cell r="A329" t="str">
            <v>top_IRVih_indc_bis-Valeur globale</v>
          </cell>
          <cell r="D329">
            <v>71741466.031000003</v>
          </cell>
          <cell r="E329">
            <v>8.2880900000000004</v>
          </cell>
          <cell r="F329">
            <v>8.4393499999999992</v>
          </cell>
          <cell r="G329"/>
          <cell r="H329">
            <v>5946</v>
          </cell>
          <cell r="I329"/>
          <cell r="J329">
            <v>100</v>
          </cell>
          <cell r="K329">
            <v>1</v>
          </cell>
          <cell r="L329">
            <v>97.474196696999996</v>
          </cell>
          <cell r="M329">
            <v>102.57469295999999</v>
          </cell>
          <cell r="N329" t="str">
            <v>NS</v>
          </cell>
          <cell r="O329" t="str">
            <v>non significatif</v>
          </cell>
        </row>
        <row r="330">
          <cell r="A330" t="str">
            <v>top_RDialyse_indc_bis-0</v>
          </cell>
          <cell r="D330">
            <v>71737415.782000005</v>
          </cell>
          <cell r="E330">
            <v>8.2871699999999997</v>
          </cell>
          <cell r="F330">
            <v>8.438600000000001</v>
          </cell>
          <cell r="G330"/>
          <cell r="H330">
            <v>5945</v>
          </cell>
          <cell r="I330"/>
          <cell r="J330">
            <v>99.991149252</v>
          </cell>
          <cell r="K330">
            <v>0.99455482510000004</v>
          </cell>
          <cell r="L330">
            <v>97.465358444000003</v>
          </cell>
          <cell r="M330">
            <v>102.56583363</v>
          </cell>
          <cell r="N330" t="str">
            <v>NS</v>
          </cell>
          <cell r="O330" t="str">
            <v>non significatif</v>
          </cell>
        </row>
        <row r="331">
          <cell r="A331" t="str">
            <v>top_RDialyse_indc_bis-1</v>
          </cell>
          <cell r="D331">
            <v>4050.2486339000002</v>
          </cell>
          <cell r="E331">
            <v>24.689839999999997</v>
          </cell>
          <cell r="F331">
            <v>19.82902</v>
          </cell>
          <cell r="G331"/>
          <cell r="H331">
            <v>1</v>
          </cell>
          <cell r="I331"/>
          <cell r="J331">
            <v>211.0700171</v>
          </cell>
          <cell r="K331">
            <v>0.44456296490000002</v>
          </cell>
          <cell r="L331">
            <v>2.7591353151</v>
          </cell>
          <cell r="M331">
            <v>1174.3419859000001</v>
          </cell>
          <cell r="N331" t="str">
            <v>non calculable</v>
          </cell>
          <cell r="O331" t="str">
            <v>non calculable</v>
          </cell>
        </row>
        <row r="332">
          <cell r="A332" t="str">
            <v>top_RDialyse_indc_bis-Valeur globale</v>
          </cell>
          <cell r="D332">
            <v>71741466.031000003</v>
          </cell>
          <cell r="E332">
            <v>8.2880900000000004</v>
          </cell>
          <cell r="F332">
            <v>8.4393499999999992</v>
          </cell>
          <cell r="G332"/>
          <cell r="H332">
            <v>5946</v>
          </cell>
          <cell r="I332"/>
          <cell r="J332">
            <v>100</v>
          </cell>
          <cell r="K332">
            <v>1</v>
          </cell>
          <cell r="L332">
            <v>97.474196696999996</v>
          </cell>
          <cell r="M332">
            <v>102.57469295999999</v>
          </cell>
          <cell r="N332" t="str">
            <v>NS</v>
          </cell>
          <cell r="O332" t="str">
            <v>non significatif</v>
          </cell>
        </row>
        <row r="333">
          <cell r="A333" t="str">
            <v>top_Rtrans_aigc_bis-0</v>
          </cell>
          <cell r="D333">
            <v>71740373.897</v>
          </cell>
          <cell r="E333">
            <v>8.288219999999999</v>
          </cell>
          <cell r="F333">
            <v>8.4395199999999999</v>
          </cell>
          <cell r="G333"/>
          <cell r="H333">
            <v>5946</v>
          </cell>
          <cell r="I333"/>
          <cell r="J333">
            <v>100.00203053</v>
          </cell>
          <cell r="K333">
            <v>0.99875072649999996</v>
          </cell>
          <cell r="L333">
            <v>97.476175940999994</v>
          </cell>
          <cell r="M333">
            <v>102.57677577</v>
          </cell>
          <cell r="N333" t="str">
            <v>NS</v>
          </cell>
          <cell r="O333" t="str">
            <v>non significatif</v>
          </cell>
        </row>
        <row r="334">
          <cell r="A334" t="str">
            <v>top_Rtrans_aigc_bis-1</v>
          </cell>
          <cell r="D334">
            <v>1092.1338797999999</v>
          </cell>
          <cell r="E334">
            <v>0</v>
          </cell>
          <cell r="F334">
            <v>0</v>
          </cell>
          <cell r="G334"/>
          <cell r="H334">
            <v>0</v>
          </cell>
          <cell r="I334"/>
          <cell r="J334">
            <v>0</v>
          </cell>
          <cell r="K334">
            <v>0.72824093649999999</v>
          </cell>
          <cell r="L334">
            <v>0</v>
          </cell>
          <cell r="M334">
            <v>3038.1207515000001</v>
          </cell>
          <cell r="N334" t="str">
            <v>non calculable</v>
          </cell>
          <cell r="O334" t="str">
            <v>non calculable</v>
          </cell>
        </row>
        <row r="335">
          <cell r="A335" t="str">
            <v>top_Rtrans_aigc_bis-Valeur globale</v>
          </cell>
          <cell r="D335">
            <v>71741466.031000003</v>
          </cell>
          <cell r="E335">
            <v>8.2880900000000004</v>
          </cell>
          <cell r="F335">
            <v>8.4393499999999992</v>
          </cell>
          <cell r="G335"/>
          <cell r="H335">
            <v>5946</v>
          </cell>
          <cell r="I335"/>
          <cell r="J335">
            <v>100</v>
          </cell>
          <cell r="K335">
            <v>1</v>
          </cell>
          <cell r="L335">
            <v>97.474196696999996</v>
          </cell>
          <cell r="M335">
            <v>102.57469295999999</v>
          </cell>
          <cell r="N335" t="str">
            <v>NS</v>
          </cell>
          <cell r="O335" t="str">
            <v>non significatif</v>
          </cell>
        </row>
        <row r="336">
          <cell r="A336" t="str">
            <v>top_Rtrans_chrc_bis-0</v>
          </cell>
          <cell r="D336">
            <v>71726295.121000007</v>
          </cell>
          <cell r="E336">
            <v>8.2898499999999995</v>
          </cell>
          <cell r="F336">
            <v>8.4419699999999995</v>
          </cell>
          <cell r="G336"/>
          <cell r="H336">
            <v>5946</v>
          </cell>
          <cell r="I336"/>
          <cell r="J336">
            <v>100.03081623999999</v>
          </cell>
          <cell r="K336">
            <v>0.9810449765</v>
          </cell>
          <cell r="L336">
            <v>97.504234574999998</v>
          </cell>
          <cell r="M336">
            <v>102.60630261999999</v>
          </cell>
          <cell r="N336" t="str">
            <v>NS</v>
          </cell>
          <cell r="O336" t="str">
            <v>non significatif</v>
          </cell>
        </row>
        <row r="337">
          <cell r="A337" t="str">
            <v>top_Rtrans_chrc_bis-1</v>
          </cell>
          <cell r="D337">
            <v>15170.909836000001</v>
          </cell>
          <cell r="E337">
            <v>0</v>
          </cell>
          <cell r="F337">
            <v>0</v>
          </cell>
          <cell r="G337"/>
          <cell r="H337">
            <v>0</v>
          </cell>
          <cell r="I337"/>
          <cell r="J337">
            <v>0</v>
          </cell>
          <cell r="K337">
            <v>0.17591876040000001</v>
          </cell>
          <cell r="L337">
            <v>0</v>
          </cell>
          <cell r="M337">
            <v>200.24425185999999</v>
          </cell>
          <cell r="N337" t="str">
            <v>non calculable</v>
          </cell>
          <cell r="O337" t="str">
            <v>non calculable</v>
          </cell>
        </row>
        <row r="338">
          <cell r="A338" t="str">
            <v>top_Rtrans_chrc_bis-Valeur globale</v>
          </cell>
          <cell r="D338">
            <v>71741466.031000003</v>
          </cell>
          <cell r="E338">
            <v>8.2880900000000004</v>
          </cell>
          <cell r="F338">
            <v>8.4393499999999992</v>
          </cell>
          <cell r="G338"/>
          <cell r="H338">
            <v>5946</v>
          </cell>
          <cell r="I338"/>
          <cell r="J338">
            <v>100</v>
          </cell>
          <cell r="K338">
            <v>1</v>
          </cell>
          <cell r="L338">
            <v>97.474196696999996</v>
          </cell>
          <cell r="M338">
            <v>102.57469295999999</v>
          </cell>
          <cell r="N338" t="str">
            <v>NS</v>
          </cell>
          <cell r="O338" t="str">
            <v>non significatif</v>
          </cell>
        </row>
        <row r="339">
          <cell r="A339" t="str">
            <v>top_HFoiPan_indc_bis-0</v>
          </cell>
          <cell r="D339">
            <v>71578184.628000006</v>
          </cell>
          <cell r="E339">
            <v>8.2720699999999994</v>
          </cell>
          <cell r="F339">
            <v>8.4289500000000004</v>
          </cell>
          <cell r="G339"/>
          <cell r="H339">
            <v>5921</v>
          </cell>
          <cell r="I339"/>
          <cell r="J339">
            <v>99.880597140999996</v>
          </cell>
          <cell r="K339">
            <v>0.92675122899999995</v>
          </cell>
          <cell r="L339">
            <v>97.352523164999994</v>
          </cell>
          <cell r="M339">
            <v>102.45770903</v>
          </cell>
          <cell r="N339" t="str">
            <v>NS</v>
          </cell>
          <cell r="O339" t="str">
            <v>non significatif</v>
          </cell>
        </row>
        <row r="340">
          <cell r="A340" t="str">
            <v>top_HFoiPan_indc_bis-1</v>
          </cell>
          <cell r="D340">
            <v>163281.40301000001</v>
          </cell>
          <cell r="E340">
            <v>15.31099</v>
          </cell>
          <cell r="F340">
            <v>11.807129999999999</v>
          </cell>
          <cell r="G340"/>
          <cell r="H340">
            <v>25</v>
          </cell>
          <cell r="I340"/>
          <cell r="J340">
            <v>139.49565577000001</v>
          </cell>
          <cell r="K340">
            <v>9.4522257999999998E-2</v>
          </cell>
          <cell r="L340">
            <v>90.249593255999997</v>
          </cell>
          <cell r="M340">
            <v>205.93158166000001</v>
          </cell>
          <cell r="N340" t="str">
            <v>NS</v>
          </cell>
          <cell r="O340" t="str">
            <v>*</v>
          </cell>
        </row>
        <row r="341">
          <cell r="A341" t="str">
            <v>top_HFoiPan_indc_bis-Valeur globale</v>
          </cell>
          <cell r="D341">
            <v>71741466.031000003</v>
          </cell>
          <cell r="E341">
            <v>8.2880900000000004</v>
          </cell>
          <cell r="F341">
            <v>8.4393499999999992</v>
          </cell>
          <cell r="G341"/>
          <cell r="H341">
            <v>5946</v>
          </cell>
          <cell r="I341"/>
          <cell r="J341">
            <v>100</v>
          </cell>
          <cell r="K341">
            <v>1</v>
          </cell>
          <cell r="L341">
            <v>97.474196696999996</v>
          </cell>
          <cell r="M341">
            <v>102.57469295999999</v>
          </cell>
          <cell r="N341" t="str">
            <v>NS</v>
          </cell>
          <cell r="O341" t="str">
            <v>non significatif</v>
          </cell>
        </row>
        <row r="342">
          <cell r="A342" t="str">
            <v>top_ALDAutr_indc_bis-0</v>
          </cell>
          <cell r="D342">
            <v>71311981.984999999</v>
          </cell>
          <cell r="E342">
            <v>8.3113700000000001</v>
          </cell>
          <cell r="F342">
            <v>8.4548900000000007</v>
          </cell>
          <cell r="G342"/>
          <cell r="H342">
            <v>5927</v>
          </cell>
          <cell r="I342"/>
          <cell r="J342">
            <v>100.18765998000001</v>
          </cell>
          <cell r="K342">
            <v>0.88523322689999995</v>
          </cell>
          <cell r="L342">
            <v>97.653089663000003</v>
          </cell>
          <cell r="M342">
            <v>102.77136905</v>
          </cell>
          <cell r="N342" t="str">
            <v>NS</v>
          </cell>
          <cell r="O342" t="str">
            <v>non significatif</v>
          </cell>
        </row>
        <row r="343">
          <cell r="A343" t="str">
            <v>top_ALDAutr_indc_bis-1</v>
          </cell>
          <cell r="D343">
            <v>429484.04577000003</v>
          </cell>
          <cell r="E343">
            <v>4.4239100000000002</v>
          </cell>
          <cell r="F343">
            <v>5.2481200000000001</v>
          </cell>
          <cell r="G343"/>
          <cell r="H343">
            <v>19</v>
          </cell>
          <cell r="I343"/>
          <cell r="J343">
            <v>63.119205342999997</v>
          </cell>
          <cell r="K343">
            <v>4.3024934600000002E-2</v>
          </cell>
          <cell r="L343">
            <v>37.984408768999998</v>
          </cell>
          <cell r="M343">
            <v>98.573416679999994</v>
          </cell>
          <cell r="N343" t="str">
            <v>Significativement inférieur</v>
          </cell>
          <cell r="O343" t="str">
            <v>**</v>
          </cell>
        </row>
        <row r="344">
          <cell r="A344" t="str">
            <v>top_ALDAutr_indc_bis-Valeur globale</v>
          </cell>
          <cell r="D344">
            <v>71741466.031000003</v>
          </cell>
          <cell r="E344">
            <v>8.2880900000000004</v>
          </cell>
          <cell r="F344">
            <v>8.4393499999999992</v>
          </cell>
          <cell r="G344"/>
          <cell r="H344">
            <v>5946</v>
          </cell>
          <cell r="I344"/>
          <cell r="J344">
            <v>100</v>
          </cell>
          <cell r="K344">
            <v>1</v>
          </cell>
          <cell r="L344">
            <v>97.474196696999996</v>
          </cell>
          <cell r="M344">
            <v>102.57469295999999</v>
          </cell>
          <cell r="N344" t="str">
            <v>NS</v>
          </cell>
          <cell r="O344" t="str">
            <v>non significatif</v>
          </cell>
        </row>
        <row r="345">
          <cell r="A345" t="str">
            <v>top_Materni_indc_bis-0</v>
          </cell>
          <cell r="D345">
            <v>69626339.863999993</v>
          </cell>
          <cell r="E345">
            <v>8.5212000000000003</v>
          </cell>
          <cell r="F345">
            <v>8.49986</v>
          </cell>
          <cell r="G345"/>
          <cell r="H345">
            <v>5933</v>
          </cell>
          <cell r="I345"/>
          <cell r="J345">
            <v>100.68767095</v>
          </cell>
          <cell r="K345">
            <v>0.59758726849999999</v>
          </cell>
          <cell r="L345">
            <v>98.141731398000005</v>
          </cell>
          <cell r="M345">
            <v>103.28294446</v>
          </cell>
          <cell r="N345" t="str">
            <v>NS</v>
          </cell>
          <cell r="O345" t="str">
            <v>non significatif</v>
          </cell>
        </row>
        <row r="346">
          <cell r="A346" t="str">
            <v>top_Materni_indc_bis-1</v>
          </cell>
          <cell r="D346">
            <v>2115126.1666999999</v>
          </cell>
          <cell r="E346">
            <v>0.61462054999999993</v>
          </cell>
          <cell r="F346">
            <v>0.12759399999999999</v>
          </cell>
          <cell r="G346"/>
          <cell r="H346">
            <v>13</v>
          </cell>
          <cell r="I346"/>
          <cell r="J346">
            <v>24.289591404999999</v>
          </cell>
          <cell r="K346">
            <v>3.0451842000000003E-8</v>
          </cell>
          <cell r="L346">
            <v>12.920644385999999</v>
          </cell>
          <cell r="M346">
            <v>41.538428099999997</v>
          </cell>
          <cell r="N346" t="str">
            <v>Significativement inférieur</v>
          </cell>
          <cell r="O346" t="str">
            <v>***</v>
          </cell>
        </row>
        <row r="347">
          <cell r="A347" t="str">
            <v>top_Materni_indc_bis-Valeur globale</v>
          </cell>
          <cell r="D347">
            <v>71741466.031000003</v>
          </cell>
          <cell r="E347">
            <v>8.2880900000000004</v>
          </cell>
          <cell r="F347">
            <v>8.4393499999999992</v>
          </cell>
          <cell r="G347"/>
          <cell r="H347">
            <v>5946</v>
          </cell>
          <cell r="I347"/>
          <cell r="J347">
            <v>100</v>
          </cell>
          <cell r="K347">
            <v>1</v>
          </cell>
          <cell r="L347">
            <v>97.474196696999996</v>
          </cell>
          <cell r="M347">
            <v>102.57469295999999</v>
          </cell>
          <cell r="N347" t="str">
            <v>NS</v>
          </cell>
          <cell r="O347" t="str">
            <v>non significatif</v>
          </cell>
        </row>
        <row r="348">
          <cell r="A348" t="str">
            <v>sup_hospit_ponctc_bis-0</v>
          </cell>
          <cell r="D348">
            <v>69777397.981000006</v>
          </cell>
          <cell r="E348">
            <v>8.0656499999999998</v>
          </cell>
          <cell r="F348">
            <v>8.2360800000000012</v>
          </cell>
          <cell r="G348"/>
          <cell r="H348">
            <v>5628</v>
          </cell>
          <cell r="I348"/>
          <cell r="J348">
            <v>97.585625074999996</v>
          </cell>
          <cell r="K348">
            <v>6.6723282100000003E-2</v>
          </cell>
          <cell r="L348">
            <v>95.052572913999995</v>
          </cell>
          <cell r="M348">
            <v>100.16908834</v>
          </cell>
          <cell r="N348" t="str">
            <v>NS</v>
          </cell>
          <cell r="O348" t="str">
            <v>*</v>
          </cell>
        </row>
        <row r="349">
          <cell r="A349" t="str">
            <v>sup_hospit_ponctc_bis-1</v>
          </cell>
          <cell r="D349">
            <v>1964068.0499</v>
          </cell>
          <cell r="E349">
            <v>16.19089</v>
          </cell>
          <cell r="F349">
            <v>18.081320000000002</v>
          </cell>
          <cell r="G349"/>
          <cell r="H349">
            <v>318</v>
          </cell>
          <cell r="I349"/>
          <cell r="J349">
            <v>177.89499762</v>
          </cell>
          <cell r="K349">
            <v>0</v>
          </cell>
          <cell r="L349">
            <v>158.87726154000001</v>
          </cell>
          <cell r="M349">
            <v>198.56221768</v>
          </cell>
          <cell r="N349" t="str">
            <v>Significativement supérieur</v>
          </cell>
          <cell r="O349" t="str">
            <v>***</v>
          </cell>
        </row>
        <row r="350">
          <cell r="A350" t="str">
            <v>sup_hospit_ponctc_bis-Valeur globale</v>
          </cell>
          <cell r="D350">
            <v>71741466.031000003</v>
          </cell>
          <cell r="E350">
            <v>8.2880900000000004</v>
          </cell>
          <cell r="F350">
            <v>8.4393499999999992</v>
          </cell>
          <cell r="G350"/>
          <cell r="H350">
            <v>5946</v>
          </cell>
          <cell r="I350"/>
          <cell r="J350">
            <v>100</v>
          </cell>
          <cell r="K350">
            <v>1</v>
          </cell>
          <cell r="L350">
            <v>97.474196696999996</v>
          </cell>
          <cell r="M350">
            <v>102.57469295999999</v>
          </cell>
          <cell r="N350" t="str">
            <v>NS</v>
          </cell>
          <cell r="O350" t="str">
            <v>non significatif</v>
          </cell>
        </row>
        <row r="351">
          <cell r="A351" t="str">
            <v>-0</v>
          </cell>
          <cell r="D351">
            <v>0</v>
          </cell>
          <cell r="E351">
            <v>0</v>
          </cell>
          <cell r="F351">
            <v>0</v>
          </cell>
          <cell r="G351"/>
          <cell r="H351">
            <v>0</v>
          </cell>
          <cell r="I351"/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str">
            <v>non calculable</v>
          </cell>
          <cell r="O351" t="str">
            <v>non calculable</v>
          </cell>
        </row>
        <row r="352">
          <cell r="A352" t="str">
            <v>-1</v>
          </cell>
          <cell r="D352">
            <v>0</v>
          </cell>
          <cell r="E352">
            <v>0</v>
          </cell>
          <cell r="F352">
            <v>0</v>
          </cell>
          <cell r="G352"/>
          <cell r="H352">
            <v>0</v>
          </cell>
          <cell r="I352"/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str">
            <v>non calculable</v>
          </cell>
          <cell r="O352" t="str">
            <v>non calculable</v>
          </cell>
        </row>
        <row r="353">
          <cell r="A353" t="str">
            <v>-Valeur globale</v>
          </cell>
          <cell r="D353">
            <v>0</v>
          </cell>
          <cell r="E353">
            <v>0</v>
          </cell>
          <cell r="F353">
            <v>0</v>
          </cell>
          <cell r="G353"/>
          <cell r="H353">
            <v>0</v>
          </cell>
          <cell r="I353"/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str">
            <v>non calculable</v>
          </cell>
          <cell r="O353" t="str">
            <v>non calculable</v>
          </cell>
        </row>
        <row r="354">
          <cell r="A354" t="str">
            <v>-0</v>
          </cell>
          <cell r="D354">
            <v>0</v>
          </cell>
          <cell r="E354">
            <v>0</v>
          </cell>
          <cell r="F354">
            <v>0</v>
          </cell>
          <cell r="G354"/>
          <cell r="H354">
            <v>0</v>
          </cell>
          <cell r="I354"/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str">
            <v>non calculable</v>
          </cell>
          <cell r="O354" t="str">
            <v>non calculable</v>
          </cell>
        </row>
        <row r="355">
          <cell r="A355" t="str">
            <v>-1</v>
          </cell>
          <cell r="D355">
            <v>0</v>
          </cell>
          <cell r="E355">
            <v>0</v>
          </cell>
          <cell r="F355">
            <v>0</v>
          </cell>
          <cell r="G355"/>
          <cell r="H355">
            <v>0</v>
          </cell>
          <cell r="I355"/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str">
            <v>non calculable</v>
          </cell>
          <cell r="O355" t="str">
            <v>non calculable</v>
          </cell>
        </row>
        <row r="356">
          <cell r="A356" t="str">
            <v>-Valeur globale</v>
          </cell>
          <cell r="D356">
            <v>0</v>
          </cell>
          <cell r="E356">
            <v>0</v>
          </cell>
          <cell r="F356">
            <v>0</v>
          </cell>
          <cell r="G356"/>
          <cell r="H356">
            <v>0</v>
          </cell>
          <cell r="I356"/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str">
            <v>non calculable</v>
          </cell>
          <cell r="O356" t="str">
            <v>non calculable</v>
          </cell>
        </row>
        <row r="357">
          <cell r="A357" t="str">
            <v>-0</v>
          </cell>
          <cell r="D357">
            <v>0</v>
          </cell>
          <cell r="E357">
            <v>0</v>
          </cell>
          <cell r="F357">
            <v>0</v>
          </cell>
          <cell r="G357"/>
          <cell r="H357">
            <v>0</v>
          </cell>
          <cell r="I357"/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str">
            <v>non calculable</v>
          </cell>
          <cell r="O357" t="str">
            <v>non calculable</v>
          </cell>
        </row>
        <row r="358">
          <cell r="A358" t="str">
            <v>-1</v>
          </cell>
          <cell r="D358">
            <v>0</v>
          </cell>
          <cell r="E358">
            <v>0</v>
          </cell>
          <cell r="F358">
            <v>0</v>
          </cell>
          <cell r="G358"/>
          <cell r="H358">
            <v>0</v>
          </cell>
          <cell r="I358"/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str">
            <v>non calculable</v>
          </cell>
          <cell r="O358" t="str">
            <v>non calculable</v>
          </cell>
        </row>
        <row r="359">
          <cell r="A359" t="str">
            <v>-Valeur globale</v>
          </cell>
          <cell r="D359">
            <v>0</v>
          </cell>
          <cell r="E359">
            <v>0</v>
          </cell>
          <cell r="F359">
            <v>0</v>
          </cell>
          <cell r="G359"/>
          <cell r="H359">
            <v>0</v>
          </cell>
          <cell r="I359"/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str">
            <v>non calculable</v>
          </cell>
          <cell r="O359" t="str">
            <v>non calculable</v>
          </cell>
        </row>
        <row r="360">
          <cell r="A360" t="str">
            <v>-0</v>
          </cell>
          <cell r="D360">
            <v>0</v>
          </cell>
          <cell r="E360">
            <v>0</v>
          </cell>
          <cell r="F360">
            <v>0</v>
          </cell>
          <cell r="G360"/>
          <cell r="H360">
            <v>0</v>
          </cell>
          <cell r="I360"/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str">
            <v>non calculable</v>
          </cell>
          <cell r="O360" t="str">
            <v>non calculable</v>
          </cell>
        </row>
        <row r="361">
          <cell r="A361" t="str">
            <v>-1</v>
          </cell>
          <cell r="D361">
            <v>0</v>
          </cell>
          <cell r="E361">
            <v>0</v>
          </cell>
          <cell r="F361">
            <v>0</v>
          </cell>
          <cell r="G361"/>
          <cell r="H361">
            <v>0</v>
          </cell>
          <cell r="I361"/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str">
            <v>non calculable</v>
          </cell>
          <cell r="O361" t="str">
            <v>non calculable</v>
          </cell>
        </row>
        <row r="362">
          <cell r="A362" t="str">
            <v>-Valeur globale</v>
          </cell>
          <cell r="D362">
            <v>0</v>
          </cell>
          <cell r="E362">
            <v>0</v>
          </cell>
          <cell r="F362">
            <v>0</v>
          </cell>
          <cell r="G362"/>
          <cell r="H362">
            <v>0</v>
          </cell>
          <cell r="I362"/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str">
            <v>non calculable</v>
          </cell>
          <cell r="O362" t="str">
            <v>non calculable</v>
          </cell>
        </row>
        <row r="363">
          <cell r="A363" t="str">
            <v>-0</v>
          </cell>
          <cell r="D363">
            <v>0</v>
          </cell>
          <cell r="E363">
            <v>0</v>
          </cell>
          <cell r="F363">
            <v>0</v>
          </cell>
          <cell r="G363"/>
          <cell r="H363">
            <v>0</v>
          </cell>
          <cell r="I363"/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str">
            <v>non calculable</v>
          </cell>
          <cell r="O363" t="str">
            <v>non calculable</v>
          </cell>
        </row>
        <row r="364">
          <cell r="A364" t="str">
            <v>-1</v>
          </cell>
          <cell r="D364">
            <v>0</v>
          </cell>
          <cell r="E364">
            <v>0</v>
          </cell>
          <cell r="F364">
            <v>0</v>
          </cell>
          <cell r="G364"/>
          <cell r="H364">
            <v>0</v>
          </cell>
          <cell r="I364"/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str">
            <v>non calculable</v>
          </cell>
          <cell r="O364" t="str">
            <v>non calculable</v>
          </cell>
        </row>
        <row r="365">
          <cell r="A365" t="str">
            <v>-Valeur globale</v>
          </cell>
          <cell r="D365">
            <v>0</v>
          </cell>
          <cell r="E365">
            <v>0</v>
          </cell>
          <cell r="F365">
            <v>0</v>
          </cell>
          <cell r="G365"/>
          <cell r="H365">
            <v>0</v>
          </cell>
          <cell r="I365"/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str">
            <v>non calculable</v>
          </cell>
          <cell r="O365" t="str">
            <v>non calculable</v>
          </cell>
        </row>
        <row r="366">
          <cell r="A366" t="str">
            <v>-0</v>
          </cell>
          <cell r="D366">
            <v>0</v>
          </cell>
          <cell r="E366">
            <v>0</v>
          </cell>
          <cell r="F366">
            <v>0</v>
          </cell>
          <cell r="G366"/>
          <cell r="H366">
            <v>0</v>
          </cell>
          <cell r="I366"/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str">
            <v>non calculable</v>
          </cell>
          <cell r="O366" t="str">
            <v>non calculable</v>
          </cell>
        </row>
        <row r="367">
          <cell r="A367" t="str">
            <v>-1</v>
          </cell>
          <cell r="D367">
            <v>0</v>
          </cell>
          <cell r="E367">
            <v>0</v>
          </cell>
          <cell r="F367">
            <v>0</v>
          </cell>
          <cell r="G367"/>
          <cell r="H367">
            <v>0</v>
          </cell>
          <cell r="I367"/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str">
            <v>non calculable</v>
          </cell>
          <cell r="O367" t="str">
            <v>non calculable</v>
          </cell>
        </row>
        <row r="368">
          <cell r="A368" t="str">
            <v>-Valeur globale</v>
          </cell>
          <cell r="D368">
            <v>0</v>
          </cell>
          <cell r="E368">
            <v>0</v>
          </cell>
          <cell r="F368">
            <v>0</v>
          </cell>
          <cell r="G368"/>
          <cell r="H368">
            <v>0</v>
          </cell>
          <cell r="I368"/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str">
            <v>non calculable</v>
          </cell>
          <cell r="O368" t="str">
            <v>non calculable</v>
          </cell>
        </row>
        <row r="369">
          <cell r="A369" t="str">
            <v>-0</v>
          </cell>
          <cell r="D369">
            <v>0</v>
          </cell>
          <cell r="E369">
            <v>0</v>
          </cell>
          <cell r="F369">
            <v>0</v>
          </cell>
          <cell r="G369"/>
          <cell r="H369">
            <v>0</v>
          </cell>
          <cell r="I369"/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str">
            <v>non calculable</v>
          </cell>
          <cell r="O369" t="str">
            <v>non calculable</v>
          </cell>
        </row>
        <row r="370">
          <cell r="A370" t="str">
            <v>-1</v>
          </cell>
          <cell r="D370">
            <v>0</v>
          </cell>
          <cell r="E370">
            <v>0</v>
          </cell>
          <cell r="F370">
            <v>0</v>
          </cell>
          <cell r="G370"/>
          <cell r="H370">
            <v>0</v>
          </cell>
          <cell r="I370"/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str">
            <v>non calculable</v>
          </cell>
          <cell r="O370" t="str">
            <v>non calculable</v>
          </cell>
        </row>
        <row r="371">
          <cell r="A371" t="str">
            <v>-Valeur globale</v>
          </cell>
          <cell r="D371">
            <v>0</v>
          </cell>
          <cell r="E371">
            <v>0</v>
          </cell>
          <cell r="F371">
            <v>0</v>
          </cell>
          <cell r="G371"/>
          <cell r="H371">
            <v>0</v>
          </cell>
          <cell r="I371"/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str">
            <v>non calculable</v>
          </cell>
          <cell r="O371" t="str">
            <v>non calculable</v>
          </cell>
        </row>
        <row r="372">
          <cell r="A372" t="str">
            <v>-0</v>
          </cell>
          <cell r="D372">
            <v>0</v>
          </cell>
          <cell r="E372">
            <v>0</v>
          </cell>
          <cell r="F372">
            <v>0</v>
          </cell>
          <cell r="G372"/>
          <cell r="H372">
            <v>0</v>
          </cell>
          <cell r="I372"/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str">
            <v>non calculable</v>
          </cell>
          <cell r="O372" t="str">
            <v>non calculable</v>
          </cell>
        </row>
        <row r="373">
          <cell r="A373" t="str">
            <v>-1</v>
          </cell>
          <cell r="D373">
            <v>0</v>
          </cell>
          <cell r="E373">
            <v>0</v>
          </cell>
          <cell r="F373">
            <v>0</v>
          </cell>
          <cell r="G373"/>
          <cell r="H373">
            <v>0</v>
          </cell>
          <cell r="I373"/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str">
            <v>non calculable</v>
          </cell>
          <cell r="O373" t="str">
            <v>non calculable</v>
          </cell>
        </row>
        <row r="374">
          <cell r="A374" t="str">
            <v>-Valeur globale</v>
          </cell>
          <cell r="D374">
            <v>0</v>
          </cell>
          <cell r="E374">
            <v>0</v>
          </cell>
          <cell r="F374">
            <v>0</v>
          </cell>
          <cell r="G374"/>
          <cell r="H374">
            <v>0</v>
          </cell>
          <cell r="I374"/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str">
            <v>non calculable</v>
          </cell>
          <cell r="O374" t="str">
            <v>non calculable</v>
          </cell>
        </row>
        <row r="375">
          <cell r="A375" t="str">
            <v>-0</v>
          </cell>
          <cell r="D375">
            <v>0</v>
          </cell>
          <cell r="E375">
            <v>0</v>
          </cell>
          <cell r="F375">
            <v>0</v>
          </cell>
          <cell r="G375"/>
          <cell r="H375">
            <v>0</v>
          </cell>
          <cell r="I375"/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str">
            <v>non calculable</v>
          </cell>
          <cell r="O375" t="str">
            <v>non calculable</v>
          </cell>
        </row>
        <row r="376">
          <cell r="A376" t="str">
            <v>-1</v>
          </cell>
          <cell r="D376">
            <v>0</v>
          </cell>
          <cell r="E376">
            <v>0</v>
          </cell>
          <cell r="F376">
            <v>0</v>
          </cell>
          <cell r="G376"/>
          <cell r="H376">
            <v>0</v>
          </cell>
          <cell r="I376"/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str">
            <v>non calculable</v>
          </cell>
          <cell r="O376" t="str">
            <v>non calculable</v>
          </cell>
        </row>
        <row r="377">
          <cell r="A377" t="str">
            <v>-Valeur globale</v>
          </cell>
          <cell r="D377">
            <v>0</v>
          </cell>
          <cell r="E377">
            <v>0</v>
          </cell>
          <cell r="F377">
            <v>0</v>
          </cell>
          <cell r="G377"/>
          <cell r="H377">
            <v>0</v>
          </cell>
          <cell r="I377"/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str">
            <v>non calculable</v>
          </cell>
          <cell r="O377" t="str">
            <v>non calculable</v>
          </cell>
        </row>
        <row r="378">
          <cell r="A378" t="str">
            <v>-0</v>
          </cell>
          <cell r="D378">
            <v>0</v>
          </cell>
          <cell r="E378">
            <v>0</v>
          </cell>
          <cell r="F378">
            <v>0</v>
          </cell>
          <cell r="G378"/>
          <cell r="H378">
            <v>0</v>
          </cell>
          <cell r="I378"/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str">
            <v>non calculable</v>
          </cell>
          <cell r="O378" t="str">
            <v>non calculable</v>
          </cell>
        </row>
        <row r="379">
          <cell r="A379" t="str">
            <v>-1</v>
          </cell>
          <cell r="D379">
            <v>0</v>
          </cell>
          <cell r="E379">
            <v>0</v>
          </cell>
          <cell r="F379">
            <v>0</v>
          </cell>
          <cell r="G379"/>
          <cell r="H379">
            <v>0</v>
          </cell>
          <cell r="I379"/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str">
            <v>non calculable</v>
          </cell>
          <cell r="O379" t="str">
            <v>non calculable</v>
          </cell>
        </row>
        <row r="380">
          <cell r="A380" t="str">
            <v>-Valeur globale</v>
          </cell>
          <cell r="D380">
            <v>0</v>
          </cell>
          <cell r="E380">
            <v>0</v>
          </cell>
          <cell r="F380">
            <v>0</v>
          </cell>
          <cell r="G380"/>
          <cell r="H380">
            <v>0</v>
          </cell>
          <cell r="I380"/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str">
            <v>non calculable</v>
          </cell>
          <cell r="O380" t="str">
            <v>non calculable</v>
          </cell>
        </row>
        <row r="381">
          <cell r="A381" t="str">
            <v>-0</v>
          </cell>
          <cell r="D381">
            <v>0</v>
          </cell>
          <cell r="E381">
            <v>0</v>
          </cell>
          <cell r="F381">
            <v>0</v>
          </cell>
          <cell r="G381"/>
          <cell r="H381">
            <v>0</v>
          </cell>
          <cell r="I381"/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str">
            <v>non calculable</v>
          </cell>
          <cell r="O381" t="str">
            <v>non calculable</v>
          </cell>
        </row>
        <row r="382">
          <cell r="A382" t="str">
            <v>-1</v>
          </cell>
          <cell r="D382">
            <v>0</v>
          </cell>
          <cell r="E382">
            <v>0</v>
          </cell>
          <cell r="F382">
            <v>0</v>
          </cell>
          <cell r="G382"/>
          <cell r="H382">
            <v>0</v>
          </cell>
          <cell r="I382"/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str">
            <v>non calculable</v>
          </cell>
          <cell r="O382" t="str">
            <v>non calculable</v>
          </cell>
        </row>
        <row r="383">
          <cell r="A383" t="str">
            <v>-Valeur globale</v>
          </cell>
          <cell r="D383">
            <v>0</v>
          </cell>
          <cell r="E383">
            <v>0</v>
          </cell>
          <cell r="F383">
            <v>0</v>
          </cell>
          <cell r="G383"/>
          <cell r="H383">
            <v>0</v>
          </cell>
          <cell r="I383"/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str">
            <v>non calculable</v>
          </cell>
          <cell r="O383" t="str">
            <v>non calculable</v>
          </cell>
        </row>
        <row r="384">
          <cell r="A384" t="str">
            <v>-0</v>
          </cell>
          <cell r="D384">
            <v>0</v>
          </cell>
          <cell r="E384">
            <v>0</v>
          </cell>
          <cell r="F384">
            <v>0</v>
          </cell>
          <cell r="G384"/>
          <cell r="H384">
            <v>0</v>
          </cell>
          <cell r="I384"/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str">
            <v>non calculable</v>
          </cell>
          <cell r="O384" t="str">
            <v>non calculable</v>
          </cell>
        </row>
        <row r="385">
          <cell r="A385" t="str">
            <v>-1</v>
          </cell>
          <cell r="D385">
            <v>0</v>
          </cell>
          <cell r="E385">
            <v>0</v>
          </cell>
          <cell r="F385">
            <v>0</v>
          </cell>
          <cell r="G385"/>
          <cell r="H385">
            <v>0</v>
          </cell>
          <cell r="I385"/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str">
            <v>non calculable</v>
          </cell>
          <cell r="O385" t="str">
            <v>non calculable</v>
          </cell>
        </row>
        <row r="386">
          <cell r="A386" t="str">
            <v>-Valeur globale</v>
          </cell>
          <cell r="D386">
            <v>0</v>
          </cell>
          <cell r="E386">
            <v>0</v>
          </cell>
          <cell r="F386">
            <v>0</v>
          </cell>
          <cell r="G386"/>
          <cell r="H386">
            <v>0</v>
          </cell>
          <cell r="I386"/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str">
            <v>non calculable</v>
          </cell>
          <cell r="O386" t="str">
            <v>non calculable</v>
          </cell>
        </row>
        <row r="387">
          <cell r="A387" t="str">
            <v>-0</v>
          </cell>
          <cell r="D387">
            <v>0</v>
          </cell>
          <cell r="E387">
            <v>0</v>
          </cell>
          <cell r="F387">
            <v>0</v>
          </cell>
          <cell r="G387"/>
          <cell r="H387">
            <v>0</v>
          </cell>
          <cell r="I387"/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str">
            <v>non calculable</v>
          </cell>
          <cell r="O387" t="str">
            <v>non calculable</v>
          </cell>
        </row>
        <row r="388">
          <cell r="A388" t="str">
            <v>-1</v>
          </cell>
          <cell r="D388">
            <v>0</v>
          </cell>
          <cell r="E388">
            <v>0</v>
          </cell>
          <cell r="F388">
            <v>0</v>
          </cell>
          <cell r="G388"/>
          <cell r="H388">
            <v>0</v>
          </cell>
          <cell r="I388"/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str">
            <v>non calculable</v>
          </cell>
          <cell r="O388" t="str">
            <v>non calculable</v>
          </cell>
        </row>
        <row r="389">
          <cell r="A389" t="str">
            <v>-Valeur globale</v>
          </cell>
          <cell r="D389">
            <v>0</v>
          </cell>
          <cell r="E389">
            <v>0</v>
          </cell>
          <cell r="F389">
            <v>0</v>
          </cell>
          <cell r="G389"/>
          <cell r="H389">
            <v>0</v>
          </cell>
          <cell r="I389"/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str">
            <v>non calculable</v>
          </cell>
          <cell r="O389" t="str">
            <v>non calculable</v>
          </cell>
        </row>
        <row r="390">
          <cell r="A390" t="str">
            <v>-0</v>
          </cell>
          <cell r="D390">
            <v>0</v>
          </cell>
          <cell r="E390">
            <v>0</v>
          </cell>
          <cell r="F390">
            <v>0</v>
          </cell>
          <cell r="G390"/>
          <cell r="H390">
            <v>0</v>
          </cell>
          <cell r="I390"/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str">
            <v>non calculable</v>
          </cell>
          <cell r="O390" t="str">
            <v>non calculable</v>
          </cell>
        </row>
        <row r="391">
          <cell r="A391" t="str">
            <v>-1</v>
          </cell>
          <cell r="D391">
            <v>0</v>
          </cell>
          <cell r="E391">
            <v>0</v>
          </cell>
          <cell r="F391">
            <v>0</v>
          </cell>
          <cell r="G391"/>
          <cell r="H391">
            <v>0</v>
          </cell>
          <cell r="I391"/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str">
            <v>non calculable</v>
          </cell>
          <cell r="O391" t="str">
            <v>non calculable</v>
          </cell>
        </row>
        <row r="392">
          <cell r="A392" t="str">
            <v>-Valeur globale</v>
          </cell>
          <cell r="D392">
            <v>0</v>
          </cell>
          <cell r="E392">
            <v>0</v>
          </cell>
          <cell r="F392">
            <v>0</v>
          </cell>
          <cell r="G392"/>
          <cell r="H392">
            <v>0</v>
          </cell>
          <cell r="I392"/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str">
            <v>non calculable</v>
          </cell>
          <cell r="O392" t="str">
            <v>non calculable</v>
          </cell>
        </row>
        <row r="393">
          <cell r="A393" t="str">
            <v>-0</v>
          </cell>
          <cell r="D393">
            <v>0</v>
          </cell>
          <cell r="E393">
            <v>0</v>
          </cell>
          <cell r="F393">
            <v>0</v>
          </cell>
          <cell r="G393"/>
          <cell r="H393">
            <v>0</v>
          </cell>
          <cell r="I393"/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str">
            <v>non calculable</v>
          </cell>
          <cell r="O393" t="str">
            <v>non calculable</v>
          </cell>
        </row>
        <row r="394">
          <cell r="A394" t="str">
            <v>-1</v>
          </cell>
          <cell r="D394">
            <v>0</v>
          </cell>
          <cell r="E394">
            <v>0</v>
          </cell>
          <cell r="F394">
            <v>0</v>
          </cell>
          <cell r="G394"/>
          <cell r="H394">
            <v>0</v>
          </cell>
          <cell r="I394"/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str">
            <v>non calculable</v>
          </cell>
          <cell r="O394" t="str">
            <v>non calculable</v>
          </cell>
        </row>
        <row r="395">
          <cell r="A395" t="str">
            <v>-Valeur globale</v>
          </cell>
          <cell r="D395">
            <v>0</v>
          </cell>
          <cell r="E395">
            <v>0</v>
          </cell>
          <cell r="F395">
            <v>0</v>
          </cell>
          <cell r="G395"/>
          <cell r="H395">
            <v>0</v>
          </cell>
          <cell r="I395"/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str">
            <v>non calculable</v>
          </cell>
          <cell r="O395" t="str">
            <v>non calculable</v>
          </cell>
        </row>
        <row r="396">
          <cell r="A396" t="str">
            <v>-0</v>
          </cell>
          <cell r="D396">
            <v>0</v>
          </cell>
          <cell r="E396">
            <v>0</v>
          </cell>
          <cell r="F396">
            <v>0</v>
          </cell>
          <cell r="G396"/>
          <cell r="H396">
            <v>0</v>
          </cell>
          <cell r="I396"/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str">
            <v>non calculable</v>
          </cell>
          <cell r="O396" t="str">
            <v>non calculable</v>
          </cell>
        </row>
        <row r="397">
          <cell r="A397" t="str">
            <v>-1</v>
          </cell>
          <cell r="D397">
            <v>0</v>
          </cell>
          <cell r="E397">
            <v>0</v>
          </cell>
          <cell r="F397">
            <v>0</v>
          </cell>
          <cell r="G397"/>
          <cell r="H397">
            <v>0</v>
          </cell>
          <cell r="I397"/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str">
            <v>non calculable</v>
          </cell>
          <cell r="O397" t="str">
            <v>non calculable</v>
          </cell>
        </row>
        <row r="398">
          <cell r="A398" t="str">
            <v>-Valeur globale</v>
          </cell>
          <cell r="D398">
            <v>0</v>
          </cell>
          <cell r="E398">
            <v>0</v>
          </cell>
          <cell r="F398">
            <v>0</v>
          </cell>
          <cell r="G398"/>
          <cell r="H398">
            <v>0</v>
          </cell>
          <cell r="I398"/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str">
            <v>non calculable</v>
          </cell>
          <cell r="O398" t="str">
            <v>non calculable</v>
          </cell>
        </row>
        <row r="399">
          <cell r="A399" t="str">
            <v>-0</v>
          </cell>
          <cell r="D399">
            <v>0</v>
          </cell>
          <cell r="E399">
            <v>0</v>
          </cell>
          <cell r="F399">
            <v>0</v>
          </cell>
          <cell r="G399"/>
          <cell r="H399">
            <v>0</v>
          </cell>
          <cell r="I399"/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str">
            <v>non calculable</v>
          </cell>
          <cell r="O399" t="str">
            <v>non calculable</v>
          </cell>
        </row>
        <row r="400">
          <cell r="A400" t="str">
            <v>-1</v>
          </cell>
          <cell r="D400">
            <v>0</v>
          </cell>
          <cell r="E400">
            <v>0</v>
          </cell>
          <cell r="F400">
            <v>0</v>
          </cell>
          <cell r="G400"/>
          <cell r="H400">
            <v>0</v>
          </cell>
          <cell r="I400"/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str">
            <v>non calculable</v>
          </cell>
          <cell r="O400" t="str">
            <v>non calculable</v>
          </cell>
        </row>
        <row r="401">
          <cell r="A401" t="str">
            <v>-Valeur globale</v>
          </cell>
          <cell r="D401">
            <v>0</v>
          </cell>
          <cell r="E401">
            <v>0</v>
          </cell>
          <cell r="F401">
            <v>0</v>
          </cell>
          <cell r="G401"/>
          <cell r="H401">
            <v>0</v>
          </cell>
          <cell r="I401"/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str">
            <v>non calculable</v>
          </cell>
          <cell r="O401" t="str">
            <v>non calculable</v>
          </cell>
        </row>
        <row r="402">
          <cell r="A402" t="str">
            <v>-0</v>
          </cell>
          <cell r="D402">
            <v>0</v>
          </cell>
          <cell r="E402">
            <v>0</v>
          </cell>
          <cell r="F402">
            <v>0</v>
          </cell>
          <cell r="G402"/>
          <cell r="H402">
            <v>0</v>
          </cell>
          <cell r="I402"/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str">
            <v>non calculable</v>
          </cell>
          <cell r="O402" t="str">
            <v>non calculable</v>
          </cell>
        </row>
        <row r="403">
          <cell r="A403" t="str">
            <v>-1</v>
          </cell>
          <cell r="D403">
            <v>0</v>
          </cell>
          <cell r="E403">
            <v>0</v>
          </cell>
          <cell r="F403">
            <v>0</v>
          </cell>
          <cell r="G403"/>
          <cell r="H403">
            <v>0</v>
          </cell>
          <cell r="I403"/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str">
            <v>non calculable</v>
          </cell>
          <cell r="O403" t="str">
            <v>non calculable</v>
          </cell>
        </row>
        <row r="404">
          <cell r="A404" t="str">
            <v>-Valeur globale</v>
          </cell>
          <cell r="D404">
            <v>0</v>
          </cell>
          <cell r="E404">
            <v>0</v>
          </cell>
          <cell r="F404">
            <v>0</v>
          </cell>
          <cell r="G404"/>
          <cell r="H404">
            <v>0</v>
          </cell>
          <cell r="I404"/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str">
            <v>non calculable</v>
          </cell>
          <cell r="O404" t="str">
            <v>non calculable</v>
          </cell>
        </row>
        <row r="405">
          <cell r="A405" t="str">
            <v>-0</v>
          </cell>
          <cell r="D405">
            <v>0</v>
          </cell>
          <cell r="E405">
            <v>0</v>
          </cell>
          <cell r="F405">
            <v>0</v>
          </cell>
          <cell r="G405"/>
          <cell r="H405">
            <v>0</v>
          </cell>
          <cell r="I405"/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str">
            <v>non calculable</v>
          </cell>
          <cell r="O405" t="str">
            <v>non calculable</v>
          </cell>
        </row>
        <row r="406">
          <cell r="A406" t="str">
            <v>-1</v>
          </cell>
          <cell r="D406">
            <v>0</v>
          </cell>
          <cell r="E406">
            <v>0</v>
          </cell>
          <cell r="F406">
            <v>0</v>
          </cell>
          <cell r="G406"/>
          <cell r="H406">
            <v>0</v>
          </cell>
          <cell r="I406"/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str">
            <v>non calculable</v>
          </cell>
          <cell r="O406" t="str">
            <v>non calculable</v>
          </cell>
        </row>
        <row r="407">
          <cell r="A407" t="str">
            <v>-Valeur globale</v>
          </cell>
          <cell r="D407">
            <v>0</v>
          </cell>
          <cell r="E407">
            <v>0</v>
          </cell>
          <cell r="F407">
            <v>0</v>
          </cell>
          <cell r="G407"/>
          <cell r="H407">
            <v>0</v>
          </cell>
          <cell r="I407"/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str">
            <v>non calculable</v>
          </cell>
          <cell r="O407" t="str">
            <v>non calculable</v>
          </cell>
        </row>
        <row r="408">
          <cell r="A408" t="str">
            <v>-0</v>
          </cell>
          <cell r="D408">
            <v>0</v>
          </cell>
          <cell r="E408">
            <v>0</v>
          </cell>
          <cell r="F408">
            <v>0</v>
          </cell>
          <cell r="G408"/>
          <cell r="H408">
            <v>0</v>
          </cell>
          <cell r="I408"/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str">
            <v>non calculable</v>
          </cell>
          <cell r="O408" t="str">
            <v>non calculable</v>
          </cell>
        </row>
        <row r="409">
          <cell r="A409" t="str">
            <v>-1</v>
          </cell>
          <cell r="D409">
            <v>0</v>
          </cell>
          <cell r="E409">
            <v>0</v>
          </cell>
          <cell r="F409">
            <v>0</v>
          </cell>
          <cell r="G409"/>
          <cell r="H409">
            <v>0</v>
          </cell>
          <cell r="I409"/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str">
            <v>non calculable</v>
          </cell>
          <cell r="O409" t="str">
            <v>non calculable</v>
          </cell>
        </row>
        <row r="410">
          <cell r="A410" t="str">
            <v>-Valeur globale</v>
          </cell>
          <cell r="D410">
            <v>0</v>
          </cell>
          <cell r="E410">
            <v>0</v>
          </cell>
          <cell r="F410">
            <v>0</v>
          </cell>
          <cell r="G410"/>
          <cell r="H410">
            <v>0</v>
          </cell>
          <cell r="I410"/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str">
            <v>non calculable</v>
          </cell>
          <cell r="O410" t="str">
            <v>non calculable</v>
          </cell>
        </row>
        <row r="411">
          <cell r="A411" t="str">
            <v>-0</v>
          </cell>
          <cell r="D411">
            <v>0</v>
          </cell>
          <cell r="E411">
            <v>0</v>
          </cell>
          <cell r="F411">
            <v>0</v>
          </cell>
          <cell r="G411"/>
          <cell r="H411">
            <v>0</v>
          </cell>
          <cell r="I411"/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str">
            <v>non calculable</v>
          </cell>
          <cell r="O411" t="str">
            <v>non calculable</v>
          </cell>
        </row>
        <row r="412">
          <cell r="A412" t="str">
            <v>-1</v>
          </cell>
          <cell r="D412">
            <v>0</v>
          </cell>
          <cell r="E412">
            <v>0</v>
          </cell>
          <cell r="F412">
            <v>0</v>
          </cell>
          <cell r="G412"/>
          <cell r="H412">
            <v>0</v>
          </cell>
          <cell r="I412"/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str">
            <v>non calculable</v>
          </cell>
          <cell r="O412" t="str">
            <v>non calculable</v>
          </cell>
        </row>
        <row r="413">
          <cell r="A413" t="str">
            <v>-Valeur globale</v>
          </cell>
          <cell r="D413">
            <v>0</v>
          </cell>
          <cell r="E413">
            <v>0</v>
          </cell>
          <cell r="F413">
            <v>0</v>
          </cell>
          <cell r="G413"/>
          <cell r="H413">
            <v>0</v>
          </cell>
          <cell r="I413"/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str">
            <v>non calculable</v>
          </cell>
          <cell r="O413" t="str">
            <v>non calculable</v>
          </cell>
        </row>
        <row r="414">
          <cell r="A414" t="str">
            <v>-0</v>
          </cell>
          <cell r="D414">
            <v>0</v>
          </cell>
          <cell r="E414">
            <v>0</v>
          </cell>
          <cell r="F414">
            <v>0</v>
          </cell>
          <cell r="G414"/>
          <cell r="H414">
            <v>0</v>
          </cell>
          <cell r="I414"/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str">
            <v>non calculable</v>
          </cell>
          <cell r="O414" t="str">
            <v>non calculable</v>
          </cell>
        </row>
        <row r="415">
          <cell r="A415" t="str">
            <v>-1</v>
          </cell>
          <cell r="D415">
            <v>0</v>
          </cell>
          <cell r="E415">
            <v>0</v>
          </cell>
          <cell r="F415">
            <v>0</v>
          </cell>
          <cell r="G415"/>
          <cell r="H415">
            <v>0</v>
          </cell>
          <cell r="I415"/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str">
            <v>non calculable</v>
          </cell>
          <cell r="O415" t="str">
            <v>non calculable</v>
          </cell>
        </row>
        <row r="416">
          <cell r="A416" t="str">
            <v>-Valeur globale</v>
          </cell>
          <cell r="D416">
            <v>0</v>
          </cell>
          <cell r="E416">
            <v>0</v>
          </cell>
          <cell r="F416">
            <v>0</v>
          </cell>
          <cell r="G416"/>
          <cell r="H416">
            <v>0</v>
          </cell>
          <cell r="I416"/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str">
            <v>non calculable</v>
          </cell>
          <cell r="O416" t="str">
            <v>non calculable</v>
          </cell>
        </row>
        <row r="417">
          <cell r="A417" t="str">
            <v>-0</v>
          </cell>
          <cell r="D417">
            <v>0</v>
          </cell>
          <cell r="E417">
            <v>0</v>
          </cell>
          <cell r="F417">
            <v>0</v>
          </cell>
          <cell r="G417"/>
          <cell r="H417">
            <v>0</v>
          </cell>
          <cell r="I417"/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str">
            <v>non calculable</v>
          </cell>
          <cell r="O417" t="str">
            <v>non calculable</v>
          </cell>
        </row>
        <row r="418">
          <cell r="A418" t="str">
            <v>-1</v>
          </cell>
          <cell r="D418">
            <v>0</v>
          </cell>
          <cell r="E418">
            <v>0</v>
          </cell>
          <cell r="F418">
            <v>0</v>
          </cell>
          <cell r="G418"/>
          <cell r="H418">
            <v>0</v>
          </cell>
          <cell r="I418"/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str">
            <v>non calculable</v>
          </cell>
          <cell r="O418" t="str">
            <v>non calculable</v>
          </cell>
        </row>
        <row r="419">
          <cell r="A419" t="str">
            <v>-Valeur globale</v>
          </cell>
          <cell r="D419">
            <v>0</v>
          </cell>
          <cell r="E419">
            <v>0</v>
          </cell>
          <cell r="F419">
            <v>0</v>
          </cell>
          <cell r="G419"/>
          <cell r="H419">
            <v>0</v>
          </cell>
          <cell r="I419"/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str">
            <v>non calculable</v>
          </cell>
          <cell r="O419" t="str">
            <v>non calculable</v>
          </cell>
        </row>
        <row r="420">
          <cell r="A420" t="str">
            <v>-0</v>
          </cell>
          <cell r="D420">
            <v>0</v>
          </cell>
          <cell r="E420">
            <v>0</v>
          </cell>
          <cell r="F420">
            <v>0</v>
          </cell>
          <cell r="G420"/>
          <cell r="H420">
            <v>0</v>
          </cell>
          <cell r="I420"/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str">
            <v>non calculable</v>
          </cell>
          <cell r="O420" t="str">
            <v>non calculable</v>
          </cell>
        </row>
        <row r="421">
          <cell r="A421" t="str">
            <v>-1</v>
          </cell>
          <cell r="D421">
            <v>0</v>
          </cell>
          <cell r="E421">
            <v>0</v>
          </cell>
          <cell r="F421">
            <v>0</v>
          </cell>
          <cell r="G421"/>
          <cell r="H421">
            <v>0</v>
          </cell>
          <cell r="I421"/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str">
            <v>non calculable</v>
          </cell>
          <cell r="O421" t="str">
            <v>non calculable</v>
          </cell>
        </row>
        <row r="422">
          <cell r="A422" t="str">
            <v>-Valeur globale</v>
          </cell>
          <cell r="D422">
            <v>0</v>
          </cell>
          <cell r="E422">
            <v>0</v>
          </cell>
          <cell r="F422">
            <v>0</v>
          </cell>
          <cell r="G422"/>
          <cell r="H422">
            <v>0</v>
          </cell>
          <cell r="I422"/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str">
            <v>non calculable</v>
          </cell>
          <cell r="O422" t="str">
            <v>non calculable</v>
          </cell>
        </row>
        <row r="423">
          <cell r="A423" t="str">
            <v>-0</v>
          </cell>
          <cell r="D423">
            <v>0</v>
          </cell>
          <cell r="E423">
            <v>0</v>
          </cell>
          <cell r="F423">
            <v>0</v>
          </cell>
          <cell r="G423"/>
          <cell r="H423">
            <v>0</v>
          </cell>
          <cell r="I423"/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str">
            <v>non calculable</v>
          </cell>
          <cell r="O423" t="str">
            <v>non calculable</v>
          </cell>
        </row>
        <row r="424">
          <cell r="A424" t="str">
            <v>-1</v>
          </cell>
          <cell r="D424">
            <v>0</v>
          </cell>
          <cell r="E424">
            <v>0</v>
          </cell>
          <cell r="F424">
            <v>0</v>
          </cell>
          <cell r="G424"/>
          <cell r="H424">
            <v>0</v>
          </cell>
          <cell r="I424"/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str">
            <v>non calculable</v>
          </cell>
          <cell r="O424" t="str">
            <v>non calculable</v>
          </cell>
        </row>
        <row r="425">
          <cell r="A425" t="str">
            <v>-Valeur globale</v>
          </cell>
          <cell r="D425">
            <v>0</v>
          </cell>
          <cell r="E425">
            <v>0</v>
          </cell>
          <cell r="F425">
            <v>0</v>
          </cell>
          <cell r="G425"/>
          <cell r="H425">
            <v>0</v>
          </cell>
          <cell r="I425"/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str">
            <v>non calculable</v>
          </cell>
          <cell r="O425" t="str">
            <v>non calculable</v>
          </cell>
        </row>
        <row r="426">
          <cell r="A426" t="str">
            <v>-0</v>
          </cell>
          <cell r="D426">
            <v>0</v>
          </cell>
          <cell r="E426">
            <v>0</v>
          </cell>
          <cell r="F426">
            <v>0</v>
          </cell>
          <cell r="G426"/>
          <cell r="H426">
            <v>0</v>
          </cell>
          <cell r="I426"/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str">
            <v>non calculable</v>
          </cell>
          <cell r="O426" t="str">
            <v>non calculable</v>
          </cell>
        </row>
        <row r="427">
          <cell r="A427" t="str">
            <v>-1</v>
          </cell>
          <cell r="D427">
            <v>0</v>
          </cell>
          <cell r="E427">
            <v>0</v>
          </cell>
          <cell r="F427">
            <v>0</v>
          </cell>
          <cell r="G427"/>
          <cell r="H427">
            <v>0</v>
          </cell>
          <cell r="I427"/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str">
            <v>non calculable</v>
          </cell>
          <cell r="O427" t="str">
            <v>non calculable</v>
          </cell>
        </row>
        <row r="428">
          <cell r="A428" t="str">
            <v>-Valeur globale</v>
          </cell>
          <cell r="D428">
            <v>0</v>
          </cell>
          <cell r="E428">
            <v>0</v>
          </cell>
          <cell r="F428">
            <v>0</v>
          </cell>
          <cell r="G428"/>
          <cell r="H428">
            <v>0</v>
          </cell>
          <cell r="I428"/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str">
            <v>non calculable</v>
          </cell>
          <cell r="O428" t="str">
            <v>non calculable</v>
          </cell>
        </row>
        <row r="429">
          <cell r="A429" t="str">
            <v>-0</v>
          </cell>
          <cell r="D429">
            <v>0</v>
          </cell>
          <cell r="E429">
            <v>0</v>
          </cell>
          <cell r="F429">
            <v>0</v>
          </cell>
          <cell r="G429"/>
          <cell r="H429">
            <v>0</v>
          </cell>
          <cell r="I429"/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str">
            <v>non calculable</v>
          </cell>
          <cell r="O429" t="str">
            <v>non calculable</v>
          </cell>
        </row>
        <row r="430">
          <cell r="A430" t="str">
            <v>-1</v>
          </cell>
          <cell r="D430">
            <v>0</v>
          </cell>
          <cell r="E430">
            <v>0</v>
          </cell>
          <cell r="F430">
            <v>0</v>
          </cell>
          <cell r="G430"/>
          <cell r="H430">
            <v>0</v>
          </cell>
          <cell r="I430"/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str">
            <v>non calculable</v>
          </cell>
          <cell r="O430" t="str">
            <v>non calculable</v>
          </cell>
        </row>
        <row r="431">
          <cell r="A431" t="str">
            <v>-Valeur globale</v>
          </cell>
          <cell r="D431">
            <v>0</v>
          </cell>
          <cell r="E431">
            <v>0</v>
          </cell>
          <cell r="F431">
            <v>0</v>
          </cell>
          <cell r="G431"/>
          <cell r="H431">
            <v>0</v>
          </cell>
          <cell r="I431"/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str">
            <v>non calculable</v>
          </cell>
          <cell r="O431" t="str">
            <v>non calculable</v>
          </cell>
        </row>
        <row r="432">
          <cell r="A432" t="str">
            <v>-0</v>
          </cell>
          <cell r="D432">
            <v>0</v>
          </cell>
          <cell r="E432">
            <v>0</v>
          </cell>
          <cell r="F432">
            <v>0</v>
          </cell>
          <cell r="G432"/>
          <cell r="H432">
            <v>0</v>
          </cell>
          <cell r="I432"/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str">
            <v>non calculable</v>
          </cell>
          <cell r="O432" t="str">
            <v>non calculable</v>
          </cell>
        </row>
        <row r="433">
          <cell r="A433" t="str">
            <v>-1</v>
          </cell>
          <cell r="D433">
            <v>0</v>
          </cell>
          <cell r="E433">
            <v>0</v>
          </cell>
          <cell r="F433">
            <v>0</v>
          </cell>
          <cell r="G433"/>
          <cell r="H433">
            <v>0</v>
          </cell>
          <cell r="I433"/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str">
            <v>non calculable</v>
          </cell>
          <cell r="O433" t="str">
            <v>non calculable</v>
          </cell>
        </row>
        <row r="434">
          <cell r="A434" t="str">
            <v>-Valeur globale</v>
          </cell>
          <cell r="D434">
            <v>0</v>
          </cell>
          <cell r="E434">
            <v>0</v>
          </cell>
          <cell r="F434">
            <v>0</v>
          </cell>
          <cell r="G434"/>
          <cell r="H434">
            <v>0</v>
          </cell>
          <cell r="I434"/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str">
            <v>non calculable</v>
          </cell>
          <cell r="O434" t="str">
            <v>non calculable</v>
          </cell>
        </row>
        <row r="435">
          <cell r="A435" t="str">
            <v>-0</v>
          </cell>
          <cell r="D435">
            <v>0</v>
          </cell>
          <cell r="E435">
            <v>0</v>
          </cell>
          <cell r="F435">
            <v>0</v>
          </cell>
          <cell r="G435"/>
          <cell r="H435">
            <v>0</v>
          </cell>
          <cell r="I435"/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str">
            <v>non calculable</v>
          </cell>
          <cell r="O435" t="str">
            <v>non calculable</v>
          </cell>
        </row>
        <row r="436">
          <cell r="A436" t="str">
            <v>-1</v>
          </cell>
          <cell r="D436">
            <v>0</v>
          </cell>
          <cell r="E436">
            <v>0</v>
          </cell>
          <cell r="F436">
            <v>0</v>
          </cell>
          <cell r="G436"/>
          <cell r="H436">
            <v>0</v>
          </cell>
          <cell r="I436"/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str">
            <v>non calculable</v>
          </cell>
          <cell r="O436" t="str">
            <v>non calculable</v>
          </cell>
        </row>
        <row r="437">
          <cell r="A437" t="str">
            <v>-Valeur globale</v>
          </cell>
          <cell r="D437">
            <v>0</v>
          </cell>
          <cell r="E437">
            <v>0</v>
          </cell>
          <cell r="F437">
            <v>0</v>
          </cell>
          <cell r="G437"/>
          <cell r="H437">
            <v>0</v>
          </cell>
          <cell r="I437"/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str">
            <v>non calculable</v>
          </cell>
          <cell r="O437" t="str">
            <v>non calculable</v>
          </cell>
        </row>
        <row r="438">
          <cell r="A438" t="str">
            <v>-0</v>
          </cell>
          <cell r="D438">
            <v>0</v>
          </cell>
          <cell r="E438">
            <v>0</v>
          </cell>
          <cell r="F438">
            <v>0</v>
          </cell>
          <cell r="G438"/>
          <cell r="H438">
            <v>0</v>
          </cell>
          <cell r="I438"/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str">
            <v>non calculable</v>
          </cell>
          <cell r="O438" t="str">
            <v>non calculable</v>
          </cell>
        </row>
        <row r="439">
          <cell r="A439" t="str">
            <v>-1</v>
          </cell>
          <cell r="D439">
            <v>0</v>
          </cell>
          <cell r="E439">
            <v>0</v>
          </cell>
          <cell r="F439">
            <v>0</v>
          </cell>
          <cell r="G439"/>
          <cell r="H439">
            <v>0</v>
          </cell>
          <cell r="I439"/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str">
            <v>non calculable</v>
          </cell>
          <cell r="O439" t="str">
            <v>non calculable</v>
          </cell>
        </row>
        <row r="440">
          <cell r="A440" t="str">
            <v>-Valeur globale</v>
          </cell>
          <cell r="D440">
            <v>0</v>
          </cell>
          <cell r="E440">
            <v>0</v>
          </cell>
          <cell r="F440">
            <v>0</v>
          </cell>
          <cell r="G440"/>
          <cell r="H440">
            <v>0</v>
          </cell>
          <cell r="I440"/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str">
            <v>non calculable</v>
          </cell>
          <cell r="O440" t="str">
            <v>non calculable</v>
          </cell>
        </row>
        <row r="441">
          <cell r="A441" t="str">
            <v>-0</v>
          </cell>
          <cell r="D441">
            <v>0</v>
          </cell>
          <cell r="E441">
            <v>0</v>
          </cell>
          <cell r="F441">
            <v>0</v>
          </cell>
          <cell r="G441"/>
          <cell r="H441">
            <v>0</v>
          </cell>
          <cell r="I441"/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str">
            <v>non calculable</v>
          </cell>
          <cell r="O441" t="str">
            <v>non calculable</v>
          </cell>
        </row>
        <row r="442">
          <cell r="A442" t="str">
            <v>-1</v>
          </cell>
          <cell r="D442">
            <v>0</v>
          </cell>
          <cell r="E442">
            <v>0</v>
          </cell>
          <cell r="F442">
            <v>0</v>
          </cell>
          <cell r="G442"/>
          <cell r="H442">
            <v>0</v>
          </cell>
          <cell r="I442"/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str">
            <v>non calculable</v>
          </cell>
          <cell r="O442" t="str">
            <v>non calculable</v>
          </cell>
        </row>
        <row r="443">
          <cell r="A443" t="str">
            <v>-Valeur globale</v>
          </cell>
          <cell r="D443">
            <v>0</v>
          </cell>
          <cell r="E443">
            <v>0</v>
          </cell>
          <cell r="F443">
            <v>0</v>
          </cell>
          <cell r="G443"/>
          <cell r="H443">
            <v>0</v>
          </cell>
          <cell r="I443"/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str">
            <v>non calculable</v>
          </cell>
          <cell r="O443" t="str">
            <v>non calculable</v>
          </cell>
        </row>
        <row r="444">
          <cell r="A444" t="str">
            <v>-0</v>
          </cell>
          <cell r="D444">
            <v>0</v>
          </cell>
          <cell r="E444">
            <v>0</v>
          </cell>
          <cell r="F444">
            <v>0</v>
          </cell>
          <cell r="G444"/>
          <cell r="H444">
            <v>0</v>
          </cell>
          <cell r="I444"/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str">
            <v>non calculable</v>
          </cell>
          <cell r="O444" t="str">
            <v>non calculable</v>
          </cell>
        </row>
        <row r="445">
          <cell r="A445" t="str">
            <v>-1</v>
          </cell>
          <cell r="D445">
            <v>0</v>
          </cell>
          <cell r="E445">
            <v>0</v>
          </cell>
          <cell r="F445">
            <v>0</v>
          </cell>
          <cell r="G445"/>
          <cell r="H445">
            <v>0</v>
          </cell>
          <cell r="I445"/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str">
            <v>non calculable</v>
          </cell>
          <cell r="O445" t="str">
            <v>non calculable</v>
          </cell>
        </row>
        <row r="446">
          <cell r="A446" t="str">
            <v>-Valeur globale</v>
          </cell>
          <cell r="D446">
            <v>0</v>
          </cell>
          <cell r="E446">
            <v>0</v>
          </cell>
          <cell r="F446">
            <v>0</v>
          </cell>
          <cell r="G446"/>
          <cell r="H446">
            <v>0</v>
          </cell>
          <cell r="I446"/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str">
            <v>non calculable</v>
          </cell>
          <cell r="O446" t="str">
            <v>non calculable</v>
          </cell>
        </row>
        <row r="447">
          <cell r="A447" t="str">
            <v>-0</v>
          </cell>
          <cell r="D447">
            <v>0</v>
          </cell>
          <cell r="E447">
            <v>0</v>
          </cell>
          <cell r="F447">
            <v>0</v>
          </cell>
          <cell r="G447"/>
          <cell r="H447">
            <v>0</v>
          </cell>
          <cell r="I447"/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str">
            <v>non calculable</v>
          </cell>
          <cell r="O447" t="str">
            <v>non calculable</v>
          </cell>
        </row>
        <row r="448">
          <cell r="A448" t="str">
            <v>-1</v>
          </cell>
          <cell r="D448">
            <v>0</v>
          </cell>
          <cell r="E448">
            <v>0</v>
          </cell>
          <cell r="F448">
            <v>0</v>
          </cell>
          <cell r="G448"/>
          <cell r="H448">
            <v>0</v>
          </cell>
          <cell r="I448"/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str">
            <v>non calculable</v>
          </cell>
          <cell r="O448" t="str">
            <v>non calculable</v>
          </cell>
        </row>
        <row r="449">
          <cell r="A449" t="str">
            <v>-Valeur globale</v>
          </cell>
          <cell r="D449">
            <v>0</v>
          </cell>
          <cell r="E449">
            <v>0</v>
          </cell>
          <cell r="F449">
            <v>0</v>
          </cell>
          <cell r="G449"/>
          <cell r="H449">
            <v>0</v>
          </cell>
          <cell r="I449"/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str">
            <v>non calculable</v>
          </cell>
          <cell r="O449" t="str">
            <v>non calculable</v>
          </cell>
        </row>
        <row r="450">
          <cell r="A450" t="str">
            <v>-0</v>
          </cell>
          <cell r="D450">
            <v>0</v>
          </cell>
          <cell r="E450">
            <v>0</v>
          </cell>
          <cell r="F450">
            <v>0</v>
          </cell>
          <cell r="G450"/>
          <cell r="H450">
            <v>0</v>
          </cell>
          <cell r="I450"/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str">
            <v>non calculable</v>
          </cell>
          <cell r="O450" t="str">
            <v>non calculable</v>
          </cell>
        </row>
        <row r="451">
          <cell r="A451" t="str">
            <v>-1</v>
          </cell>
          <cell r="D451">
            <v>0</v>
          </cell>
          <cell r="E451">
            <v>0</v>
          </cell>
          <cell r="F451">
            <v>0</v>
          </cell>
          <cell r="G451"/>
          <cell r="H451">
            <v>0</v>
          </cell>
          <cell r="I451"/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str">
            <v>non calculable</v>
          </cell>
          <cell r="O451" t="str">
            <v>non calculable</v>
          </cell>
        </row>
        <row r="452">
          <cell r="A452" t="str">
            <v>-Valeur globale</v>
          </cell>
          <cell r="D452">
            <v>0</v>
          </cell>
          <cell r="E452">
            <v>0</v>
          </cell>
          <cell r="F452">
            <v>0</v>
          </cell>
          <cell r="G452"/>
          <cell r="H452">
            <v>0</v>
          </cell>
          <cell r="I452"/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non calculable</v>
          </cell>
          <cell r="O452" t="str">
            <v>non calculable</v>
          </cell>
        </row>
        <row r="453">
          <cell r="A453" t="str">
            <v>-0</v>
          </cell>
          <cell r="D453">
            <v>0</v>
          </cell>
          <cell r="E453">
            <v>0</v>
          </cell>
          <cell r="F453">
            <v>0</v>
          </cell>
          <cell r="G453"/>
          <cell r="H453">
            <v>0</v>
          </cell>
          <cell r="I453"/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str">
            <v>non calculable</v>
          </cell>
          <cell r="O453" t="str">
            <v>non calculable</v>
          </cell>
        </row>
        <row r="454">
          <cell r="A454" t="str">
            <v>-1</v>
          </cell>
          <cell r="D454">
            <v>0</v>
          </cell>
          <cell r="E454">
            <v>0</v>
          </cell>
          <cell r="F454">
            <v>0</v>
          </cell>
          <cell r="G454"/>
          <cell r="H454">
            <v>0</v>
          </cell>
          <cell r="I454"/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str">
            <v>non calculable</v>
          </cell>
          <cell r="O454" t="str">
            <v>non calculable</v>
          </cell>
        </row>
        <row r="455">
          <cell r="A455" t="str">
            <v>-Valeur globale</v>
          </cell>
          <cell r="D455">
            <v>0</v>
          </cell>
          <cell r="E455">
            <v>0</v>
          </cell>
          <cell r="F455">
            <v>0</v>
          </cell>
          <cell r="G455"/>
          <cell r="H455">
            <v>0</v>
          </cell>
          <cell r="I455"/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str">
            <v>non calculable</v>
          </cell>
          <cell r="O455" t="str">
            <v>non calculable</v>
          </cell>
        </row>
        <row r="456">
          <cell r="A456" t="str">
            <v>-0</v>
          </cell>
          <cell r="D456">
            <v>0</v>
          </cell>
          <cell r="E456">
            <v>0</v>
          </cell>
          <cell r="F456">
            <v>0</v>
          </cell>
          <cell r="G456"/>
          <cell r="H456">
            <v>0</v>
          </cell>
          <cell r="I456"/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str">
            <v>non calculable</v>
          </cell>
          <cell r="O456" t="str">
            <v>non calculable</v>
          </cell>
        </row>
        <row r="457">
          <cell r="A457" t="str">
            <v>-1</v>
          </cell>
          <cell r="D457">
            <v>0</v>
          </cell>
          <cell r="E457">
            <v>0</v>
          </cell>
          <cell r="F457">
            <v>0</v>
          </cell>
          <cell r="G457"/>
          <cell r="H457">
            <v>0</v>
          </cell>
          <cell r="I457"/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str">
            <v>non calculable</v>
          </cell>
          <cell r="O457" t="str">
            <v>non calculable</v>
          </cell>
        </row>
        <row r="458">
          <cell r="A458" t="str">
            <v>-Valeur globale</v>
          </cell>
          <cell r="D458">
            <v>0</v>
          </cell>
          <cell r="E458">
            <v>0</v>
          </cell>
          <cell r="F458">
            <v>0</v>
          </cell>
          <cell r="G458"/>
          <cell r="H458">
            <v>0</v>
          </cell>
          <cell r="I458"/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str">
            <v>non calculable</v>
          </cell>
          <cell r="O458" t="str">
            <v>non calculable</v>
          </cell>
        </row>
        <row r="459">
          <cell r="A459" t="str">
            <v>-0</v>
          </cell>
          <cell r="D459">
            <v>0</v>
          </cell>
          <cell r="E459">
            <v>0</v>
          </cell>
          <cell r="F459">
            <v>0</v>
          </cell>
          <cell r="G459"/>
          <cell r="H459">
            <v>0</v>
          </cell>
          <cell r="I459"/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str">
            <v>non calculable</v>
          </cell>
          <cell r="O459" t="str">
            <v>non calculable</v>
          </cell>
        </row>
        <row r="460">
          <cell r="A460" t="str">
            <v>-1</v>
          </cell>
          <cell r="D460">
            <v>0</v>
          </cell>
          <cell r="E460">
            <v>0</v>
          </cell>
          <cell r="F460">
            <v>0</v>
          </cell>
          <cell r="G460"/>
          <cell r="H460">
            <v>0</v>
          </cell>
          <cell r="I460"/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str">
            <v>non calculable</v>
          </cell>
          <cell r="O460" t="str">
            <v>non calculable</v>
          </cell>
        </row>
        <row r="461">
          <cell r="A461" t="str">
            <v>-Valeur globale</v>
          </cell>
          <cell r="D461">
            <v>0</v>
          </cell>
          <cell r="E461">
            <v>0</v>
          </cell>
          <cell r="F461">
            <v>0</v>
          </cell>
          <cell r="G461"/>
          <cell r="H461">
            <v>0</v>
          </cell>
          <cell r="I461"/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str">
            <v>non calculable</v>
          </cell>
          <cell r="O461" t="str">
            <v>non calculable</v>
          </cell>
        </row>
        <row r="462">
          <cell r="A462" t="str">
            <v>-0</v>
          </cell>
          <cell r="D462">
            <v>0</v>
          </cell>
          <cell r="E462">
            <v>0</v>
          </cell>
          <cell r="F462">
            <v>0</v>
          </cell>
          <cell r="G462"/>
          <cell r="H462">
            <v>0</v>
          </cell>
          <cell r="I462"/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str">
            <v>non calculable</v>
          </cell>
          <cell r="O462" t="str">
            <v>non calculable</v>
          </cell>
        </row>
        <row r="463">
          <cell r="A463" t="str">
            <v>-1</v>
          </cell>
          <cell r="D463">
            <v>0</v>
          </cell>
          <cell r="E463">
            <v>0</v>
          </cell>
          <cell r="F463">
            <v>0</v>
          </cell>
          <cell r="G463"/>
          <cell r="H463">
            <v>0</v>
          </cell>
          <cell r="I463"/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str">
            <v>non calculable</v>
          </cell>
          <cell r="O463" t="str">
            <v>non calculable</v>
          </cell>
        </row>
        <row r="464">
          <cell r="A464" t="str">
            <v>-Valeur globale</v>
          </cell>
          <cell r="D464">
            <v>0</v>
          </cell>
          <cell r="E464">
            <v>0</v>
          </cell>
          <cell r="F464">
            <v>0</v>
          </cell>
          <cell r="G464"/>
          <cell r="H464">
            <v>0</v>
          </cell>
          <cell r="I464"/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str">
            <v>non calculable</v>
          </cell>
          <cell r="O464" t="str">
            <v>non calculable</v>
          </cell>
        </row>
        <row r="465">
          <cell r="A465" t="str">
            <v>-0</v>
          </cell>
          <cell r="D465">
            <v>0</v>
          </cell>
          <cell r="E465">
            <v>0</v>
          </cell>
          <cell r="F465">
            <v>0</v>
          </cell>
          <cell r="G465"/>
          <cell r="H465">
            <v>0</v>
          </cell>
          <cell r="I465"/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str">
            <v>non calculable</v>
          </cell>
          <cell r="O465" t="str">
            <v>non calculable</v>
          </cell>
        </row>
        <row r="466">
          <cell r="A466" t="str">
            <v>-1</v>
          </cell>
          <cell r="D466">
            <v>0</v>
          </cell>
          <cell r="E466">
            <v>0</v>
          </cell>
          <cell r="F466">
            <v>0</v>
          </cell>
          <cell r="G466"/>
          <cell r="H466">
            <v>0</v>
          </cell>
          <cell r="I466"/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str">
            <v>non calculable</v>
          </cell>
          <cell r="O466" t="str">
            <v>non calculable</v>
          </cell>
        </row>
        <row r="467">
          <cell r="A467" t="str">
            <v>-Valeur globale</v>
          </cell>
          <cell r="D467">
            <v>0</v>
          </cell>
          <cell r="E467">
            <v>0</v>
          </cell>
          <cell r="F467">
            <v>0</v>
          </cell>
          <cell r="G467"/>
          <cell r="H467">
            <v>0</v>
          </cell>
          <cell r="I467"/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str">
            <v>non calculable</v>
          </cell>
          <cell r="O467" t="str">
            <v>non calculable</v>
          </cell>
        </row>
        <row r="468">
          <cell r="A468" t="str">
            <v>-0</v>
          </cell>
          <cell r="D468">
            <v>0</v>
          </cell>
          <cell r="E468">
            <v>0</v>
          </cell>
          <cell r="F468">
            <v>0</v>
          </cell>
          <cell r="G468"/>
          <cell r="H468">
            <v>0</v>
          </cell>
          <cell r="I468"/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str">
            <v>non calculable</v>
          </cell>
          <cell r="O468" t="str">
            <v>non calculable</v>
          </cell>
        </row>
        <row r="469">
          <cell r="A469" t="str">
            <v>-1</v>
          </cell>
          <cell r="D469">
            <v>0</v>
          </cell>
          <cell r="E469">
            <v>0</v>
          </cell>
          <cell r="F469">
            <v>0</v>
          </cell>
          <cell r="G469"/>
          <cell r="H469">
            <v>0</v>
          </cell>
          <cell r="I469"/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str">
            <v>non calculable</v>
          </cell>
          <cell r="O469" t="str">
            <v>non calculable</v>
          </cell>
        </row>
        <row r="470">
          <cell r="A470" t="str">
            <v>-Valeur globale</v>
          </cell>
          <cell r="D470">
            <v>0</v>
          </cell>
          <cell r="E470">
            <v>0</v>
          </cell>
          <cell r="F470">
            <v>0</v>
          </cell>
          <cell r="G470"/>
          <cell r="H470">
            <v>0</v>
          </cell>
          <cell r="I470"/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str">
            <v>non calculable</v>
          </cell>
          <cell r="O470" t="str">
            <v>non calculable</v>
          </cell>
        </row>
        <row r="471">
          <cell r="A471" t="str">
            <v>-0</v>
          </cell>
          <cell r="D471">
            <v>0</v>
          </cell>
          <cell r="E471">
            <v>0</v>
          </cell>
          <cell r="F471">
            <v>0</v>
          </cell>
          <cell r="G471"/>
          <cell r="H471">
            <v>0</v>
          </cell>
          <cell r="I471"/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str">
            <v>non calculable</v>
          </cell>
          <cell r="O471" t="str">
            <v>non calculable</v>
          </cell>
        </row>
        <row r="472">
          <cell r="A472" t="str">
            <v>-1</v>
          </cell>
          <cell r="D472">
            <v>0</v>
          </cell>
          <cell r="E472">
            <v>0</v>
          </cell>
          <cell r="F472">
            <v>0</v>
          </cell>
          <cell r="G472"/>
          <cell r="H472">
            <v>0</v>
          </cell>
          <cell r="I472"/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str">
            <v>non calculable</v>
          </cell>
          <cell r="O472" t="str">
            <v>non calculable</v>
          </cell>
        </row>
        <row r="473">
          <cell r="A473" t="str">
            <v>-Valeur globale</v>
          </cell>
          <cell r="D473">
            <v>0</v>
          </cell>
          <cell r="E473">
            <v>0</v>
          </cell>
          <cell r="F473">
            <v>0</v>
          </cell>
          <cell r="G473"/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str">
            <v>non calculable</v>
          </cell>
          <cell r="O473" t="str">
            <v>non calculable</v>
          </cell>
        </row>
        <row r="474">
          <cell r="A474" t="str">
            <v>-0</v>
          </cell>
          <cell r="D474">
            <v>0</v>
          </cell>
          <cell r="E474">
            <v>0</v>
          </cell>
          <cell r="F474">
            <v>0</v>
          </cell>
          <cell r="G474"/>
          <cell r="H474">
            <v>0</v>
          </cell>
          <cell r="I474"/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str">
            <v>non calculable</v>
          </cell>
          <cell r="O474" t="str">
            <v>non calculable</v>
          </cell>
        </row>
        <row r="475">
          <cell r="A475" t="str">
            <v>-1</v>
          </cell>
          <cell r="D475">
            <v>0</v>
          </cell>
          <cell r="E475">
            <v>0</v>
          </cell>
          <cell r="F475">
            <v>0</v>
          </cell>
          <cell r="G475"/>
          <cell r="H475">
            <v>0</v>
          </cell>
          <cell r="I475"/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str">
            <v>non calculable</v>
          </cell>
          <cell r="O475" t="str">
            <v>non calculable</v>
          </cell>
        </row>
        <row r="476">
          <cell r="A476" t="str">
            <v>-Valeur globale</v>
          </cell>
          <cell r="D476">
            <v>0</v>
          </cell>
          <cell r="E476">
            <v>0</v>
          </cell>
          <cell r="F476">
            <v>0</v>
          </cell>
          <cell r="G476"/>
          <cell r="H476">
            <v>0</v>
          </cell>
          <cell r="I476"/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str">
            <v>non calculable</v>
          </cell>
          <cell r="O476" t="str">
            <v>non calculable</v>
          </cell>
        </row>
        <row r="477">
          <cell r="A477" t="str">
            <v>-0</v>
          </cell>
          <cell r="D477">
            <v>0</v>
          </cell>
          <cell r="E477">
            <v>0</v>
          </cell>
          <cell r="F477">
            <v>0</v>
          </cell>
          <cell r="G477"/>
          <cell r="H477">
            <v>0</v>
          </cell>
          <cell r="I477"/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str">
            <v>non calculable</v>
          </cell>
          <cell r="O477" t="str">
            <v>non calculable</v>
          </cell>
        </row>
        <row r="478">
          <cell r="A478" t="str">
            <v>-1</v>
          </cell>
          <cell r="D478">
            <v>0</v>
          </cell>
          <cell r="E478">
            <v>0</v>
          </cell>
          <cell r="F478">
            <v>0</v>
          </cell>
          <cell r="G478"/>
          <cell r="H478">
            <v>0</v>
          </cell>
          <cell r="I478"/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str">
            <v>non calculable</v>
          </cell>
          <cell r="O478" t="str">
            <v>non calculable</v>
          </cell>
        </row>
        <row r="479">
          <cell r="A479" t="str">
            <v>-Valeur globale</v>
          </cell>
          <cell r="D479">
            <v>0</v>
          </cell>
          <cell r="E479">
            <v>0</v>
          </cell>
          <cell r="F479">
            <v>0</v>
          </cell>
          <cell r="G479"/>
          <cell r="H479">
            <v>0</v>
          </cell>
          <cell r="I479"/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str">
            <v>non calculable</v>
          </cell>
          <cell r="O479" t="str">
            <v>non calculable</v>
          </cell>
        </row>
        <row r="480">
          <cell r="A480" t="str">
            <v>-0</v>
          </cell>
          <cell r="D480">
            <v>0</v>
          </cell>
          <cell r="E480">
            <v>0</v>
          </cell>
          <cell r="F480">
            <v>0</v>
          </cell>
          <cell r="G480"/>
          <cell r="H480">
            <v>0</v>
          </cell>
          <cell r="I480"/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str">
            <v>non calculable</v>
          </cell>
          <cell r="O480" t="str">
            <v>non calculable</v>
          </cell>
        </row>
        <row r="481">
          <cell r="A481" t="str">
            <v>-1</v>
          </cell>
          <cell r="D481">
            <v>0</v>
          </cell>
          <cell r="E481">
            <v>0</v>
          </cell>
          <cell r="F481">
            <v>0</v>
          </cell>
          <cell r="G481"/>
          <cell r="H481">
            <v>0</v>
          </cell>
          <cell r="I481"/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str">
            <v>non calculable</v>
          </cell>
          <cell r="O481" t="str">
            <v>non calculable</v>
          </cell>
        </row>
        <row r="482">
          <cell r="A482" t="str">
            <v>-Valeur globale</v>
          </cell>
          <cell r="D482">
            <v>0</v>
          </cell>
          <cell r="E482">
            <v>0</v>
          </cell>
          <cell r="F482">
            <v>0</v>
          </cell>
          <cell r="G482"/>
          <cell r="H482">
            <v>0</v>
          </cell>
          <cell r="I482"/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str">
            <v>non calculable</v>
          </cell>
          <cell r="O482" t="str">
            <v>non calculable</v>
          </cell>
        </row>
        <row r="483">
          <cell r="A483" t="str">
            <v>-0</v>
          </cell>
          <cell r="D483">
            <v>0</v>
          </cell>
          <cell r="E483">
            <v>0</v>
          </cell>
          <cell r="F483">
            <v>0</v>
          </cell>
          <cell r="G483"/>
          <cell r="H483">
            <v>0</v>
          </cell>
          <cell r="I483"/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str">
            <v>non calculable</v>
          </cell>
          <cell r="O483" t="str">
            <v>non calculable</v>
          </cell>
        </row>
        <row r="484">
          <cell r="A484" t="str">
            <v>-1</v>
          </cell>
          <cell r="D484">
            <v>0</v>
          </cell>
          <cell r="E484">
            <v>0</v>
          </cell>
          <cell r="F484">
            <v>0</v>
          </cell>
          <cell r="G484"/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str">
            <v>non calculable</v>
          </cell>
          <cell r="O484" t="str">
            <v>non calculable</v>
          </cell>
        </row>
        <row r="485">
          <cell r="A485" t="str">
            <v>-Valeur globale</v>
          </cell>
          <cell r="D485">
            <v>0</v>
          </cell>
          <cell r="E485">
            <v>0</v>
          </cell>
          <cell r="F485">
            <v>0</v>
          </cell>
          <cell r="G485"/>
          <cell r="H485">
            <v>0</v>
          </cell>
          <cell r="I485"/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str">
            <v>non calculable</v>
          </cell>
          <cell r="O485" t="str">
            <v>non calculable</v>
          </cell>
        </row>
        <row r="486">
          <cell r="A486" t="str">
            <v>-0</v>
          </cell>
          <cell r="D486">
            <v>0</v>
          </cell>
          <cell r="E486">
            <v>0</v>
          </cell>
          <cell r="F486">
            <v>0</v>
          </cell>
          <cell r="G486"/>
          <cell r="H486">
            <v>0</v>
          </cell>
          <cell r="I486"/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str">
            <v>non calculable</v>
          </cell>
          <cell r="O486" t="str">
            <v>non calculable</v>
          </cell>
        </row>
        <row r="487">
          <cell r="A487" t="str">
            <v>-1</v>
          </cell>
          <cell r="D487">
            <v>0</v>
          </cell>
          <cell r="E487">
            <v>0</v>
          </cell>
          <cell r="F487">
            <v>0</v>
          </cell>
          <cell r="G487"/>
          <cell r="H487">
            <v>0</v>
          </cell>
          <cell r="I487"/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str">
            <v>non calculable</v>
          </cell>
          <cell r="O487" t="str">
            <v>non calculable</v>
          </cell>
        </row>
        <row r="488">
          <cell r="A488" t="str">
            <v>-Valeur globale</v>
          </cell>
          <cell r="D488">
            <v>0</v>
          </cell>
          <cell r="E488">
            <v>0</v>
          </cell>
          <cell r="F488">
            <v>0</v>
          </cell>
          <cell r="G488"/>
          <cell r="H488">
            <v>0</v>
          </cell>
          <cell r="I488"/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str">
            <v>non calculable</v>
          </cell>
          <cell r="O488" t="str">
            <v>non calculable</v>
          </cell>
        </row>
        <row r="489">
          <cell r="A489" t="str">
            <v>-0</v>
          </cell>
          <cell r="D489">
            <v>0</v>
          </cell>
          <cell r="E489">
            <v>0</v>
          </cell>
          <cell r="F489">
            <v>0</v>
          </cell>
          <cell r="G489"/>
          <cell r="H489">
            <v>0</v>
          </cell>
          <cell r="I489"/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str">
            <v>non calculable</v>
          </cell>
          <cell r="O489" t="str">
            <v>non calculable</v>
          </cell>
        </row>
        <row r="490">
          <cell r="A490" t="str">
            <v>-1</v>
          </cell>
          <cell r="D490">
            <v>0</v>
          </cell>
          <cell r="E490">
            <v>0</v>
          </cell>
          <cell r="F490">
            <v>0</v>
          </cell>
          <cell r="G490"/>
          <cell r="H490">
            <v>0</v>
          </cell>
          <cell r="I490"/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str">
            <v>non calculable</v>
          </cell>
          <cell r="O490" t="str">
            <v>non calculable</v>
          </cell>
        </row>
        <row r="491">
          <cell r="A491" t="str">
            <v>-Valeur globale</v>
          </cell>
          <cell r="D491">
            <v>0</v>
          </cell>
          <cell r="E491">
            <v>0</v>
          </cell>
          <cell r="F491">
            <v>0</v>
          </cell>
          <cell r="G491"/>
          <cell r="H491">
            <v>0</v>
          </cell>
          <cell r="I491"/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str">
            <v>non calculable</v>
          </cell>
          <cell r="O491" t="str">
            <v>non calculable</v>
          </cell>
        </row>
        <row r="492">
          <cell r="A492" t="str">
            <v>-0</v>
          </cell>
          <cell r="D492">
            <v>0</v>
          </cell>
          <cell r="E492">
            <v>0</v>
          </cell>
          <cell r="F492">
            <v>0</v>
          </cell>
          <cell r="G492"/>
          <cell r="H492">
            <v>0</v>
          </cell>
          <cell r="I492"/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str">
            <v>non calculable</v>
          </cell>
          <cell r="O492" t="str">
            <v>non calculable</v>
          </cell>
        </row>
        <row r="493">
          <cell r="A493" t="str">
            <v>-1</v>
          </cell>
          <cell r="D493">
            <v>0</v>
          </cell>
          <cell r="E493">
            <v>0</v>
          </cell>
          <cell r="F493">
            <v>0</v>
          </cell>
          <cell r="G493"/>
          <cell r="H493">
            <v>0</v>
          </cell>
          <cell r="I493"/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str">
            <v>non calculable</v>
          </cell>
          <cell r="O493" t="str">
            <v>non calculable</v>
          </cell>
        </row>
        <row r="494">
          <cell r="A494" t="str">
            <v>-Valeur globale</v>
          </cell>
          <cell r="D494">
            <v>0</v>
          </cell>
          <cell r="E494">
            <v>0</v>
          </cell>
          <cell r="F494">
            <v>0</v>
          </cell>
          <cell r="G494"/>
          <cell r="H494">
            <v>0</v>
          </cell>
          <cell r="I494"/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str">
            <v>non calculable</v>
          </cell>
          <cell r="O494" t="str">
            <v>non calculable</v>
          </cell>
        </row>
        <row r="495">
          <cell r="A495" t="str">
            <v>-0</v>
          </cell>
          <cell r="D495">
            <v>0</v>
          </cell>
          <cell r="E495">
            <v>0</v>
          </cell>
          <cell r="F495">
            <v>0</v>
          </cell>
          <cell r="G495"/>
          <cell r="H495">
            <v>0</v>
          </cell>
          <cell r="I495"/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str">
            <v>non calculable</v>
          </cell>
          <cell r="O495" t="str">
            <v>non calculable</v>
          </cell>
        </row>
        <row r="496">
          <cell r="A496" t="str">
            <v>-1</v>
          </cell>
          <cell r="D496">
            <v>0</v>
          </cell>
          <cell r="E496">
            <v>0</v>
          </cell>
          <cell r="F496">
            <v>0</v>
          </cell>
          <cell r="G496"/>
          <cell r="H496">
            <v>0</v>
          </cell>
          <cell r="I496"/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str">
            <v>non calculable</v>
          </cell>
          <cell r="O496" t="str">
            <v>non calculable</v>
          </cell>
        </row>
        <row r="497">
          <cell r="A497" t="str">
            <v>-Valeur globale</v>
          </cell>
          <cell r="D497">
            <v>0</v>
          </cell>
          <cell r="E497">
            <v>0</v>
          </cell>
          <cell r="F497">
            <v>0</v>
          </cell>
          <cell r="G497"/>
          <cell r="H497">
            <v>0</v>
          </cell>
          <cell r="I497"/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str">
            <v>non calculable</v>
          </cell>
          <cell r="O497" t="str">
            <v>non calculable</v>
          </cell>
        </row>
        <row r="498">
          <cell r="A498" t="str">
            <v>-0</v>
          </cell>
          <cell r="D498">
            <v>0</v>
          </cell>
          <cell r="E498">
            <v>0</v>
          </cell>
          <cell r="F498">
            <v>0</v>
          </cell>
          <cell r="G498"/>
          <cell r="H498">
            <v>0</v>
          </cell>
          <cell r="I498"/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str">
            <v>non calculable</v>
          </cell>
          <cell r="O498" t="str">
            <v>non calculable</v>
          </cell>
        </row>
        <row r="499">
          <cell r="A499" t="str">
            <v>-1</v>
          </cell>
          <cell r="D499">
            <v>0</v>
          </cell>
          <cell r="E499">
            <v>0</v>
          </cell>
          <cell r="F499">
            <v>0</v>
          </cell>
          <cell r="G499"/>
          <cell r="H499">
            <v>0</v>
          </cell>
          <cell r="I499"/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str">
            <v>non calculable</v>
          </cell>
          <cell r="O499" t="str">
            <v>non calculable</v>
          </cell>
        </row>
        <row r="500">
          <cell r="A500" t="str">
            <v>-Valeur globale</v>
          </cell>
          <cell r="D500">
            <v>0</v>
          </cell>
          <cell r="E500">
            <v>0</v>
          </cell>
          <cell r="F500">
            <v>0</v>
          </cell>
          <cell r="G500"/>
          <cell r="H500">
            <v>0</v>
          </cell>
          <cell r="I500"/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str">
            <v>non calculable</v>
          </cell>
          <cell r="O500" t="str">
            <v>non calculable</v>
          </cell>
        </row>
        <row r="501">
          <cell r="A501" t="str">
            <v>-0</v>
          </cell>
          <cell r="D501">
            <v>0</v>
          </cell>
          <cell r="E501">
            <v>0</v>
          </cell>
          <cell r="F501">
            <v>0</v>
          </cell>
          <cell r="G501"/>
          <cell r="H501">
            <v>0</v>
          </cell>
          <cell r="I501"/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str">
            <v>non calculable</v>
          </cell>
          <cell r="O501" t="str">
            <v>non calculable</v>
          </cell>
        </row>
        <row r="502">
          <cell r="A502" t="str">
            <v>-1</v>
          </cell>
          <cell r="D502">
            <v>0</v>
          </cell>
          <cell r="E502">
            <v>0</v>
          </cell>
          <cell r="F502">
            <v>0</v>
          </cell>
          <cell r="G502"/>
          <cell r="H502">
            <v>0</v>
          </cell>
          <cell r="I502"/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str">
            <v>non calculable</v>
          </cell>
          <cell r="O502" t="str">
            <v>non calculable</v>
          </cell>
        </row>
        <row r="503">
          <cell r="A503" t="str">
            <v>-Valeur globale</v>
          </cell>
          <cell r="D503">
            <v>0</v>
          </cell>
          <cell r="E503">
            <v>0</v>
          </cell>
          <cell r="F503">
            <v>0</v>
          </cell>
          <cell r="G503"/>
          <cell r="H503">
            <v>0</v>
          </cell>
          <cell r="I503"/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str">
            <v>non calculable</v>
          </cell>
          <cell r="O503" t="str">
            <v>non calculable</v>
          </cell>
        </row>
        <row r="504">
          <cell r="A504" t="str">
            <v>-0</v>
          </cell>
          <cell r="D504">
            <v>0</v>
          </cell>
          <cell r="E504">
            <v>0</v>
          </cell>
          <cell r="F504">
            <v>0</v>
          </cell>
          <cell r="G504"/>
          <cell r="H504">
            <v>0</v>
          </cell>
          <cell r="I504"/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str">
            <v>non calculable</v>
          </cell>
          <cell r="O504" t="str">
            <v>non calculable</v>
          </cell>
        </row>
        <row r="505">
          <cell r="A505" t="str">
            <v>-1</v>
          </cell>
          <cell r="D505">
            <v>0</v>
          </cell>
          <cell r="E505">
            <v>0</v>
          </cell>
          <cell r="F505">
            <v>0</v>
          </cell>
          <cell r="G505"/>
          <cell r="H505">
            <v>0</v>
          </cell>
          <cell r="I505"/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str">
            <v>non calculable</v>
          </cell>
          <cell r="O505" t="str">
            <v>non calculable</v>
          </cell>
        </row>
        <row r="506">
          <cell r="A506" t="str">
            <v>-Valeur globale</v>
          </cell>
          <cell r="D506">
            <v>0</v>
          </cell>
          <cell r="E506">
            <v>0</v>
          </cell>
          <cell r="F506">
            <v>0</v>
          </cell>
          <cell r="G506"/>
          <cell r="H506">
            <v>0</v>
          </cell>
          <cell r="I506"/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str">
            <v>non calculable</v>
          </cell>
          <cell r="O506" t="str">
            <v>non calculable</v>
          </cell>
        </row>
        <row r="507">
          <cell r="A507" t="str">
            <v>-0</v>
          </cell>
          <cell r="D507">
            <v>0</v>
          </cell>
          <cell r="E507">
            <v>0</v>
          </cell>
          <cell r="F507">
            <v>0</v>
          </cell>
          <cell r="G507"/>
          <cell r="H507">
            <v>0</v>
          </cell>
          <cell r="I507"/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str">
            <v>non calculable</v>
          </cell>
          <cell r="O507" t="str">
            <v>non calculable</v>
          </cell>
        </row>
        <row r="508">
          <cell r="A508" t="str">
            <v>-1</v>
          </cell>
          <cell r="D508">
            <v>0</v>
          </cell>
          <cell r="E508">
            <v>0</v>
          </cell>
          <cell r="F508">
            <v>0</v>
          </cell>
          <cell r="G508"/>
          <cell r="H508">
            <v>0</v>
          </cell>
          <cell r="I508"/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str">
            <v>non calculable</v>
          </cell>
          <cell r="O508" t="str">
            <v>non calculable</v>
          </cell>
        </row>
        <row r="509">
          <cell r="A509" t="str">
            <v>-Valeur globale</v>
          </cell>
          <cell r="D509">
            <v>0</v>
          </cell>
          <cell r="E509">
            <v>0</v>
          </cell>
          <cell r="F509">
            <v>0</v>
          </cell>
          <cell r="G509"/>
          <cell r="H509">
            <v>0</v>
          </cell>
          <cell r="I509"/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str">
            <v>non calculable</v>
          </cell>
          <cell r="O509" t="str">
            <v>non calculable</v>
          </cell>
        </row>
        <row r="510">
          <cell r="A510" t="str">
            <v>-0</v>
          </cell>
          <cell r="D510">
            <v>0</v>
          </cell>
          <cell r="E510">
            <v>0</v>
          </cell>
          <cell r="F510">
            <v>0</v>
          </cell>
          <cell r="G510"/>
          <cell r="H510">
            <v>0</v>
          </cell>
          <cell r="I510"/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str">
            <v>non calculable</v>
          </cell>
          <cell r="O510" t="str">
            <v>non calculable</v>
          </cell>
        </row>
        <row r="511">
          <cell r="A511" t="str">
            <v>-1</v>
          </cell>
          <cell r="D511">
            <v>0</v>
          </cell>
          <cell r="E511">
            <v>0</v>
          </cell>
          <cell r="F511">
            <v>0</v>
          </cell>
          <cell r="G511"/>
          <cell r="H511">
            <v>0</v>
          </cell>
          <cell r="I511"/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str">
            <v>non calculable</v>
          </cell>
          <cell r="O511" t="str">
            <v>non calculable</v>
          </cell>
        </row>
        <row r="512">
          <cell r="A512" t="str">
            <v>-Valeur globale</v>
          </cell>
          <cell r="D512">
            <v>0</v>
          </cell>
          <cell r="E512">
            <v>0</v>
          </cell>
          <cell r="F512">
            <v>0</v>
          </cell>
          <cell r="G512"/>
          <cell r="H512">
            <v>0</v>
          </cell>
          <cell r="I512"/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str">
            <v>non calculable</v>
          </cell>
          <cell r="O512" t="str">
            <v>non calculable</v>
          </cell>
        </row>
        <row r="513">
          <cell r="A513" t="str">
            <v>-0</v>
          </cell>
          <cell r="D513">
            <v>0</v>
          </cell>
          <cell r="E513">
            <v>0</v>
          </cell>
          <cell r="F513">
            <v>0</v>
          </cell>
          <cell r="G513"/>
          <cell r="H513">
            <v>0</v>
          </cell>
          <cell r="I513"/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str">
            <v>non calculable</v>
          </cell>
          <cell r="O513" t="str">
            <v>non calculable</v>
          </cell>
        </row>
        <row r="514">
          <cell r="A514" t="str">
            <v>-1</v>
          </cell>
          <cell r="D514">
            <v>0</v>
          </cell>
          <cell r="E514">
            <v>0</v>
          </cell>
          <cell r="F514">
            <v>0</v>
          </cell>
          <cell r="G514"/>
          <cell r="H514">
            <v>0</v>
          </cell>
          <cell r="I514"/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str">
            <v>non calculable</v>
          </cell>
          <cell r="O514" t="str">
            <v>non calculable</v>
          </cell>
        </row>
        <row r="515">
          <cell r="A515" t="str">
            <v>-Valeur globale</v>
          </cell>
          <cell r="D515">
            <v>0</v>
          </cell>
          <cell r="E515">
            <v>0</v>
          </cell>
          <cell r="F515">
            <v>0</v>
          </cell>
          <cell r="G515"/>
          <cell r="H515">
            <v>0</v>
          </cell>
          <cell r="I515"/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>non calculable</v>
          </cell>
          <cell r="O515" t="str">
            <v>non calculable</v>
          </cell>
        </row>
        <row r="516">
          <cell r="A516" t="str">
            <v>-0</v>
          </cell>
          <cell r="D516">
            <v>0</v>
          </cell>
          <cell r="E516">
            <v>0</v>
          </cell>
          <cell r="F516">
            <v>0</v>
          </cell>
          <cell r="G516"/>
          <cell r="H516">
            <v>0</v>
          </cell>
          <cell r="I516"/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str">
            <v>non calculable</v>
          </cell>
          <cell r="O516" t="str">
            <v>non calculable</v>
          </cell>
        </row>
        <row r="517">
          <cell r="A517" t="str">
            <v>-1</v>
          </cell>
          <cell r="D517">
            <v>0</v>
          </cell>
          <cell r="E517">
            <v>0</v>
          </cell>
          <cell r="F517">
            <v>0</v>
          </cell>
          <cell r="G517"/>
          <cell r="H517">
            <v>0</v>
          </cell>
          <cell r="I517"/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str">
            <v>non calculable</v>
          </cell>
          <cell r="O517" t="str">
            <v>non calculable</v>
          </cell>
        </row>
        <row r="518">
          <cell r="A518" t="str">
            <v>-Valeur globale</v>
          </cell>
          <cell r="D518">
            <v>0</v>
          </cell>
          <cell r="E518">
            <v>0</v>
          </cell>
          <cell r="F518">
            <v>0</v>
          </cell>
          <cell r="G518"/>
          <cell r="H518">
            <v>0</v>
          </cell>
          <cell r="I518"/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str">
            <v>non calculable</v>
          </cell>
          <cell r="O518" t="str">
            <v>non calculable</v>
          </cell>
        </row>
        <row r="519">
          <cell r="A519" t="str">
            <v>-0</v>
          </cell>
          <cell r="D519">
            <v>0</v>
          </cell>
          <cell r="E519">
            <v>0</v>
          </cell>
          <cell r="F519">
            <v>0</v>
          </cell>
          <cell r="G519"/>
          <cell r="H519">
            <v>0</v>
          </cell>
          <cell r="I519"/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str">
            <v>non calculable</v>
          </cell>
          <cell r="O519" t="str">
            <v>non calculable</v>
          </cell>
        </row>
        <row r="520">
          <cell r="A520" t="str">
            <v>-1</v>
          </cell>
          <cell r="D520">
            <v>0</v>
          </cell>
          <cell r="E520">
            <v>0</v>
          </cell>
          <cell r="F520">
            <v>0</v>
          </cell>
          <cell r="G520"/>
          <cell r="H520">
            <v>0</v>
          </cell>
          <cell r="I520"/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str">
            <v>non calculable</v>
          </cell>
          <cell r="O520" t="str">
            <v>non calculable</v>
          </cell>
        </row>
        <row r="521">
          <cell r="A521" t="str">
            <v>-Valeur globale</v>
          </cell>
          <cell r="D521">
            <v>0</v>
          </cell>
          <cell r="E521">
            <v>0</v>
          </cell>
          <cell r="F521">
            <v>0</v>
          </cell>
          <cell r="G521"/>
          <cell r="H521">
            <v>0</v>
          </cell>
          <cell r="I521"/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str">
            <v>non calculable</v>
          </cell>
          <cell r="O521" t="str">
            <v>non calculable</v>
          </cell>
        </row>
        <row r="522">
          <cell r="A522" t="str">
            <v>-0</v>
          </cell>
          <cell r="D522">
            <v>0</v>
          </cell>
          <cell r="E522">
            <v>0</v>
          </cell>
          <cell r="F522">
            <v>0</v>
          </cell>
          <cell r="G522"/>
          <cell r="H522">
            <v>0</v>
          </cell>
          <cell r="I522"/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str">
            <v>non calculable</v>
          </cell>
          <cell r="O522" t="str">
            <v>non calculable</v>
          </cell>
        </row>
        <row r="523">
          <cell r="A523" t="str">
            <v>-1</v>
          </cell>
          <cell r="D523">
            <v>0</v>
          </cell>
          <cell r="E523">
            <v>0</v>
          </cell>
          <cell r="F523">
            <v>0</v>
          </cell>
          <cell r="G523"/>
          <cell r="H523">
            <v>0</v>
          </cell>
          <cell r="I523"/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non calculable</v>
          </cell>
          <cell r="O523" t="str">
            <v>non calculable</v>
          </cell>
        </row>
        <row r="524">
          <cell r="A524" t="str">
            <v>-Valeur globale</v>
          </cell>
          <cell r="D524">
            <v>0</v>
          </cell>
          <cell r="E524">
            <v>0</v>
          </cell>
          <cell r="F524">
            <v>0</v>
          </cell>
          <cell r="G524"/>
          <cell r="H524">
            <v>0</v>
          </cell>
          <cell r="I524"/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non calculable</v>
          </cell>
          <cell r="O524" t="str">
            <v>non calculable</v>
          </cell>
        </row>
        <row r="525">
          <cell r="A525" t="str">
            <v>-0</v>
          </cell>
          <cell r="D525">
            <v>0</v>
          </cell>
          <cell r="E525">
            <v>0</v>
          </cell>
          <cell r="F525">
            <v>0</v>
          </cell>
          <cell r="G525"/>
          <cell r="H525">
            <v>0</v>
          </cell>
          <cell r="I525"/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str">
            <v>non calculable</v>
          </cell>
          <cell r="O525" t="str">
            <v>non calculable</v>
          </cell>
        </row>
        <row r="526">
          <cell r="A526" t="str">
            <v>-1</v>
          </cell>
          <cell r="D526">
            <v>0</v>
          </cell>
          <cell r="E526">
            <v>0</v>
          </cell>
          <cell r="F526">
            <v>0</v>
          </cell>
          <cell r="G526"/>
          <cell r="H526">
            <v>0</v>
          </cell>
          <cell r="I526"/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str">
            <v>non calculable</v>
          </cell>
          <cell r="O526" t="str">
            <v>non calculable</v>
          </cell>
        </row>
        <row r="527">
          <cell r="A527" t="str">
            <v>-Valeur globale</v>
          </cell>
          <cell r="D527">
            <v>0</v>
          </cell>
          <cell r="E527">
            <v>0</v>
          </cell>
          <cell r="F527">
            <v>0</v>
          </cell>
          <cell r="G527"/>
          <cell r="H527">
            <v>0</v>
          </cell>
          <cell r="I527"/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str">
            <v>non calculable</v>
          </cell>
          <cell r="O527" t="str">
            <v>non calculable</v>
          </cell>
        </row>
        <row r="528">
          <cell r="A528" t="str">
            <v>-0</v>
          </cell>
          <cell r="D528">
            <v>0</v>
          </cell>
          <cell r="E528">
            <v>0</v>
          </cell>
          <cell r="F528">
            <v>0</v>
          </cell>
          <cell r="G528"/>
          <cell r="H528">
            <v>0</v>
          </cell>
          <cell r="I528"/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str">
            <v>non calculable</v>
          </cell>
          <cell r="O528" t="str">
            <v>non calculable</v>
          </cell>
        </row>
        <row r="529">
          <cell r="A529" t="str">
            <v>-1</v>
          </cell>
          <cell r="D529">
            <v>0</v>
          </cell>
          <cell r="E529">
            <v>0</v>
          </cell>
          <cell r="F529">
            <v>0</v>
          </cell>
          <cell r="G529"/>
          <cell r="H529">
            <v>0</v>
          </cell>
          <cell r="I529"/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str">
            <v>non calculable</v>
          </cell>
          <cell r="O529" t="str">
            <v>non calculable</v>
          </cell>
        </row>
        <row r="530">
          <cell r="A530" t="str">
            <v>-Valeur globale</v>
          </cell>
          <cell r="D530">
            <v>0</v>
          </cell>
          <cell r="E530">
            <v>0</v>
          </cell>
          <cell r="F530">
            <v>0</v>
          </cell>
          <cell r="G530"/>
          <cell r="H530">
            <v>0</v>
          </cell>
          <cell r="I530"/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str">
            <v>non calculable</v>
          </cell>
          <cell r="O530" t="str">
            <v>non calculable</v>
          </cell>
        </row>
        <row r="531">
          <cell r="A531" t="str">
            <v>-0</v>
          </cell>
          <cell r="D531">
            <v>0</v>
          </cell>
          <cell r="E531">
            <v>0</v>
          </cell>
          <cell r="F531">
            <v>0</v>
          </cell>
          <cell r="G531"/>
          <cell r="H531">
            <v>0</v>
          </cell>
          <cell r="I531"/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str">
            <v>non calculable</v>
          </cell>
          <cell r="O531" t="str">
            <v>non calculable</v>
          </cell>
        </row>
        <row r="532">
          <cell r="A532" t="str">
            <v>-1</v>
          </cell>
          <cell r="D532">
            <v>0</v>
          </cell>
          <cell r="E532">
            <v>0</v>
          </cell>
          <cell r="F532">
            <v>0</v>
          </cell>
          <cell r="G532"/>
          <cell r="H532">
            <v>0</v>
          </cell>
          <cell r="I532"/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str">
            <v>non calculable</v>
          </cell>
          <cell r="O532" t="str">
            <v>non calculable</v>
          </cell>
        </row>
        <row r="533">
          <cell r="A533" t="str">
            <v>-Valeur globale</v>
          </cell>
          <cell r="D533">
            <v>0</v>
          </cell>
          <cell r="E533">
            <v>0</v>
          </cell>
          <cell r="F533">
            <v>0</v>
          </cell>
          <cell r="G533"/>
          <cell r="H533">
            <v>0</v>
          </cell>
          <cell r="I533"/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str">
            <v>non calculable</v>
          </cell>
          <cell r="O533" t="str">
            <v>non calculable</v>
          </cell>
        </row>
        <row r="534">
          <cell r="A534" t="str">
            <v>-0</v>
          </cell>
          <cell r="D534">
            <v>0</v>
          </cell>
          <cell r="E534">
            <v>0</v>
          </cell>
          <cell r="F534">
            <v>0</v>
          </cell>
          <cell r="G534"/>
          <cell r="H534">
            <v>0</v>
          </cell>
          <cell r="I534"/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str">
            <v>non calculable</v>
          </cell>
          <cell r="O534" t="str">
            <v>non calculable</v>
          </cell>
        </row>
        <row r="535">
          <cell r="A535" t="str">
            <v>-1</v>
          </cell>
          <cell r="D535">
            <v>0</v>
          </cell>
          <cell r="E535">
            <v>0</v>
          </cell>
          <cell r="F535">
            <v>0</v>
          </cell>
          <cell r="G535"/>
          <cell r="H535">
            <v>0</v>
          </cell>
          <cell r="I535"/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str">
            <v>non calculable</v>
          </cell>
          <cell r="O535" t="str">
            <v>non calculable</v>
          </cell>
        </row>
        <row r="536">
          <cell r="A536" t="str">
            <v>-Valeur globale</v>
          </cell>
          <cell r="D536">
            <v>0</v>
          </cell>
          <cell r="E536">
            <v>0</v>
          </cell>
          <cell r="F536">
            <v>0</v>
          </cell>
          <cell r="G536"/>
          <cell r="H536">
            <v>0</v>
          </cell>
          <cell r="I536"/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str">
            <v>non calculable</v>
          </cell>
          <cell r="O536" t="str">
            <v>non calculable</v>
          </cell>
        </row>
        <row r="537">
          <cell r="A537" t="str">
            <v>-0</v>
          </cell>
          <cell r="D537">
            <v>0</v>
          </cell>
          <cell r="E537">
            <v>0</v>
          </cell>
          <cell r="F537">
            <v>0</v>
          </cell>
          <cell r="G537"/>
          <cell r="H537">
            <v>0</v>
          </cell>
          <cell r="I537"/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str">
            <v>non calculable</v>
          </cell>
          <cell r="O537" t="str">
            <v>non calculable</v>
          </cell>
        </row>
        <row r="538">
          <cell r="A538" t="str">
            <v>-1</v>
          </cell>
          <cell r="D538">
            <v>0</v>
          </cell>
          <cell r="E538">
            <v>0</v>
          </cell>
          <cell r="F538">
            <v>0</v>
          </cell>
          <cell r="G538"/>
          <cell r="H538">
            <v>0</v>
          </cell>
          <cell r="I538"/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str">
            <v>non calculable</v>
          </cell>
          <cell r="O538" t="str">
            <v>non calculable</v>
          </cell>
        </row>
        <row r="539">
          <cell r="A539" t="str">
            <v>-Valeur globale</v>
          </cell>
          <cell r="D539">
            <v>0</v>
          </cell>
          <cell r="E539">
            <v>0</v>
          </cell>
          <cell r="F539">
            <v>0</v>
          </cell>
          <cell r="G539"/>
          <cell r="H539">
            <v>0</v>
          </cell>
          <cell r="I539"/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str">
            <v>non calculable</v>
          </cell>
          <cell r="O539" t="str">
            <v>non calculable</v>
          </cell>
        </row>
        <row r="540">
          <cell r="A540" t="str">
            <v>-0</v>
          </cell>
          <cell r="D540">
            <v>0</v>
          </cell>
          <cell r="E540">
            <v>0</v>
          </cell>
          <cell r="F540">
            <v>0</v>
          </cell>
          <cell r="G540"/>
          <cell r="H540">
            <v>0</v>
          </cell>
          <cell r="I540"/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str">
            <v>non calculable</v>
          </cell>
          <cell r="O540" t="str">
            <v>non calculable</v>
          </cell>
        </row>
        <row r="541">
          <cell r="A541" t="str">
            <v>-1</v>
          </cell>
          <cell r="D541">
            <v>0</v>
          </cell>
          <cell r="E541">
            <v>0</v>
          </cell>
          <cell r="F541">
            <v>0</v>
          </cell>
          <cell r="G541"/>
          <cell r="H541">
            <v>0</v>
          </cell>
          <cell r="I541"/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str">
            <v>non calculable</v>
          </cell>
          <cell r="O541" t="str">
            <v>non calculable</v>
          </cell>
        </row>
        <row r="542">
          <cell r="A542" t="str">
            <v>-Valeur globale</v>
          </cell>
          <cell r="D542">
            <v>0</v>
          </cell>
          <cell r="E542">
            <v>0</v>
          </cell>
          <cell r="F542">
            <v>0</v>
          </cell>
          <cell r="G542"/>
          <cell r="H542">
            <v>0</v>
          </cell>
          <cell r="I542"/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str">
            <v>non calculable</v>
          </cell>
          <cell r="O542" t="str">
            <v>non calculable</v>
          </cell>
        </row>
        <row r="543">
          <cell r="A543" t="str">
            <v>-0</v>
          </cell>
          <cell r="D543">
            <v>0</v>
          </cell>
          <cell r="E543">
            <v>0</v>
          </cell>
          <cell r="F543">
            <v>0</v>
          </cell>
          <cell r="G543"/>
          <cell r="H543">
            <v>0</v>
          </cell>
          <cell r="I543"/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str">
            <v>non calculable</v>
          </cell>
          <cell r="O543" t="str">
            <v>non calculable</v>
          </cell>
        </row>
        <row r="544">
          <cell r="A544" t="str">
            <v>-1</v>
          </cell>
          <cell r="D544">
            <v>0</v>
          </cell>
          <cell r="E544">
            <v>0</v>
          </cell>
          <cell r="F544">
            <v>0</v>
          </cell>
          <cell r="G544"/>
          <cell r="H544">
            <v>0</v>
          </cell>
          <cell r="I544"/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str">
            <v>non calculable</v>
          </cell>
          <cell r="O544" t="str">
            <v>non calculable</v>
          </cell>
        </row>
        <row r="545">
          <cell r="A545" t="str">
            <v>-Valeur globale</v>
          </cell>
          <cell r="D545">
            <v>0</v>
          </cell>
          <cell r="E545">
            <v>0</v>
          </cell>
          <cell r="F545">
            <v>0</v>
          </cell>
          <cell r="G545"/>
          <cell r="H545">
            <v>0</v>
          </cell>
          <cell r="I545"/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str">
            <v>non calculable</v>
          </cell>
          <cell r="O545" t="str">
            <v>non calculable</v>
          </cell>
        </row>
        <row r="546">
          <cell r="A546" t="str">
            <v>-0</v>
          </cell>
          <cell r="D546">
            <v>0</v>
          </cell>
          <cell r="E546">
            <v>0</v>
          </cell>
          <cell r="F546">
            <v>0</v>
          </cell>
          <cell r="G546"/>
          <cell r="H546">
            <v>0</v>
          </cell>
          <cell r="I546"/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str">
            <v>non calculable</v>
          </cell>
          <cell r="O546" t="str">
            <v>non calculable</v>
          </cell>
        </row>
        <row r="547">
          <cell r="A547" t="str">
            <v>-1</v>
          </cell>
          <cell r="D547">
            <v>0</v>
          </cell>
          <cell r="E547">
            <v>0</v>
          </cell>
          <cell r="F547">
            <v>0</v>
          </cell>
          <cell r="G547"/>
          <cell r="H547">
            <v>0</v>
          </cell>
          <cell r="I547"/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str">
            <v>non calculable</v>
          </cell>
          <cell r="O547" t="str">
            <v>non calculable</v>
          </cell>
        </row>
        <row r="548">
          <cell r="A548" t="str">
            <v>-Valeur globale</v>
          </cell>
          <cell r="D548">
            <v>0</v>
          </cell>
          <cell r="E548">
            <v>0</v>
          </cell>
          <cell r="F548">
            <v>0</v>
          </cell>
          <cell r="G548"/>
          <cell r="H548">
            <v>0</v>
          </cell>
          <cell r="I548"/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str">
            <v>non calculable</v>
          </cell>
          <cell r="O548" t="str">
            <v>non calculable</v>
          </cell>
        </row>
        <row r="549">
          <cell r="A549" t="str">
            <v>-0</v>
          </cell>
          <cell r="D549">
            <v>0</v>
          </cell>
          <cell r="E549">
            <v>0</v>
          </cell>
          <cell r="F549">
            <v>0</v>
          </cell>
          <cell r="G549"/>
          <cell r="H549">
            <v>0</v>
          </cell>
          <cell r="I549"/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str">
            <v>non calculable</v>
          </cell>
          <cell r="O549" t="str">
            <v>non calculable</v>
          </cell>
        </row>
        <row r="550">
          <cell r="A550" t="str">
            <v>-1</v>
          </cell>
          <cell r="D550">
            <v>0</v>
          </cell>
          <cell r="E550">
            <v>0</v>
          </cell>
          <cell r="F550">
            <v>0</v>
          </cell>
          <cell r="G550"/>
          <cell r="H550">
            <v>0</v>
          </cell>
          <cell r="I550"/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str">
            <v>non calculable</v>
          </cell>
          <cell r="O550" t="str">
            <v>non calculable</v>
          </cell>
        </row>
        <row r="551">
          <cell r="A551" t="str">
            <v>-Valeur globale</v>
          </cell>
          <cell r="D551">
            <v>0</v>
          </cell>
          <cell r="E551">
            <v>0</v>
          </cell>
          <cell r="F551">
            <v>0</v>
          </cell>
          <cell r="G551"/>
          <cell r="H551">
            <v>0</v>
          </cell>
          <cell r="I551"/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str">
            <v>non calculable</v>
          </cell>
          <cell r="O551" t="str">
            <v>non calculable</v>
          </cell>
        </row>
        <row r="552">
          <cell r="A552" t="str">
            <v>-0</v>
          </cell>
          <cell r="D552">
            <v>0</v>
          </cell>
          <cell r="E552">
            <v>0</v>
          </cell>
          <cell r="F552">
            <v>0</v>
          </cell>
          <cell r="G552"/>
          <cell r="H552">
            <v>0</v>
          </cell>
          <cell r="I552"/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str">
            <v>non calculable</v>
          </cell>
          <cell r="O552" t="str">
            <v>non calculable</v>
          </cell>
        </row>
        <row r="553">
          <cell r="A553" t="str">
            <v>-1</v>
          </cell>
          <cell r="D553">
            <v>0</v>
          </cell>
          <cell r="E553">
            <v>0</v>
          </cell>
          <cell r="F553">
            <v>0</v>
          </cell>
          <cell r="G553"/>
          <cell r="H553">
            <v>0</v>
          </cell>
          <cell r="I553"/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str">
            <v>non calculable</v>
          </cell>
          <cell r="O553" t="str">
            <v>non calculable</v>
          </cell>
        </row>
        <row r="554">
          <cell r="A554" t="str">
            <v>-Valeur globale</v>
          </cell>
          <cell r="D554">
            <v>0</v>
          </cell>
          <cell r="E554">
            <v>0</v>
          </cell>
          <cell r="F554">
            <v>0</v>
          </cell>
          <cell r="G554"/>
          <cell r="H554">
            <v>0</v>
          </cell>
          <cell r="I554"/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str">
            <v>non calculable</v>
          </cell>
          <cell r="O554" t="str">
            <v>non calculable</v>
          </cell>
        </row>
        <row r="555">
          <cell r="A555" t="str">
            <v>-0</v>
          </cell>
          <cell r="D555">
            <v>0</v>
          </cell>
          <cell r="E555">
            <v>0</v>
          </cell>
          <cell r="F555">
            <v>0</v>
          </cell>
          <cell r="G555"/>
          <cell r="H555">
            <v>0</v>
          </cell>
          <cell r="I555"/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str">
            <v>non calculable</v>
          </cell>
          <cell r="O555" t="str">
            <v>non calculable</v>
          </cell>
        </row>
        <row r="556">
          <cell r="A556" t="str">
            <v>-1</v>
          </cell>
          <cell r="D556">
            <v>0</v>
          </cell>
          <cell r="E556">
            <v>0</v>
          </cell>
          <cell r="F556">
            <v>0</v>
          </cell>
          <cell r="G556"/>
          <cell r="H556">
            <v>0</v>
          </cell>
          <cell r="I556"/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str">
            <v>non calculable</v>
          </cell>
          <cell r="O556" t="str">
            <v>non calculable</v>
          </cell>
        </row>
        <row r="557">
          <cell r="A557" t="str">
            <v>-Valeur globale</v>
          </cell>
          <cell r="D557">
            <v>0</v>
          </cell>
          <cell r="E557">
            <v>0</v>
          </cell>
          <cell r="F557">
            <v>0</v>
          </cell>
          <cell r="G557"/>
          <cell r="H557">
            <v>0</v>
          </cell>
          <cell r="I557"/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str">
            <v>non calculable</v>
          </cell>
          <cell r="O557" t="str">
            <v>non calculable</v>
          </cell>
        </row>
        <row r="558">
          <cell r="A558" t="str">
            <v>-0</v>
          </cell>
          <cell r="D558">
            <v>0</v>
          </cell>
          <cell r="E558">
            <v>0</v>
          </cell>
          <cell r="F558">
            <v>0</v>
          </cell>
          <cell r="G558"/>
          <cell r="H558">
            <v>0</v>
          </cell>
          <cell r="I558"/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str">
            <v>non calculable</v>
          </cell>
          <cell r="O558" t="str">
            <v>non calculable</v>
          </cell>
        </row>
        <row r="559">
          <cell r="A559" t="str">
            <v>-1</v>
          </cell>
          <cell r="D559">
            <v>0</v>
          </cell>
          <cell r="E559">
            <v>0</v>
          </cell>
          <cell r="F559">
            <v>0</v>
          </cell>
          <cell r="G559"/>
          <cell r="H559">
            <v>0</v>
          </cell>
          <cell r="I559"/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str">
            <v>non calculable</v>
          </cell>
          <cell r="O559" t="str">
            <v>non calculable</v>
          </cell>
        </row>
        <row r="560">
          <cell r="A560" t="str">
            <v>-Valeur globale</v>
          </cell>
          <cell r="D560">
            <v>0</v>
          </cell>
          <cell r="E560">
            <v>0</v>
          </cell>
          <cell r="F560">
            <v>0</v>
          </cell>
          <cell r="G560"/>
          <cell r="H560">
            <v>0</v>
          </cell>
          <cell r="I560"/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str">
            <v>non calculable</v>
          </cell>
          <cell r="O560" t="str">
            <v>non calculable</v>
          </cell>
        </row>
        <row r="561">
          <cell r="A561" t="str">
            <v>-Valeur globale</v>
          </cell>
          <cell r="D561">
            <v>0</v>
          </cell>
          <cell r="E561">
            <v>0</v>
          </cell>
          <cell r="F561">
            <v>0</v>
          </cell>
          <cell r="G561"/>
          <cell r="H561">
            <v>0</v>
          </cell>
          <cell r="I561"/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non calculable</v>
          </cell>
          <cell r="O561" t="str">
            <v>non calculable</v>
          </cell>
        </row>
        <row r="562">
          <cell r="A562" t="str">
            <v>-0</v>
          </cell>
          <cell r="D562">
            <v>0</v>
          </cell>
          <cell r="E562">
            <v>0</v>
          </cell>
          <cell r="F562">
            <v>0</v>
          </cell>
          <cell r="G562"/>
          <cell r="H562">
            <v>0</v>
          </cell>
          <cell r="I562"/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non calculable</v>
          </cell>
          <cell r="O562" t="str">
            <v>non calculable</v>
          </cell>
        </row>
        <row r="563">
          <cell r="A563" t="str">
            <v>-1</v>
          </cell>
          <cell r="D563">
            <v>0</v>
          </cell>
          <cell r="E563">
            <v>0</v>
          </cell>
          <cell r="F563">
            <v>0</v>
          </cell>
          <cell r="G563"/>
          <cell r="H563">
            <v>0</v>
          </cell>
          <cell r="I563"/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str">
            <v>non calculable</v>
          </cell>
          <cell r="O563" t="str">
            <v>non calculable</v>
          </cell>
        </row>
        <row r="564">
          <cell r="A564" t="str">
            <v>-Valeur globale</v>
          </cell>
          <cell r="D564">
            <v>0</v>
          </cell>
          <cell r="E564">
            <v>0</v>
          </cell>
          <cell r="F564">
            <v>0</v>
          </cell>
          <cell r="G564"/>
          <cell r="H564">
            <v>0</v>
          </cell>
          <cell r="I564"/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str">
            <v>non calculable</v>
          </cell>
          <cell r="O564" t="str">
            <v>non calculable</v>
          </cell>
        </row>
        <row r="565">
          <cell r="A565" t="str">
            <v>-0</v>
          </cell>
          <cell r="D565">
            <v>0</v>
          </cell>
          <cell r="E565">
            <v>0</v>
          </cell>
          <cell r="F565">
            <v>0</v>
          </cell>
          <cell r="G565"/>
          <cell r="H565">
            <v>0</v>
          </cell>
          <cell r="I565"/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str">
            <v>non calculable</v>
          </cell>
          <cell r="O565" t="str">
            <v>non calculable</v>
          </cell>
        </row>
        <row r="566">
          <cell r="A566" t="str">
            <v>-1</v>
          </cell>
          <cell r="D566">
            <v>0</v>
          </cell>
          <cell r="E566">
            <v>0</v>
          </cell>
          <cell r="F566">
            <v>0</v>
          </cell>
          <cell r="G566"/>
          <cell r="H566">
            <v>0</v>
          </cell>
          <cell r="I566"/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str">
            <v>non calculable</v>
          </cell>
          <cell r="O566" t="str">
            <v>non calculable</v>
          </cell>
        </row>
        <row r="567">
          <cell r="A567" t="str">
            <v>-Valeur globale</v>
          </cell>
          <cell r="D567">
            <v>0</v>
          </cell>
          <cell r="E567">
            <v>0</v>
          </cell>
          <cell r="F567">
            <v>0</v>
          </cell>
          <cell r="G567"/>
          <cell r="H567">
            <v>0</v>
          </cell>
          <cell r="I567"/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str">
            <v>non calculable</v>
          </cell>
          <cell r="O567" t="str">
            <v>non calculable</v>
          </cell>
        </row>
        <row r="568">
          <cell r="A568" t="str">
            <v>-0</v>
          </cell>
          <cell r="D568">
            <v>0</v>
          </cell>
          <cell r="E568">
            <v>0</v>
          </cell>
          <cell r="F568">
            <v>0</v>
          </cell>
          <cell r="G568"/>
          <cell r="H568">
            <v>0</v>
          </cell>
          <cell r="I568"/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str">
            <v>non calculable</v>
          </cell>
          <cell r="O568" t="str">
            <v>non calculable</v>
          </cell>
        </row>
        <row r="569">
          <cell r="A569" t="str">
            <v>-1</v>
          </cell>
          <cell r="D569">
            <v>0</v>
          </cell>
          <cell r="E569">
            <v>0</v>
          </cell>
          <cell r="F569">
            <v>0</v>
          </cell>
          <cell r="G569"/>
          <cell r="H569">
            <v>0</v>
          </cell>
          <cell r="I569"/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str">
            <v>non calculable</v>
          </cell>
          <cell r="O569" t="str">
            <v>non calculable</v>
          </cell>
        </row>
        <row r="570">
          <cell r="A570" t="str">
            <v>-Valeur globale</v>
          </cell>
          <cell r="D570">
            <v>0</v>
          </cell>
          <cell r="E570">
            <v>0</v>
          </cell>
          <cell r="F570">
            <v>0</v>
          </cell>
          <cell r="G570"/>
          <cell r="H570">
            <v>0</v>
          </cell>
          <cell r="I570"/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str">
            <v>non calculable</v>
          </cell>
          <cell r="O570" t="str">
            <v>non calculable</v>
          </cell>
        </row>
        <row r="571">
          <cell r="A571" t="str">
            <v>-0</v>
          </cell>
          <cell r="D571">
            <v>0</v>
          </cell>
          <cell r="E571">
            <v>0</v>
          </cell>
          <cell r="F571">
            <v>0</v>
          </cell>
          <cell r="G571"/>
          <cell r="H571">
            <v>0</v>
          </cell>
          <cell r="I571"/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str">
            <v>non calculable</v>
          </cell>
          <cell r="O571" t="str">
            <v>non calculable</v>
          </cell>
        </row>
        <row r="572">
          <cell r="A572" t="str">
            <v>-1</v>
          </cell>
          <cell r="D572">
            <v>0</v>
          </cell>
          <cell r="E572">
            <v>0</v>
          </cell>
          <cell r="F572">
            <v>0</v>
          </cell>
          <cell r="G572"/>
          <cell r="H572">
            <v>0</v>
          </cell>
          <cell r="I572"/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str">
            <v>non calculable</v>
          </cell>
          <cell r="O572" t="str">
            <v>non calculable</v>
          </cell>
        </row>
        <row r="573">
          <cell r="A573" t="str">
            <v>-Valeur globale</v>
          </cell>
          <cell r="D573">
            <v>0</v>
          </cell>
          <cell r="E573">
            <v>0</v>
          </cell>
          <cell r="F573">
            <v>0</v>
          </cell>
          <cell r="G573"/>
          <cell r="H573">
            <v>0</v>
          </cell>
          <cell r="I573"/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str">
            <v>non calculable</v>
          </cell>
          <cell r="O573" t="str">
            <v>non calculable</v>
          </cell>
        </row>
        <row r="574">
          <cell r="A574" t="str">
            <v>-0</v>
          </cell>
          <cell r="D574">
            <v>0</v>
          </cell>
          <cell r="E574">
            <v>0</v>
          </cell>
          <cell r="F574">
            <v>0</v>
          </cell>
          <cell r="G574"/>
          <cell r="H574">
            <v>0</v>
          </cell>
          <cell r="I574"/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str">
            <v>non calculable</v>
          </cell>
          <cell r="O574" t="str">
            <v>non calculable</v>
          </cell>
        </row>
        <row r="575">
          <cell r="A575" t="str">
            <v>-1</v>
          </cell>
          <cell r="D575">
            <v>0</v>
          </cell>
          <cell r="E575">
            <v>0</v>
          </cell>
          <cell r="F575">
            <v>0</v>
          </cell>
          <cell r="G575"/>
          <cell r="H575">
            <v>0</v>
          </cell>
          <cell r="I575"/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str">
            <v>non calculable</v>
          </cell>
          <cell r="O575" t="str">
            <v>non calculable</v>
          </cell>
        </row>
        <row r="576">
          <cell r="A576" t="str">
            <v>-Valeur globale</v>
          </cell>
          <cell r="D576">
            <v>0</v>
          </cell>
          <cell r="E576">
            <v>0</v>
          </cell>
          <cell r="F576">
            <v>0</v>
          </cell>
          <cell r="G576"/>
          <cell r="H576">
            <v>0</v>
          </cell>
          <cell r="I576"/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str">
            <v>non calculable</v>
          </cell>
          <cell r="O576" t="str">
            <v>non calculable</v>
          </cell>
        </row>
        <row r="577">
          <cell r="A577" t="str">
            <v>-0</v>
          </cell>
          <cell r="D577">
            <v>0</v>
          </cell>
          <cell r="E577">
            <v>0</v>
          </cell>
          <cell r="F577">
            <v>0</v>
          </cell>
          <cell r="G577"/>
          <cell r="H577">
            <v>0</v>
          </cell>
          <cell r="I577"/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str">
            <v>non calculable</v>
          </cell>
          <cell r="O577" t="str">
            <v>non calculable</v>
          </cell>
        </row>
        <row r="578">
          <cell r="A578" t="str">
            <v>-1</v>
          </cell>
          <cell r="D578">
            <v>0</v>
          </cell>
          <cell r="E578">
            <v>0</v>
          </cell>
          <cell r="F578">
            <v>0</v>
          </cell>
          <cell r="G578"/>
          <cell r="H578">
            <v>0</v>
          </cell>
          <cell r="I578"/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str">
            <v>non calculable</v>
          </cell>
          <cell r="O578" t="str">
            <v>non calculable</v>
          </cell>
        </row>
        <row r="579">
          <cell r="A579" t="str">
            <v>-Valeur globale</v>
          </cell>
          <cell r="D579">
            <v>0</v>
          </cell>
          <cell r="E579">
            <v>0</v>
          </cell>
          <cell r="F579">
            <v>0</v>
          </cell>
          <cell r="G579"/>
          <cell r="H579">
            <v>0</v>
          </cell>
          <cell r="I579"/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str">
            <v>non calculable</v>
          </cell>
          <cell r="O579" t="str">
            <v>non calculable</v>
          </cell>
        </row>
        <row r="580">
          <cell r="A580" t="str">
            <v>-0</v>
          </cell>
          <cell r="D580">
            <v>0</v>
          </cell>
          <cell r="E580">
            <v>0</v>
          </cell>
          <cell r="F580">
            <v>0</v>
          </cell>
          <cell r="G580"/>
          <cell r="H580">
            <v>0</v>
          </cell>
          <cell r="I580"/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str">
            <v>non calculable</v>
          </cell>
          <cell r="O580" t="str">
            <v>non calculable</v>
          </cell>
        </row>
        <row r="581">
          <cell r="A581" t="str">
            <v>-1</v>
          </cell>
          <cell r="D581">
            <v>0</v>
          </cell>
          <cell r="E581">
            <v>0</v>
          </cell>
          <cell r="F581">
            <v>0</v>
          </cell>
          <cell r="G581"/>
          <cell r="H581">
            <v>0</v>
          </cell>
          <cell r="I581"/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str">
            <v>non calculable</v>
          </cell>
          <cell r="O581" t="str">
            <v>non calculable</v>
          </cell>
        </row>
        <row r="582">
          <cell r="A582" t="str">
            <v>-Valeur globale</v>
          </cell>
          <cell r="D582">
            <v>0</v>
          </cell>
          <cell r="E582">
            <v>0</v>
          </cell>
          <cell r="F582">
            <v>0</v>
          </cell>
          <cell r="G582"/>
          <cell r="H582">
            <v>0</v>
          </cell>
          <cell r="I582"/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str">
            <v>non calculable</v>
          </cell>
          <cell r="O582" t="str">
            <v>non calculable</v>
          </cell>
        </row>
        <row r="583">
          <cell r="A583" t="str">
            <v>-0</v>
          </cell>
          <cell r="D583">
            <v>0</v>
          </cell>
          <cell r="E583">
            <v>0</v>
          </cell>
          <cell r="F583">
            <v>0</v>
          </cell>
          <cell r="G583"/>
          <cell r="H583">
            <v>0</v>
          </cell>
          <cell r="I583"/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str">
            <v>non calculable</v>
          </cell>
          <cell r="O583" t="str">
            <v>non calculable</v>
          </cell>
        </row>
        <row r="584">
          <cell r="A584" t="str">
            <v>-1</v>
          </cell>
          <cell r="D584">
            <v>0</v>
          </cell>
          <cell r="E584">
            <v>0</v>
          </cell>
          <cell r="F584">
            <v>0</v>
          </cell>
          <cell r="G584"/>
          <cell r="H584">
            <v>0</v>
          </cell>
          <cell r="I584"/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str">
            <v>non calculable</v>
          </cell>
          <cell r="O584" t="str">
            <v>non calculable</v>
          </cell>
        </row>
        <row r="585">
          <cell r="A585" t="str">
            <v>-Valeur globale</v>
          </cell>
          <cell r="D585">
            <v>0</v>
          </cell>
          <cell r="E585">
            <v>0</v>
          </cell>
          <cell r="F585">
            <v>0</v>
          </cell>
          <cell r="G585"/>
          <cell r="H585">
            <v>0</v>
          </cell>
          <cell r="I585"/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str">
            <v>non calculable</v>
          </cell>
          <cell r="O585" t="str">
            <v>non calculable</v>
          </cell>
        </row>
        <row r="586">
          <cell r="A586" t="str">
            <v>-0</v>
          </cell>
          <cell r="D586">
            <v>0</v>
          </cell>
          <cell r="E586">
            <v>0</v>
          </cell>
          <cell r="F586">
            <v>0</v>
          </cell>
          <cell r="G586"/>
          <cell r="H586">
            <v>0</v>
          </cell>
          <cell r="I586"/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str">
            <v>non calculable</v>
          </cell>
          <cell r="O586" t="str">
            <v>non calculable</v>
          </cell>
        </row>
        <row r="587">
          <cell r="A587" t="str">
            <v>-1</v>
          </cell>
          <cell r="D587">
            <v>0</v>
          </cell>
          <cell r="E587">
            <v>0</v>
          </cell>
          <cell r="F587">
            <v>0</v>
          </cell>
          <cell r="G587"/>
          <cell r="H587">
            <v>0</v>
          </cell>
          <cell r="I587"/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str">
            <v>non calculable</v>
          </cell>
          <cell r="O587" t="str">
            <v>non calculable</v>
          </cell>
        </row>
        <row r="588">
          <cell r="A588" t="str">
            <v>-Valeur globale</v>
          </cell>
          <cell r="D588">
            <v>0</v>
          </cell>
          <cell r="E588">
            <v>0</v>
          </cell>
          <cell r="F588">
            <v>0</v>
          </cell>
          <cell r="G588"/>
          <cell r="H588">
            <v>0</v>
          </cell>
          <cell r="I588"/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str">
            <v>non calculable</v>
          </cell>
          <cell r="O588" t="str">
            <v>non calculable</v>
          </cell>
        </row>
        <row r="589">
          <cell r="A589" t="str">
            <v>-0</v>
          </cell>
          <cell r="D589">
            <v>0</v>
          </cell>
          <cell r="E589">
            <v>0</v>
          </cell>
          <cell r="F589">
            <v>0</v>
          </cell>
          <cell r="G589"/>
          <cell r="H589">
            <v>0</v>
          </cell>
          <cell r="I589"/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str">
            <v>non calculable</v>
          </cell>
          <cell r="O589" t="str">
            <v>non calculable</v>
          </cell>
        </row>
        <row r="590">
          <cell r="A590" t="str">
            <v>-1</v>
          </cell>
          <cell r="D590">
            <v>0</v>
          </cell>
          <cell r="E590">
            <v>0</v>
          </cell>
          <cell r="F590">
            <v>0</v>
          </cell>
          <cell r="G590"/>
          <cell r="H590">
            <v>0</v>
          </cell>
          <cell r="I590"/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str">
            <v>non calculable</v>
          </cell>
          <cell r="O590" t="str">
            <v>non calculable</v>
          </cell>
        </row>
        <row r="591">
          <cell r="A591" t="str">
            <v>-Valeur globale</v>
          </cell>
          <cell r="D591">
            <v>0</v>
          </cell>
          <cell r="E591">
            <v>0</v>
          </cell>
          <cell r="F591">
            <v>0</v>
          </cell>
          <cell r="G591"/>
          <cell r="H591">
            <v>0</v>
          </cell>
          <cell r="I591"/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str">
            <v>non calculable</v>
          </cell>
          <cell r="O591" t="str">
            <v>non calculable</v>
          </cell>
        </row>
        <row r="592">
          <cell r="A592" t="str">
            <v>-0</v>
          </cell>
          <cell r="D592">
            <v>0</v>
          </cell>
          <cell r="E592">
            <v>0</v>
          </cell>
          <cell r="F592">
            <v>0</v>
          </cell>
          <cell r="G592"/>
          <cell r="H592">
            <v>0</v>
          </cell>
          <cell r="I592"/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str">
            <v>non calculable</v>
          </cell>
          <cell r="O592" t="str">
            <v>non calculable</v>
          </cell>
        </row>
        <row r="593">
          <cell r="A593" t="str">
            <v>-1</v>
          </cell>
          <cell r="D593">
            <v>0</v>
          </cell>
          <cell r="E593">
            <v>0</v>
          </cell>
          <cell r="F593">
            <v>0</v>
          </cell>
          <cell r="G593"/>
          <cell r="H593">
            <v>0</v>
          </cell>
          <cell r="I593"/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str">
            <v>non calculable</v>
          </cell>
          <cell r="O593" t="str">
            <v>non calculable</v>
          </cell>
        </row>
        <row r="594">
          <cell r="A594" t="str">
            <v>-Valeur globale</v>
          </cell>
          <cell r="D594">
            <v>0</v>
          </cell>
          <cell r="E594">
            <v>0</v>
          </cell>
          <cell r="F594">
            <v>0</v>
          </cell>
          <cell r="G594"/>
          <cell r="H594">
            <v>0</v>
          </cell>
          <cell r="I594"/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str">
            <v>non calculable</v>
          </cell>
          <cell r="O594" t="str">
            <v>non calculable</v>
          </cell>
        </row>
        <row r="595">
          <cell r="A595" t="str">
            <v>-0</v>
          </cell>
          <cell r="D595">
            <v>0</v>
          </cell>
          <cell r="E595">
            <v>0</v>
          </cell>
          <cell r="F595">
            <v>0</v>
          </cell>
          <cell r="G595"/>
          <cell r="H595">
            <v>0</v>
          </cell>
          <cell r="I595"/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str">
            <v>non calculable</v>
          </cell>
          <cell r="O595" t="str">
            <v>non calculable</v>
          </cell>
        </row>
        <row r="596">
          <cell r="A596" t="str">
            <v>-1</v>
          </cell>
          <cell r="D596">
            <v>0</v>
          </cell>
          <cell r="E596">
            <v>0</v>
          </cell>
          <cell r="F596">
            <v>0</v>
          </cell>
          <cell r="G596"/>
          <cell r="H596">
            <v>0</v>
          </cell>
          <cell r="I596"/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str">
            <v>non calculable</v>
          </cell>
          <cell r="O596" t="str">
            <v>non calculable</v>
          </cell>
        </row>
        <row r="597">
          <cell r="A597" t="str">
            <v>-Valeur globale</v>
          </cell>
          <cell r="D597">
            <v>0</v>
          </cell>
          <cell r="E597">
            <v>0</v>
          </cell>
          <cell r="F597">
            <v>0</v>
          </cell>
          <cell r="G597"/>
          <cell r="H597">
            <v>0</v>
          </cell>
          <cell r="I597"/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str">
            <v>non calculable</v>
          </cell>
          <cell r="O597" t="str">
            <v>non calculable</v>
          </cell>
        </row>
        <row r="598">
          <cell r="A598" t="str">
            <v>-0</v>
          </cell>
          <cell r="D598">
            <v>0</v>
          </cell>
          <cell r="E598">
            <v>0</v>
          </cell>
          <cell r="F598">
            <v>0</v>
          </cell>
          <cell r="G598"/>
          <cell r="H598">
            <v>0</v>
          </cell>
          <cell r="I598"/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str">
            <v>non calculable</v>
          </cell>
          <cell r="O598" t="str">
            <v>non calculable</v>
          </cell>
        </row>
        <row r="599">
          <cell r="A599" t="str">
            <v>-1</v>
          </cell>
          <cell r="D599">
            <v>0</v>
          </cell>
          <cell r="E599">
            <v>0</v>
          </cell>
          <cell r="F599">
            <v>0</v>
          </cell>
          <cell r="G599"/>
          <cell r="H599">
            <v>0</v>
          </cell>
          <cell r="I599"/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str">
            <v>non calculable</v>
          </cell>
          <cell r="O599" t="str">
            <v>non calculable</v>
          </cell>
        </row>
        <row r="600">
          <cell r="A600" t="str">
            <v>-Valeur globale</v>
          </cell>
          <cell r="D600">
            <v>0</v>
          </cell>
          <cell r="E600">
            <v>0</v>
          </cell>
          <cell r="F600">
            <v>0</v>
          </cell>
          <cell r="G600"/>
          <cell r="H600">
            <v>0</v>
          </cell>
          <cell r="I600"/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str">
            <v>non calculable</v>
          </cell>
          <cell r="O600" t="str">
            <v>non calculable</v>
          </cell>
        </row>
        <row r="601">
          <cell r="A601" t="str">
            <v>-0</v>
          </cell>
          <cell r="D601">
            <v>0</v>
          </cell>
          <cell r="E601">
            <v>0</v>
          </cell>
          <cell r="F601">
            <v>0</v>
          </cell>
          <cell r="G601"/>
          <cell r="H601">
            <v>0</v>
          </cell>
          <cell r="I601"/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str">
            <v>non calculable</v>
          </cell>
          <cell r="O601" t="str">
            <v>non calculable</v>
          </cell>
        </row>
        <row r="602">
          <cell r="A602" t="str">
            <v>-1</v>
          </cell>
          <cell r="D602">
            <v>0</v>
          </cell>
          <cell r="E602">
            <v>0</v>
          </cell>
          <cell r="F602">
            <v>0</v>
          </cell>
          <cell r="G602"/>
          <cell r="H602">
            <v>0</v>
          </cell>
          <cell r="I602"/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str">
            <v>non calculable</v>
          </cell>
          <cell r="O602" t="str">
            <v>non calculable</v>
          </cell>
        </row>
        <row r="603">
          <cell r="A603" t="str">
            <v>-Valeur globale</v>
          </cell>
          <cell r="D603">
            <v>0</v>
          </cell>
          <cell r="E603">
            <v>0</v>
          </cell>
          <cell r="F603">
            <v>0</v>
          </cell>
          <cell r="G603"/>
          <cell r="H603">
            <v>0</v>
          </cell>
          <cell r="I603"/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str">
            <v>non calculable</v>
          </cell>
          <cell r="O603" t="str">
            <v>non calculable</v>
          </cell>
        </row>
        <row r="604">
          <cell r="A604" t="str">
            <v>-0</v>
          </cell>
          <cell r="D604">
            <v>0</v>
          </cell>
          <cell r="E604">
            <v>0</v>
          </cell>
          <cell r="F604">
            <v>0</v>
          </cell>
          <cell r="G604"/>
          <cell r="H604">
            <v>0</v>
          </cell>
          <cell r="I604"/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 t="str">
            <v>non calculable</v>
          </cell>
          <cell r="O604" t="str">
            <v>non calculable</v>
          </cell>
        </row>
        <row r="605">
          <cell r="A605" t="str">
            <v>-1</v>
          </cell>
          <cell r="D605">
            <v>0</v>
          </cell>
          <cell r="E605">
            <v>0</v>
          </cell>
          <cell r="F605">
            <v>0</v>
          </cell>
          <cell r="G605"/>
          <cell r="H605">
            <v>0</v>
          </cell>
          <cell r="I605"/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 t="str">
            <v>non calculable</v>
          </cell>
          <cell r="O605" t="str">
            <v>non calculable</v>
          </cell>
        </row>
        <row r="606">
          <cell r="A606" t="str">
            <v>-Valeur globale</v>
          </cell>
          <cell r="D606">
            <v>0</v>
          </cell>
          <cell r="E606">
            <v>0</v>
          </cell>
          <cell r="F606">
            <v>0</v>
          </cell>
          <cell r="G606"/>
          <cell r="H606">
            <v>0</v>
          </cell>
          <cell r="I606"/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 t="str">
            <v>non calculable</v>
          </cell>
          <cell r="O606" t="str">
            <v>non calculable</v>
          </cell>
        </row>
        <row r="607">
          <cell r="A607" t="str">
            <v>-0</v>
          </cell>
          <cell r="D607">
            <v>0</v>
          </cell>
          <cell r="E607">
            <v>0</v>
          </cell>
          <cell r="F607">
            <v>0</v>
          </cell>
          <cell r="G607"/>
          <cell r="H607">
            <v>0</v>
          </cell>
          <cell r="I607"/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 t="str">
            <v>non calculable</v>
          </cell>
          <cell r="O607" t="str">
            <v>non calculable</v>
          </cell>
        </row>
        <row r="608">
          <cell r="A608" t="str">
            <v>-1</v>
          </cell>
          <cell r="D608">
            <v>0</v>
          </cell>
          <cell r="E608">
            <v>0</v>
          </cell>
          <cell r="F608">
            <v>0</v>
          </cell>
          <cell r="G608"/>
          <cell r="H608">
            <v>0</v>
          </cell>
          <cell r="I608"/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 t="str">
            <v>non calculable</v>
          </cell>
          <cell r="O608" t="str">
            <v>non calculable</v>
          </cell>
        </row>
        <row r="609">
          <cell r="A609" t="str">
            <v>-Valeur globale</v>
          </cell>
          <cell r="D609">
            <v>0</v>
          </cell>
          <cell r="E609">
            <v>0</v>
          </cell>
          <cell r="F609">
            <v>0</v>
          </cell>
          <cell r="G609"/>
          <cell r="H609">
            <v>0</v>
          </cell>
          <cell r="I609"/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 t="str">
            <v>non calculable</v>
          </cell>
          <cell r="O609" t="str">
            <v>non calculable</v>
          </cell>
        </row>
        <row r="610">
          <cell r="A610" t="str">
            <v>-0</v>
          </cell>
          <cell r="D610">
            <v>0</v>
          </cell>
          <cell r="E610">
            <v>0</v>
          </cell>
          <cell r="F610">
            <v>0</v>
          </cell>
          <cell r="G610"/>
          <cell r="H610">
            <v>0</v>
          </cell>
          <cell r="I610"/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 t="str">
            <v>non calculable</v>
          </cell>
          <cell r="O610" t="str">
            <v>non calculable</v>
          </cell>
        </row>
        <row r="611">
          <cell r="A611" t="str">
            <v>-1</v>
          </cell>
          <cell r="D611">
            <v>0</v>
          </cell>
          <cell r="E611">
            <v>0</v>
          </cell>
          <cell r="F611">
            <v>0</v>
          </cell>
          <cell r="G611"/>
          <cell r="H611">
            <v>0</v>
          </cell>
          <cell r="I611"/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 t="str">
            <v>non calculable</v>
          </cell>
          <cell r="O611" t="str">
            <v>non calculable</v>
          </cell>
        </row>
        <row r="612">
          <cell r="A612" t="str">
            <v>-Valeur globale</v>
          </cell>
          <cell r="D612">
            <v>0</v>
          </cell>
          <cell r="E612">
            <v>0</v>
          </cell>
          <cell r="F612">
            <v>0</v>
          </cell>
          <cell r="G612"/>
          <cell r="H612">
            <v>0</v>
          </cell>
          <cell r="I612"/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 t="str">
            <v>non calculable</v>
          </cell>
          <cell r="O612" t="str">
            <v>non calculable</v>
          </cell>
        </row>
        <row r="613">
          <cell r="A613" t="str">
            <v>-0</v>
          </cell>
          <cell r="D613">
            <v>0</v>
          </cell>
          <cell r="E613">
            <v>0</v>
          </cell>
          <cell r="F613">
            <v>0</v>
          </cell>
          <cell r="G613"/>
          <cell r="H613">
            <v>0</v>
          </cell>
          <cell r="I613"/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 t="str">
            <v>non calculable</v>
          </cell>
          <cell r="O613" t="str">
            <v>non calculable</v>
          </cell>
        </row>
        <row r="614">
          <cell r="A614" t="str">
            <v>-1</v>
          </cell>
          <cell r="D614">
            <v>0</v>
          </cell>
          <cell r="E614">
            <v>0</v>
          </cell>
          <cell r="F614">
            <v>0</v>
          </cell>
          <cell r="G614"/>
          <cell r="H614">
            <v>0</v>
          </cell>
          <cell r="I614"/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 t="str">
            <v>non calculable</v>
          </cell>
          <cell r="O614" t="str">
            <v>non calculable</v>
          </cell>
        </row>
        <row r="615">
          <cell r="A615" t="str">
            <v>-Valeur globale</v>
          </cell>
          <cell r="D615">
            <v>0</v>
          </cell>
          <cell r="E615">
            <v>0</v>
          </cell>
          <cell r="F615">
            <v>0</v>
          </cell>
          <cell r="G615"/>
          <cell r="H615">
            <v>0</v>
          </cell>
          <cell r="I615"/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 t="str">
            <v>non calculable</v>
          </cell>
          <cell r="O615" t="str">
            <v>non calculable</v>
          </cell>
        </row>
        <row r="616">
          <cell r="A616" t="str">
            <v>-0</v>
          </cell>
          <cell r="D616">
            <v>0</v>
          </cell>
          <cell r="E616">
            <v>0</v>
          </cell>
          <cell r="F616">
            <v>0</v>
          </cell>
          <cell r="G616"/>
          <cell r="H616">
            <v>0</v>
          </cell>
          <cell r="I616"/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 t="str">
            <v>non calculable</v>
          </cell>
          <cell r="O616" t="str">
            <v>non calculable</v>
          </cell>
        </row>
        <row r="617">
          <cell r="A617" t="str">
            <v>-1</v>
          </cell>
          <cell r="D617">
            <v>0</v>
          </cell>
          <cell r="E617">
            <v>0</v>
          </cell>
          <cell r="F617">
            <v>0</v>
          </cell>
          <cell r="G617"/>
          <cell r="H617">
            <v>0</v>
          </cell>
          <cell r="I617"/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 t="str">
            <v>non calculable</v>
          </cell>
          <cell r="O617" t="str">
            <v>non calculable</v>
          </cell>
        </row>
        <row r="618">
          <cell r="A618" t="str">
            <v>-Valeur globale</v>
          </cell>
          <cell r="D618">
            <v>0</v>
          </cell>
          <cell r="E618">
            <v>0</v>
          </cell>
          <cell r="F618">
            <v>0</v>
          </cell>
          <cell r="G618"/>
          <cell r="H618">
            <v>0</v>
          </cell>
          <cell r="I618"/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 t="str">
            <v>non calculable</v>
          </cell>
          <cell r="O618" t="str">
            <v>non calculable</v>
          </cell>
        </row>
        <row r="619">
          <cell r="A619" t="str">
            <v>-0</v>
          </cell>
          <cell r="D619">
            <v>0</v>
          </cell>
          <cell r="E619">
            <v>0</v>
          </cell>
          <cell r="F619">
            <v>0</v>
          </cell>
          <cell r="G619"/>
          <cell r="H619">
            <v>0</v>
          </cell>
          <cell r="I619"/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 t="str">
            <v>non calculable</v>
          </cell>
          <cell r="O619" t="str">
            <v>non calculable</v>
          </cell>
        </row>
        <row r="620">
          <cell r="A620" t="str">
            <v>-1</v>
          </cell>
          <cell r="D620">
            <v>0</v>
          </cell>
          <cell r="E620">
            <v>0</v>
          </cell>
          <cell r="F620">
            <v>0</v>
          </cell>
          <cell r="G620"/>
          <cell r="H620">
            <v>0</v>
          </cell>
          <cell r="I620"/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 t="str">
            <v>non calculable</v>
          </cell>
          <cell r="O620" t="str">
            <v>non calculable</v>
          </cell>
        </row>
        <row r="621">
          <cell r="A621" t="str">
            <v>-Valeur globale</v>
          </cell>
          <cell r="D621">
            <v>0</v>
          </cell>
          <cell r="E621">
            <v>0</v>
          </cell>
          <cell r="F621">
            <v>0</v>
          </cell>
          <cell r="G621"/>
          <cell r="H621">
            <v>0</v>
          </cell>
          <cell r="I621"/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 t="str">
            <v>non calculable</v>
          </cell>
          <cell r="O621" t="str">
            <v>non calculable</v>
          </cell>
        </row>
        <row r="622">
          <cell r="A622" t="str">
            <v>-0</v>
          </cell>
          <cell r="D622">
            <v>0</v>
          </cell>
          <cell r="E622">
            <v>0</v>
          </cell>
          <cell r="F622">
            <v>0</v>
          </cell>
          <cell r="G622"/>
          <cell r="H622">
            <v>0</v>
          </cell>
          <cell r="I622"/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 t="str">
            <v>non calculable</v>
          </cell>
          <cell r="O622" t="str">
            <v>non calculable</v>
          </cell>
        </row>
        <row r="623">
          <cell r="A623" t="str">
            <v>-1</v>
          </cell>
          <cell r="D623">
            <v>0</v>
          </cell>
          <cell r="E623">
            <v>0</v>
          </cell>
          <cell r="F623">
            <v>0</v>
          </cell>
          <cell r="G623"/>
          <cell r="H623">
            <v>0</v>
          </cell>
          <cell r="I623"/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 t="str">
            <v>non calculable</v>
          </cell>
          <cell r="O623" t="str">
            <v>non calculable</v>
          </cell>
        </row>
        <row r="624">
          <cell r="A624" t="str">
            <v>-Valeur globale</v>
          </cell>
          <cell r="D624">
            <v>0</v>
          </cell>
          <cell r="E624">
            <v>0</v>
          </cell>
          <cell r="F624">
            <v>0</v>
          </cell>
          <cell r="G624"/>
          <cell r="H624">
            <v>0</v>
          </cell>
          <cell r="I624"/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 t="str">
            <v>non calculable</v>
          </cell>
          <cell r="O624" t="str">
            <v>non calculable</v>
          </cell>
        </row>
        <row r="625">
          <cell r="A625" t="str">
            <v>-0</v>
          </cell>
          <cell r="D625">
            <v>0</v>
          </cell>
          <cell r="E625">
            <v>0</v>
          </cell>
          <cell r="F625">
            <v>0</v>
          </cell>
          <cell r="G625"/>
          <cell r="H625">
            <v>0</v>
          </cell>
          <cell r="I625"/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 t="str">
            <v>non calculable</v>
          </cell>
          <cell r="O625" t="str">
            <v>non calculable</v>
          </cell>
        </row>
        <row r="626">
          <cell r="A626" t="str">
            <v>-1</v>
          </cell>
          <cell r="D626">
            <v>0</v>
          </cell>
          <cell r="E626">
            <v>0</v>
          </cell>
          <cell r="F626">
            <v>0</v>
          </cell>
          <cell r="G626"/>
          <cell r="H626">
            <v>0</v>
          </cell>
          <cell r="I626"/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 t="str">
            <v>non calculable</v>
          </cell>
          <cell r="O626" t="str">
            <v>non calculable</v>
          </cell>
        </row>
        <row r="627">
          <cell r="A627" t="str">
            <v>-Valeur globale</v>
          </cell>
          <cell r="D627">
            <v>0</v>
          </cell>
          <cell r="E627">
            <v>0</v>
          </cell>
          <cell r="F627">
            <v>0</v>
          </cell>
          <cell r="G627"/>
          <cell r="H627">
            <v>0</v>
          </cell>
          <cell r="I627"/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 t="str">
            <v>non calculable</v>
          </cell>
          <cell r="O627" t="str">
            <v>non calculable</v>
          </cell>
        </row>
        <row r="628">
          <cell r="A628" t="str">
            <v>-0</v>
          </cell>
          <cell r="D628">
            <v>0</v>
          </cell>
          <cell r="E628">
            <v>0</v>
          </cell>
          <cell r="F628">
            <v>0</v>
          </cell>
          <cell r="G628"/>
          <cell r="H628">
            <v>0</v>
          </cell>
          <cell r="I628"/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 t="str">
            <v>non calculable</v>
          </cell>
          <cell r="O628" t="str">
            <v>non calculable</v>
          </cell>
        </row>
        <row r="629">
          <cell r="A629" t="str">
            <v>-1</v>
          </cell>
          <cell r="D629">
            <v>0</v>
          </cell>
          <cell r="E629">
            <v>0</v>
          </cell>
          <cell r="F629">
            <v>0</v>
          </cell>
          <cell r="G629"/>
          <cell r="H629">
            <v>0</v>
          </cell>
          <cell r="I629"/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 t="str">
            <v>non calculable</v>
          </cell>
          <cell r="O629" t="str">
            <v>non calculable</v>
          </cell>
        </row>
        <row r="630">
          <cell r="A630" t="str">
            <v>-Valeur globale</v>
          </cell>
          <cell r="D630">
            <v>0</v>
          </cell>
          <cell r="E630">
            <v>0</v>
          </cell>
          <cell r="F630">
            <v>0</v>
          </cell>
          <cell r="G630"/>
          <cell r="H630">
            <v>0</v>
          </cell>
          <cell r="I630"/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 t="str">
            <v>non calculable</v>
          </cell>
          <cell r="O630" t="str">
            <v>non calculable</v>
          </cell>
        </row>
        <row r="631">
          <cell r="A631" t="str">
            <v>-0</v>
          </cell>
          <cell r="D631">
            <v>0</v>
          </cell>
          <cell r="E631">
            <v>0</v>
          </cell>
          <cell r="F631">
            <v>0</v>
          </cell>
          <cell r="G631"/>
          <cell r="H631">
            <v>0</v>
          </cell>
          <cell r="I631"/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 t="str">
            <v>non calculable</v>
          </cell>
          <cell r="O631" t="str">
            <v>non calculable</v>
          </cell>
        </row>
        <row r="632">
          <cell r="A632" t="str">
            <v>-1</v>
          </cell>
          <cell r="D632">
            <v>0</v>
          </cell>
          <cell r="E632">
            <v>0</v>
          </cell>
          <cell r="F632">
            <v>0</v>
          </cell>
          <cell r="G632"/>
          <cell r="H632">
            <v>0</v>
          </cell>
          <cell r="I632"/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 t="str">
            <v>non calculable</v>
          </cell>
          <cell r="O632" t="str">
            <v>non calculable</v>
          </cell>
        </row>
        <row r="633">
          <cell r="A633" t="str">
            <v>-Valeur globale</v>
          </cell>
          <cell r="D633">
            <v>0</v>
          </cell>
          <cell r="E633">
            <v>0</v>
          </cell>
          <cell r="F633">
            <v>0</v>
          </cell>
          <cell r="G633"/>
          <cell r="H633">
            <v>0</v>
          </cell>
          <cell r="I633"/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 t="str">
            <v>non calculable</v>
          </cell>
          <cell r="O633" t="str">
            <v>non calculable</v>
          </cell>
        </row>
        <row r="634">
          <cell r="A634" t="str">
            <v>-0</v>
          </cell>
          <cell r="D634">
            <v>0</v>
          </cell>
          <cell r="E634">
            <v>0</v>
          </cell>
          <cell r="F634">
            <v>0</v>
          </cell>
          <cell r="G634"/>
          <cell r="H634">
            <v>0</v>
          </cell>
          <cell r="I634"/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 t="str">
            <v>non calculable</v>
          </cell>
          <cell r="O634" t="str">
            <v>non calculable</v>
          </cell>
        </row>
        <row r="635">
          <cell r="A635" t="str">
            <v>-1</v>
          </cell>
          <cell r="D635">
            <v>0</v>
          </cell>
          <cell r="E635">
            <v>0</v>
          </cell>
          <cell r="F635">
            <v>0</v>
          </cell>
          <cell r="G635"/>
          <cell r="H635">
            <v>0</v>
          </cell>
          <cell r="I635"/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 t="str">
            <v>non calculable</v>
          </cell>
          <cell r="O635" t="str">
            <v>non calculable</v>
          </cell>
        </row>
        <row r="636">
          <cell r="A636" t="str">
            <v>-Valeur globale</v>
          </cell>
          <cell r="D636">
            <v>0</v>
          </cell>
          <cell r="E636">
            <v>0</v>
          </cell>
          <cell r="F636">
            <v>0</v>
          </cell>
          <cell r="G636"/>
          <cell r="H636">
            <v>0</v>
          </cell>
          <cell r="I636"/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 t="str">
            <v>non calculable</v>
          </cell>
          <cell r="O636" t="str">
            <v>non calculable</v>
          </cell>
        </row>
        <row r="637">
          <cell r="A637" t="str">
            <v>-0</v>
          </cell>
          <cell r="D637">
            <v>0</v>
          </cell>
          <cell r="E637">
            <v>0</v>
          </cell>
          <cell r="F637">
            <v>0</v>
          </cell>
          <cell r="G637"/>
          <cell r="H637">
            <v>0</v>
          </cell>
          <cell r="I637"/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 t="str">
            <v>non calculable</v>
          </cell>
          <cell r="O637" t="str">
            <v>non calculable</v>
          </cell>
        </row>
        <row r="638">
          <cell r="A638" t="str">
            <v>-1</v>
          </cell>
          <cell r="D638">
            <v>0</v>
          </cell>
          <cell r="E638">
            <v>0</v>
          </cell>
          <cell r="F638">
            <v>0</v>
          </cell>
          <cell r="G638"/>
          <cell r="H638">
            <v>0</v>
          </cell>
          <cell r="I638"/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 t="str">
            <v>non calculable</v>
          </cell>
          <cell r="O638" t="str">
            <v>non calculable</v>
          </cell>
        </row>
        <row r="639">
          <cell r="A639" t="str">
            <v>-Valeur globale</v>
          </cell>
          <cell r="D639">
            <v>0</v>
          </cell>
          <cell r="E639">
            <v>0</v>
          </cell>
          <cell r="F639">
            <v>0</v>
          </cell>
          <cell r="G639"/>
          <cell r="H639">
            <v>0</v>
          </cell>
          <cell r="I639"/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 t="str">
            <v>non calculable</v>
          </cell>
          <cell r="O639" t="str">
            <v>non calculable</v>
          </cell>
        </row>
        <row r="640">
          <cell r="A640" t="str">
            <v>-0</v>
          </cell>
          <cell r="D640">
            <v>0</v>
          </cell>
          <cell r="E640">
            <v>0</v>
          </cell>
          <cell r="F640">
            <v>0</v>
          </cell>
          <cell r="G640"/>
          <cell r="H640">
            <v>0</v>
          </cell>
          <cell r="I640"/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 t="str">
            <v>non calculable</v>
          </cell>
          <cell r="O640" t="str">
            <v>non calculable</v>
          </cell>
        </row>
        <row r="641">
          <cell r="A641" t="str">
            <v>-1</v>
          </cell>
          <cell r="D641">
            <v>0</v>
          </cell>
          <cell r="E641">
            <v>0</v>
          </cell>
          <cell r="F641">
            <v>0</v>
          </cell>
          <cell r="G641"/>
          <cell r="H641">
            <v>0</v>
          </cell>
          <cell r="I641"/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 t="str">
            <v>non calculable</v>
          </cell>
          <cell r="O641" t="str">
            <v>non calculable</v>
          </cell>
        </row>
        <row r="642">
          <cell r="A642" t="str">
            <v>-Valeur globale</v>
          </cell>
          <cell r="D642">
            <v>0</v>
          </cell>
          <cell r="E642">
            <v>0</v>
          </cell>
          <cell r="F642">
            <v>0</v>
          </cell>
          <cell r="G642"/>
          <cell r="H642">
            <v>0</v>
          </cell>
          <cell r="I642"/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 t="str">
            <v>non calculable</v>
          </cell>
          <cell r="O642" t="str">
            <v>non calculable</v>
          </cell>
        </row>
        <row r="643">
          <cell r="A643" t="str">
            <v>-0</v>
          </cell>
          <cell r="D643">
            <v>0</v>
          </cell>
          <cell r="E643">
            <v>0</v>
          </cell>
          <cell r="F643">
            <v>0</v>
          </cell>
          <cell r="G643"/>
          <cell r="H643">
            <v>0</v>
          </cell>
          <cell r="I643"/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 t="str">
            <v>non calculable</v>
          </cell>
          <cell r="O643" t="str">
            <v>non calculable</v>
          </cell>
        </row>
        <row r="644">
          <cell r="A644" t="str">
            <v>-1</v>
          </cell>
          <cell r="D644">
            <v>0</v>
          </cell>
          <cell r="E644">
            <v>0</v>
          </cell>
          <cell r="F644">
            <v>0</v>
          </cell>
          <cell r="G644"/>
          <cell r="H644">
            <v>0</v>
          </cell>
          <cell r="I644"/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 t="str">
            <v>non calculable</v>
          </cell>
          <cell r="O644" t="str">
            <v>non calculable</v>
          </cell>
        </row>
        <row r="645">
          <cell r="A645" t="str">
            <v>-Valeur globale</v>
          </cell>
          <cell r="D645">
            <v>0</v>
          </cell>
          <cell r="E645">
            <v>0</v>
          </cell>
          <cell r="F645">
            <v>0</v>
          </cell>
          <cell r="G645"/>
          <cell r="H645">
            <v>0</v>
          </cell>
          <cell r="I645"/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 t="str">
            <v>non calculable</v>
          </cell>
          <cell r="O645" t="str">
            <v>non calculable</v>
          </cell>
        </row>
        <row r="646">
          <cell r="A646" t="str">
            <v>-0</v>
          </cell>
          <cell r="D646">
            <v>0</v>
          </cell>
          <cell r="E646">
            <v>0</v>
          </cell>
          <cell r="F646">
            <v>0</v>
          </cell>
          <cell r="G646"/>
          <cell r="H646">
            <v>0</v>
          </cell>
          <cell r="I646"/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 t="str">
            <v>non calculable</v>
          </cell>
          <cell r="O646" t="str">
            <v>non calculable</v>
          </cell>
        </row>
        <row r="647">
          <cell r="A647" t="str">
            <v>-1</v>
          </cell>
          <cell r="D647">
            <v>0</v>
          </cell>
          <cell r="E647">
            <v>0</v>
          </cell>
          <cell r="F647">
            <v>0</v>
          </cell>
          <cell r="G647"/>
          <cell r="H647">
            <v>0</v>
          </cell>
          <cell r="I647"/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 t="str">
            <v>non calculable</v>
          </cell>
          <cell r="O647" t="str">
            <v>non calculable</v>
          </cell>
        </row>
        <row r="648">
          <cell r="A648" t="str">
            <v>-Valeur globale</v>
          </cell>
          <cell r="D648">
            <v>0</v>
          </cell>
          <cell r="E648">
            <v>0</v>
          </cell>
          <cell r="F648">
            <v>0</v>
          </cell>
          <cell r="G648"/>
          <cell r="H648">
            <v>0</v>
          </cell>
          <cell r="I648"/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 t="str">
            <v>non calculable</v>
          </cell>
          <cell r="O648" t="str">
            <v>non calculable</v>
          </cell>
        </row>
        <row r="649">
          <cell r="A649" t="str">
            <v>-0</v>
          </cell>
          <cell r="D649">
            <v>0</v>
          </cell>
          <cell r="E649">
            <v>0</v>
          </cell>
          <cell r="F649">
            <v>0</v>
          </cell>
          <cell r="G649"/>
          <cell r="H649">
            <v>0</v>
          </cell>
          <cell r="I649"/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 t="str">
            <v>non calculable</v>
          </cell>
          <cell r="O649" t="str">
            <v>non calculable</v>
          </cell>
        </row>
        <row r="650">
          <cell r="A650" t="str">
            <v>-1</v>
          </cell>
          <cell r="D650">
            <v>0</v>
          </cell>
          <cell r="E650">
            <v>0</v>
          </cell>
          <cell r="F650">
            <v>0</v>
          </cell>
          <cell r="G650"/>
          <cell r="H650">
            <v>0</v>
          </cell>
          <cell r="I650"/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 t="str">
            <v>non calculable</v>
          </cell>
          <cell r="O650" t="str">
            <v>non calculable</v>
          </cell>
        </row>
        <row r="651">
          <cell r="A651" t="str">
            <v>-Valeur globale</v>
          </cell>
          <cell r="D651">
            <v>0</v>
          </cell>
          <cell r="E651">
            <v>0</v>
          </cell>
          <cell r="F651">
            <v>0</v>
          </cell>
          <cell r="G651"/>
          <cell r="H651">
            <v>0</v>
          </cell>
          <cell r="I651"/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 t="str">
            <v>non calculable</v>
          </cell>
          <cell r="O651" t="str">
            <v>non calculable</v>
          </cell>
        </row>
        <row r="652">
          <cell r="A652" t="str">
            <v>-0</v>
          </cell>
          <cell r="D652">
            <v>0</v>
          </cell>
          <cell r="E652">
            <v>0</v>
          </cell>
          <cell r="F652">
            <v>0</v>
          </cell>
          <cell r="G652"/>
          <cell r="H652">
            <v>0</v>
          </cell>
          <cell r="I652"/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 t="str">
            <v>non calculable</v>
          </cell>
          <cell r="O652" t="str">
            <v>non calculable</v>
          </cell>
        </row>
        <row r="653">
          <cell r="A653" t="str">
            <v>-1</v>
          </cell>
          <cell r="D653">
            <v>0</v>
          </cell>
          <cell r="E653">
            <v>0</v>
          </cell>
          <cell r="F653">
            <v>0</v>
          </cell>
          <cell r="G653"/>
          <cell r="H653">
            <v>0</v>
          </cell>
          <cell r="I653"/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 t="str">
            <v>non calculable</v>
          </cell>
          <cell r="O653" t="str">
            <v>non calculable</v>
          </cell>
        </row>
        <row r="654">
          <cell r="A654" t="str">
            <v>-Valeur globale</v>
          </cell>
          <cell r="D654">
            <v>0</v>
          </cell>
          <cell r="E654">
            <v>0</v>
          </cell>
          <cell r="F654">
            <v>0</v>
          </cell>
          <cell r="G654"/>
          <cell r="H654">
            <v>0</v>
          </cell>
          <cell r="I654"/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 t="str">
            <v>non calculable</v>
          </cell>
          <cell r="O654" t="str">
            <v>non calculable</v>
          </cell>
        </row>
        <row r="655">
          <cell r="A655" t="str">
            <v>-0</v>
          </cell>
          <cell r="D655">
            <v>0</v>
          </cell>
          <cell r="E655">
            <v>0</v>
          </cell>
          <cell r="F655">
            <v>0</v>
          </cell>
          <cell r="G655"/>
          <cell r="H655">
            <v>0</v>
          </cell>
          <cell r="I655"/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 t="str">
            <v>non calculable</v>
          </cell>
          <cell r="O655" t="str">
            <v>non calculable</v>
          </cell>
        </row>
        <row r="656">
          <cell r="A656" t="str">
            <v>-1</v>
          </cell>
          <cell r="D656">
            <v>0</v>
          </cell>
          <cell r="E656">
            <v>0</v>
          </cell>
          <cell r="F656">
            <v>0</v>
          </cell>
          <cell r="G656"/>
          <cell r="H656">
            <v>0</v>
          </cell>
          <cell r="I656"/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 t="str">
            <v>non calculable</v>
          </cell>
          <cell r="O656" t="str">
            <v>non calculable</v>
          </cell>
        </row>
        <row r="657">
          <cell r="A657" t="str">
            <v>-Valeur globale</v>
          </cell>
          <cell r="D657">
            <v>0</v>
          </cell>
          <cell r="E657">
            <v>0</v>
          </cell>
          <cell r="F657">
            <v>0</v>
          </cell>
          <cell r="G657"/>
          <cell r="H657">
            <v>0</v>
          </cell>
          <cell r="I657"/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 t="str">
            <v>non calculable</v>
          </cell>
          <cell r="O657" t="str">
            <v>non calculable</v>
          </cell>
        </row>
        <row r="658">
          <cell r="A658" t="str">
            <v>-0</v>
          </cell>
          <cell r="D658">
            <v>0</v>
          </cell>
          <cell r="E658">
            <v>0</v>
          </cell>
          <cell r="F658">
            <v>0</v>
          </cell>
          <cell r="G658"/>
          <cell r="H658">
            <v>0</v>
          </cell>
          <cell r="I658"/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 t="str">
            <v>non calculable</v>
          </cell>
          <cell r="O658" t="str">
            <v>non calculable</v>
          </cell>
        </row>
        <row r="659">
          <cell r="A659" t="str">
            <v>-1</v>
          </cell>
          <cell r="D659">
            <v>0</v>
          </cell>
          <cell r="E659">
            <v>0</v>
          </cell>
          <cell r="F659">
            <v>0</v>
          </cell>
          <cell r="G659"/>
          <cell r="H659">
            <v>0</v>
          </cell>
          <cell r="I659"/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 t="str">
            <v>non calculable</v>
          </cell>
          <cell r="O659" t="str">
            <v>non calculable</v>
          </cell>
        </row>
        <row r="660">
          <cell r="A660" t="str">
            <v>-Valeur globale</v>
          </cell>
          <cell r="D660">
            <v>0</v>
          </cell>
          <cell r="E660">
            <v>0</v>
          </cell>
          <cell r="F660">
            <v>0</v>
          </cell>
          <cell r="G660"/>
          <cell r="H660">
            <v>0</v>
          </cell>
          <cell r="I660"/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 t="str">
            <v>non calculable</v>
          </cell>
          <cell r="O660" t="str">
            <v>non calculable</v>
          </cell>
        </row>
        <row r="661">
          <cell r="A661" t="str">
            <v>-0</v>
          </cell>
          <cell r="D661">
            <v>0</v>
          </cell>
          <cell r="E661">
            <v>0</v>
          </cell>
          <cell r="F661">
            <v>0</v>
          </cell>
          <cell r="G661"/>
          <cell r="H661">
            <v>0</v>
          </cell>
          <cell r="I661"/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 t="str">
            <v>non calculable</v>
          </cell>
          <cell r="O661" t="str">
            <v>non calculable</v>
          </cell>
        </row>
        <row r="662">
          <cell r="A662" t="str">
            <v>-1</v>
          </cell>
          <cell r="D662">
            <v>0</v>
          </cell>
          <cell r="E662">
            <v>0</v>
          </cell>
          <cell r="F662">
            <v>0</v>
          </cell>
          <cell r="G662"/>
          <cell r="H662">
            <v>0</v>
          </cell>
          <cell r="I662"/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 t="str">
            <v>non calculable</v>
          </cell>
          <cell r="O662" t="str">
            <v>non calculable</v>
          </cell>
        </row>
        <row r="663">
          <cell r="A663" t="str">
            <v>-Valeur globale</v>
          </cell>
          <cell r="D663">
            <v>0</v>
          </cell>
          <cell r="E663">
            <v>0</v>
          </cell>
          <cell r="F663">
            <v>0</v>
          </cell>
          <cell r="G663"/>
          <cell r="H663">
            <v>0</v>
          </cell>
          <cell r="I663"/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 t="str">
            <v>non calculable</v>
          </cell>
          <cell r="O663" t="str">
            <v>non calculable</v>
          </cell>
        </row>
        <row r="664">
          <cell r="A664" t="str">
            <v>-0</v>
          </cell>
          <cell r="D664">
            <v>0</v>
          </cell>
          <cell r="E664">
            <v>0</v>
          </cell>
          <cell r="F664">
            <v>0</v>
          </cell>
          <cell r="G664"/>
          <cell r="H664">
            <v>0</v>
          </cell>
          <cell r="I664"/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 t="str">
            <v>non calculable</v>
          </cell>
          <cell r="O664" t="str">
            <v>non calculable</v>
          </cell>
        </row>
        <row r="665">
          <cell r="A665" t="str">
            <v>-1</v>
          </cell>
          <cell r="D665">
            <v>0</v>
          </cell>
          <cell r="E665">
            <v>0</v>
          </cell>
          <cell r="F665">
            <v>0</v>
          </cell>
          <cell r="G665"/>
          <cell r="H665">
            <v>0</v>
          </cell>
          <cell r="I665"/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 t="str">
            <v>non calculable</v>
          </cell>
          <cell r="O665" t="str">
            <v>non calculable</v>
          </cell>
        </row>
        <row r="666">
          <cell r="A666" t="str">
            <v>-Valeur globale</v>
          </cell>
          <cell r="D666">
            <v>0</v>
          </cell>
          <cell r="E666">
            <v>0</v>
          </cell>
          <cell r="F666">
            <v>0</v>
          </cell>
          <cell r="G666"/>
          <cell r="H666">
            <v>0</v>
          </cell>
          <cell r="I666"/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 t="str">
            <v>non calculable</v>
          </cell>
          <cell r="O666" t="str">
            <v>non calculable</v>
          </cell>
        </row>
        <row r="667">
          <cell r="A667" t="str">
            <v>-0</v>
          </cell>
          <cell r="D667">
            <v>0</v>
          </cell>
          <cell r="E667">
            <v>0</v>
          </cell>
          <cell r="F667">
            <v>0</v>
          </cell>
          <cell r="G667"/>
          <cell r="H667">
            <v>0</v>
          </cell>
          <cell r="I667"/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 t="str">
            <v>non calculable</v>
          </cell>
          <cell r="O667" t="str">
            <v>non calculable</v>
          </cell>
        </row>
        <row r="668">
          <cell r="A668" t="str">
            <v>-1</v>
          </cell>
          <cell r="D668">
            <v>0</v>
          </cell>
          <cell r="E668">
            <v>0</v>
          </cell>
          <cell r="F668">
            <v>0</v>
          </cell>
          <cell r="G668"/>
          <cell r="H668">
            <v>0</v>
          </cell>
          <cell r="I668"/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 t="str">
            <v>non calculable</v>
          </cell>
          <cell r="O668" t="str">
            <v>non calculable</v>
          </cell>
        </row>
        <row r="669">
          <cell r="A669" t="str">
            <v>-Valeur globale</v>
          </cell>
          <cell r="D669">
            <v>0</v>
          </cell>
          <cell r="E669">
            <v>0</v>
          </cell>
          <cell r="F669">
            <v>0</v>
          </cell>
          <cell r="G669"/>
          <cell r="H669">
            <v>0</v>
          </cell>
          <cell r="I669"/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 t="str">
            <v>non calculable</v>
          </cell>
          <cell r="O669" t="str">
            <v>non calculable</v>
          </cell>
        </row>
        <row r="670">
          <cell r="A670" t="str">
            <v>-0</v>
          </cell>
          <cell r="D670">
            <v>0</v>
          </cell>
          <cell r="E670">
            <v>0</v>
          </cell>
          <cell r="F670">
            <v>0</v>
          </cell>
          <cell r="G670"/>
          <cell r="H670">
            <v>0</v>
          </cell>
          <cell r="I670"/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 t="str">
            <v>non calculable</v>
          </cell>
          <cell r="O670" t="str">
            <v>non calculable</v>
          </cell>
        </row>
        <row r="671">
          <cell r="A671" t="str">
            <v>-1</v>
          </cell>
          <cell r="D671">
            <v>0</v>
          </cell>
          <cell r="E671">
            <v>0</v>
          </cell>
          <cell r="F671">
            <v>0</v>
          </cell>
          <cell r="G671"/>
          <cell r="H671">
            <v>0</v>
          </cell>
          <cell r="I671"/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 t="str">
            <v>non calculable</v>
          </cell>
          <cell r="O671" t="str">
            <v>non calculable</v>
          </cell>
        </row>
        <row r="672">
          <cell r="A672" t="str">
            <v>-Valeur globale</v>
          </cell>
          <cell r="D672">
            <v>0</v>
          </cell>
          <cell r="E672">
            <v>0</v>
          </cell>
          <cell r="F672">
            <v>0</v>
          </cell>
          <cell r="G672"/>
          <cell r="H672">
            <v>0</v>
          </cell>
          <cell r="I672"/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 t="str">
            <v>non calculable</v>
          </cell>
          <cell r="O672" t="str">
            <v>non calculable</v>
          </cell>
        </row>
        <row r="673">
          <cell r="A673" t="str">
            <v>-0</v>
          </cell>
          <cell r="D673">
            <v>0</v>
          </cell>
          <cell r="E673">
            <v>0</v>
          </cell>
          <cell r="F673">
            <v>0</v>
          </cell>
          <cell r="G673"/>
          <cell r="H673">
            <v>0</v>
          </cell>
          <cell r="I673"/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 t="str">
            <v>non calculable</v>
          </cell>
          <cell r="O673" t="str">
            <v>non calculable</v>
          </cell>
        </row>
        <row r="674">
          <cell r="A674" t="str">
            <v>-1</v>
          </cell>
          <cell r="D674">
            <v>0</v>
          </cell>
          <cell r="E674">
            <v>0</v>
          </cell>
          <cell r="F674">
            <v>0</v>
          </cell>
          <cell r="G674"/>
          <cell r="H674">
            <v>0</v>
          </cell>
          <cell r="I674"/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 t="str">
            <v>non calculable</v>
          </cell>
          <cell r="O674" t="str">
            <v>non calculable</v>
          </cell>
        </row>
        <row r="675">
          <cell r="A675" t="str">
            <v>-Valeur globale</v>
          </cell>
          <cell r="D675">
            <v>0</v>
          </cell>
          <cell r="E675">
            <v>0</v>
          </cell>
          <cell r="F675">
            <v>0</v>
          </cell>
          <cell r="G675"/>
          <cell r="H675">
            <v>0</v>
          </cell>
          <cell r="I675"/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 t="str">
            <v>non calculable</v>
          </cell>
          <cell r="O675" t="str">
            <v>non calculable</v>
          </cell>
        </row>
        <row r="676">
          <cell r="A676" t="str">
            <v>-0</v>
          </cell>
          <cell r="D676">
            <v>0</v>
          </cell>
          <cell r="E676">
            <v>0</v>
          </cell>
          <cell r="F676">
            <v>0</v>
          </cell>
          <cell r="G676"/>
          <cell r="H676">
            <v>0</v>
          </cell>
          <cell r="I676"/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 t="str">
            <v>non calculable</v>
          </cell>
          <cell r="O676" t="str">
            <v>non calculable</v>
          </cell>
        </row>
        <row r="677">
          <cell r="A677" t="str">
            <v>-1</v>
          </cell>
          <cell r="D677">
            <v>0</v>
          </cell>
          <cell r="E677">
            <v>0</v>
          </cell>
          <cell r="F677">
            <v>0</v>
          </cell>
          <cell r="G677"/>
          <cell r="H677">
            <v>0</v>
          </cell>
          <cell r="I677"/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 t="str">
            <v>non calculable</v>
          </cell>
          <cell r="O677" t="str">
            <v>non calculable</v>
          </cell>
        </row>
        <row r="678">
          <cell r="A678" t="str">
            <v>-Valeur globale</v>
          </cell>
          <cell r="D678">
            <v>0</v>
          </cell>
          <cell r="E678">
            <v>0</v>
          </cell>
          <cell r="F678">
            <v>0</v>
          </cell>
          <cell r="G678"/>
          <cell r="H678">
            <v>0</v>
          </cell>
          <cell r="I678"/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 t="str">
            <v>non calculable</v>
          </cell>
          <cell r="O678" t="str">
            <v>non calculable</v>
          </cell>
        </row>
        <row r="679">
          <cell r="A679" t="str">
            <v>-0</v>
          </cell>
          <cell r="D679">
            <v>0</v>
          </cell>
          <cell r="E679">
            <v>0</v>
          </cell>
          <cell r="F679">
            <v>0</v>
          </cell>
          <cell r="G679"/>
          <cell r="H679">
            <v>0</v>
          </cell>
          <cell r="I679"/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 t="str">
            <v>non calculable</v>
          </cell>
          <cell r="O679" t="str">
            <v>non calculable</v>
          </cell>
        </row>
        <row r="680">
          <cell r="A680" t="str">
            <v>-1</v>
          </cell>
          <cell r="D680">
            <v>0</v>
          </cell>
          <cell r="E680">
            <v>0</v>
          </cell>
          <cell r="F680">
            <v>0</v>
          </cell>
          <cell r="G680"/>
          <cell r="H680">
            <v>0</v>
          </cell>
          <cell r="I680"/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 t="str">
            <v>non calculable</v>
          </cell>
          <cell r="O680" t="str">
            <v>non calculable</v>
          </cell>
        </row>
        <row r="681">
          <cell r="A681" t="str">
            <v>-Valeur globale</v>
          </cell>
          <cell r="D681">
            <v>0</v>
          </cell>
          <cell r="E681">
            <v>0</v>
          </cell>
          <cell r="F681">
            <v>0</v>
          </cell>
          <cell r="G681"/>
          <cell r="H681">
            <v>0</v>
          </cell>
          <cell r="I681"/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 t="str">
            <v>non calculable</v>
          </cell>
          <cell r="O681" t="str">
            <v>non calculable</v>
          </cell>
        </row>
        <row r="682">
          <cell r="D682" t="e">
            <v>#N/A</v>
          </cell>
          <cell r="E682" t="e">
            <v>#N/A</v>
          </cell>
          <cell r="F682" t="e">
            <v>#N/A</v>
          </cell>
          <cell r="G682"/>
          <cell r="H682" t="e">
            <v>#N/A</v>
          </cell>
          <cell r="I682"/>
          <cell r="J682" t="e">
            <v>#N/A</v>
          </cell>
          <cell r="K682" t="e">
            <v>#N/A</v>
          </cell>
          <cell r="L682" t="e">
            <v>#N/A</v>
          </cell>
          <cell r="M682" t="e">
            <v>#N/A</v>
          </cell>
          <cell r="N682" t="e">
            <v>#N/A</v>
          </cell>
          <cell r="O682" t="e">
            <v>#N/A</v>
          </cell>
        </row>
        <row r="683">
          <cell r="D683" t="e">
            <v>#N/A</v>
          </cell>
          <cell r="E683" t="e">
            <v>#N/A</v>
          </cell>
          <cell r="F683" t="e">
            <v>#N/A</v>
          </cell>
          <cell r="G683"/>
          <cell r="H683" t="e">
            <v>#N/A</v>
          </cell>
          <cell r="I683"/>
          <cell r="J683" t="e">
            <v>#N/A</v>
          </cell>
          <cell r="K683" t="e">
            <v>#N/A</v>
          </cell>
          <cell r="L683" t="e">
            <v>#N/A</v>
          </cell>
          <cell r="M683" t="e">
            <v>#N/A</v>
          </cell>
          <cell r="N683" t="e">
            <v>#N/A</v>
          </cell>
          <cell r="O683" t="e">
            <v>#N/A</v>
          </cell>
        </row>
        <row r="684">
          <cell r="D684" t="e">
            <v>#N/A</v>
          </cell>
          <cell r="E684" t="e">
            <v>#N/A</v>
          </cell>
          <cell r="F684" t="e">
            <v>#N/A</v>
          </cell>
          <cell r="G684"/>
          <cell r="H684" t="e">
            <v>#N/A</v>
          </cell>
          <cell r="I684"/>
          <cell r="J684" t="e">
            <v>#N/A</v>
          </cell>
          <cell r="K684" t="e">
            <v>#N/A</v>
          </cell>
          <cell r="L684" t="e">
            <v>#N/A</v>
          </cell>
          <cell r="M684" t="e">
            <v>#N/A</v>
          </cell>
          <cell r="N684" t="e">
            <v>#N/A</v>
          </cell>
          <cell r="O684" t="e">
            <v>#N/A</v>
          </cell>
        </row>
        <row r="685">
          <cell r="D685" t="e">
            <v>#N/A</v>
          </cell>
          <cell r="E685" t="e">
            <v>#N/A</v>
          </cell>
          <cell r="F685" t="e">
            <v>#N/A</v>
          </cell>
          <cell r="G685"/>
          <cell r="H685" t="e">
            <v>#N/A</v>
          </cell>
          <cell r="I685"/>
          <cell r="J685" t="e">
            <v>#N/A</v>
          </cell>
          <cell r="K685" t="e">
            <v>#N/A</v>
          </cell>
          <cell r="L685" t="e">
            <v>#N/A</v>
          </cell>
          <cell r="M685" t="e">
            <v>#N/A</v>
          </cell>
          <cell r="N685" t="e">
            <v>#N/A</v>
          </cell>
          <cell r="O685" t="e">
            <v>#N/A</v>
          </cell>
        </row>
        <row r="686">
          <cell r="D686" t="e">
            <v>#N/A</v>
          </cell>
          <cell r="E686" t="e">
            <v>#N/A</v>
          </cell>
          <cell r="F686" t="e">
            <v>#N/A</v>
          </cell>
          <cell r="G686"/>
          <cell r="H686" t="e">
            <v>#N/A</v>
          </cell>
          <cell r="I686"/>
          <cell r="J686" t="e">
            <v>#N/A</v>
          </cell>
          <cell r="K686" t="e">
            <v>#N/A</v>
          </cell>
          <cell r="L686" t="e">
            <v>#N/A</v>
          </cell>
          <cell r="M686" t="e">
            <v>#N/A</v>
          </cell>
          <cell r="N686" t="e">
            <v>#N/A</v>
          </cell>
          <cell r="O686" t="e">
            <v>#N/A</v>
          </cell>
        </row>
        <row r="687">
          <cell r="D687" t="e">
            <v>#N/A</v>
          </cell>
          <cell r="E687" t="e">
            <v>#N/A</v>
          </cell>
          <cell r="F687" t="e">
            <v>#N/A</v>
          </cell>
          <cell r="G687"/>
          <cell r="H687" t="e">
            <v>#N/A</v>
          </cell>
          <cell r="I687"/>
          <cell r="J687" t="e">
            <v>#N/A</v>
          </cell>
          <cell r="K687" t="e">
            <v>#N/A</v>
          </cell>
          <cell r="L687" t="e">
            <v>#N/A</v>
          </cell>
          <cell r="M687" t="e">
            <v>#N/A</v>
          </cell>
          <cell r="N687" t="e">
            <v>#N/A</v>
          </cell>
          <cell r="O687" t="e">
            <v>#N/A</v>
          </cell>
        </row>
        <row r="688">
          <cell r="D688" t="e">
            <v>#N/A</v>
          </cell>
          <cell r="E688" t="e">
            <v>#N/A</v>
          </cell>
          <cell r="F688" t="e">
            <v>#N/A</v>
          </cell>
          <cell r="G688"/>
          <cell r="H688" t="e">
            <v>#N/A</v>
          </cell>
          <cell r="I688"/>
          <cell r="J688" t="e">
            <v>#N/A</v>
          </cell>
          <cell r="K688" t="e">
            <v>#N/A</v>
          </cell>
          <cell r="L688" t="e">
            <v>#N/A</v>
          </cell>
          <cell r="M688" t="e">
            <v>#N/A</v>
          </cell>
          <cell r="N688" t="e">
            <v>#N/A</v>
          </cell>
          <cell r="O688" t="e">
            <v>#N/A</v>
          </cell>
        </row>
        <row r="689">
          <cell r="D689" t="e">
            <v>#N/A</v>
          </cell>
          <cell r="E689" t="e">
            <v>#N/A</v>
          </cell>
          <cell r="F689" t="e">
            <v>#N/A</v>
          </cell>
          <cell r="G689"/>
          <cell r="H689" t="e">
            <v>#N/A</v>
          </cell>
          <cell r="I689"/>
          <cell r="J689" t="e">
            <v>#N/A</v>
          </cell>
          <cell r="K689" t="e">
            <v>#N/A</v>
          </cell>
          <cell r="L689" t="e">
            <v>#N/A</v>
          </cell>
          <cell r="M689" t="e">
            <v>#N/A</v>
          </cell>
          <cell r="N689" t="e">
            <v>#N/A</v>
          </cell>
          <cell r="O689" t="e">
            <v>#N/A</v>
          </cell>
        </row>
        <row r="690">
          <cell r="D690" t="e">
            <v>#N/A</v>
          </cell>
          <cell r="E690" t="e">
            <v>#N/A</v>
          </cell>
          <cell r="F690" t="e">
            <v>#N/A</v>
          </cell>
          <cell r="G690"/>
          <cell r="H690" t="e">
            <v>#N/A</v>
          </cell>
          <cell r="I690"/>
          <cell r="J690" t="e">
            <v>#N/A</v>
          </cell>
          <cell r="K690" t="e">
            <v>#N/A</v>
          </cell>
          <cell r="L690" t="e">
            <v>#N/A</v>
          </cell>
          <cell r="M690" t="e">
            <v>#N/A</v>
          </cell>
          <cell r="N690" t="e">
            <v>#N/A</v>
          </cell>
          <cell r="O690" t="e">
            <v>#N/A</v>
          </cell>
        </row>
        <row r="691">
          <cell r="D691" t="e">
            <v>#N/A</v>
          </cell>
          <cell r="E691" t="e">
            <v>#N/A</v>
          </cell>
          <cell r="F691" t="e">
            <v>#N/A</v>
          </cell>
          <cell r="G691"/>
          <cell r="H691" t="e">
            <v>#N/A</v>
          </cell>
          <cell r="I691"/>
          <cell r="J691" t="e">
            <v>#N/A</v>
          </cell>
          <cell r="K691" t="e">
            <v>#N/A</v>
          </cell>
          <cell r="L691" t="e">
            <v>#N/A</v>
          </cell>
          <cell r="M691" t="e">
            <v>#N/A</v>
          </cell>
          <cell r="N691" t="e">
            <v>#N/A</v>
          </cell>
          <cell r="O691" t="e">
            <v>#N/A</v>
          </cell>
        </row>
        <row r="692">
          <cell r="D692" t="e">
            <v>#N/A</v>
          </cell>
          <cell r="E692" t="e">
            <v>#N/A</v>
          </cell>
          <cell r="F692" t="e">
            <v>#N/A</v>
          </cell>
          <cell r="G692"/>
          <cell r="H692" t="e">
            <v>#N/A</v>
          </cell>
          <cell r="I692"/>
          <cell r="J692" t="e">
            <v>#N/A</v>
          </cell>
          <cell r="K692" t="e">
            <v>#N/A</v>
          </cell>
          <cell r="L692" t="e">
            <v>#N/A</v>
          </cell>
          <cell r="M692" t="e">
            <v>#N/A</v>
          </cell>
          <cell r="N692" t="e">
            <v>#N/A</v>
          </cell>
          <cell r="O692" t="e">
            <v>#N/A</v>
          </cell>
        </row>
        <row r="693">
          <cell r="D693" t="e">
            <v>#N/A</v>
          </cell>
          <cell r="E693" t="e">
            <v>#N/A</v>
          </cell>
          <cell r="F693" t="e">
            <v>#N/A</v>
          </cell>
          <cell r="G693"/>
          <cell r="H693" t="e">
            <v>#N/A</v>
          </cell>
          <cell r="I693"/>
          <cell r="J693" t="e">
            <v>#N/A</v>
          </cell>
          <cell r="K693" t="e">
            <v>#N/A</v>
          </cell>
          <cell r="L693" t="e">
            <v>#N/A</v>
          </cell>
          <cell r="M693" t="e">
            <v>#N/A</v>
          </cell>
          <cell r="N693" t="e">
            <v>#N/A</v>
          </cell>
          <cell r="O693" t="e">
            <v>#N/A</v>
          </cell>
        </row>
        <row r="694">
          <cell r="D694" t="e">
            <v>#N/A</v>
          </cell>
          <cell r="E694" t="e">
            <v>#N/A</v>
          </cell>
          <cell r="F694" t="e">
            <v>#N/A</v>
          </cell>
          <cell r="G694"/>
          <cell r="H694" t="e">
            <v>#N/A</v>
          </cell>
          <cell r="I694"/>
          <cell r="J694" t="e">
            <v>#N/A</v>
          </cell>
          <cell r="K694" t="e">
            <v>#N/A</v>
          </cell>
          <cell r="L694" t="e">
            <v>#N/A</v>
          </cell>
          <cell r="M694" t="e">
            <v>#N/A</v>
          </cell>
          <cell r="N694" t="e">
            <v>#N/A</v>
          </cell>
          <cell r="O694" t="e">
            <v>#N/A</v>
          </cell>
        </row>
        <row r="695">
          <cell r="D695" t="e">
            <v>#N/A</v>
          </cell>
          <cell r="E695" t="e">
            <v>#N/A</v>
          </cell>
          <cell r="F695" t="e">
            <v>#N/A</v>
          </cell>
          <cell r="G695"/>
          <cell r="H695" t="e">
            <v>#N/A</v>
          </cell>
          <cell r="I695"/>
          <cell r="J695" t="e">
            <v>#N/A</v>
          </cell>
          <cell r="K695" t="e">
            <v>#N/A</v>
          </cell>
          <cell r="L695" t="e">
            <v>#N/A</v>
          </cell>
          <cell r="M695" t="e">
            <v>#N/A</v>
          </cell>
          <cell r="N695" t="e">
            <v>#N/A</v>
          </cell>
          <cell r="O695" t="e">
            <v>#N/A</v>
          </cell>
        </row>
        <row r="696">
          <cell r="D696" t="e">
            <v>#N/A</v>
          </cell>
          <cell r="E696" t="e">
            <v>#N/A</v>
          </cell>
          <cell r="F696" t="e">
            <v>#N/A</v>
          </cell>
          <cell r="G696"/>
          <cell r="H696" t="e">
            <v>#N/A</v>
          </cell>
          <cell r="I696"/>
          <cell r="J696" t="e">
            <v>#N/A</v>
          </cell>
          <cell r="K696" t="e">
            <v>#N/A</v>
          </cell>
          <cell r="L696" t="e">
            <v>#N/A</v>
          </cell>
          <cell r="M696" t="e">
            <v>#N/A</v>
          </cell>
          <cell r="N696" t="e">
            <v>#N/A</v>
          </cell>
          <cell r="O696" t="e">
            <v>#N/A</v>
          </cell>
        </row>
        <row r="697">
          <cell r="D697" t="e">
            <v>#N/A</v>
          </cell>
          <cell r="E697" t="e">
            <v>#N/A</v>
          </cell>
          <cell r="F697" t="e">
            <v>#N/A</v>
          </cell>
          <cell r="G697"/>
          <cell r="H697" t="e">
            <v>#N/A</v>
          </cell>
          <cell r="I697"/>
          <cell r="J697" t="e">
            <v>#N/A</v>
          </cell>
          <cell r="K697" t="e">
            <v>#N/A</v>
          </cell>
          <cell r="L697" t="e">
            <v>#N/A</v>
          </cell>
          <cell r="M697" t="e">
            <v>#N/A</v>
          </cell>
          <cell r="N697" t="e">
            <v>#N/A</v>
          </cell>
          <cell r="O697" t="e">
            <v>#N/A</v>
          </cell>
        </row>
        <row r="698">
          <cell r="D698" t="e">
            <v>#N/A</v>
          </cell>
          <cell r="E698" t="e">
            <v>#N/A</v>
          </cell>
          <cell r="F698" t="e">
            <v>#N/A</v>
          </cell>
          <cell r="G698"/>
          <cell r="H698" t="e">
            <v>#N/A</v>
          </cell>
          <cell r="I698"/>
          <cell r="J698" t="e">
            <v>#N/A</v>
          </cell>
          <cell r="K698" t="e">
            <v>#N/A</v>
          </cell>
          <cell r="L698" t="e">
            <v>#N/A</v>
          </cell>
          <cell r="M698" t="e">
            <v>#N/A</v>
          </cell>
          <cell r="N698" t="e">
            <v>#N/A</v>
          </cell>
          <cell r="O698" t="e">
            <v>#N/A</v>
          </cell>
        </row>
        <row r="699">
          <cell r="D699" t="e">
            <v>#N/A</v>
          </cell>
          <cell r="E699" t="e">
            <v>#N/A</v>
          </cell>
          <cell r="F699" t="e">
            <v>#N/A</v>
          </cell>
          <cell r="G699"/>
          <cell r="H699" t="e">
            <v>#N/A</v>
          </cell>
          <cell r="I699"/>
          <cell r="J699" t="e">
            <v>#N/A</v>
          </cell>
          <cell r="K699" t="e">
            <v>#N/A</v>
          </cell>
          <cell r="L699" t="e">
            <v>#N/A</v>
          </cell>
          <cell r="M699" t="e">
            <v>#N/A</v>
          </cell>
          <cell r="N699" t="e">
            <v>#N/A</v>
          </cell>
          <cell r="O699" t="e">
            <v>#N/A</v>
          </cell>
        </row>
        <row r="700">
          <cell r="D700" t="e">
            <v>#N/A</v>
          </cell>
          <cell r="E700" t="e">
            <v>#N/A</v>
          </cell>
          <cell r="F700" t="e">
            <v>#N/A</v>
          </cell>
          <cell r="G700"/>
          <cell r="H700" t="e">
            <v>#N/A</v>
          </cell>
          <cell r="I700"/>
          <cell r="J700" t="e">
            <v>#N/A</v>
          </cell>
          <cell r="K700" t="e">
            <v>#N/A</v>
          </cell>
          <cell r="L700" t="e">
            <v>#N/A</v>
          </cell>
          <cell r="M700" t="e">
            <v>#N/A</v>
          </cell>
          <cell r="N700" t="e">
            <v>#N/A</v>
          </cell>
          <cell r="O700" t="e">
            <v>#N/A</v>
          </cell>
        </row>
        <row r="701">
          <cell r="D701" t="e">
            <v>#N/A</v>
          </cell>
          <cell r="E701" t="e">
            <v>#N/A</v>
          </cell>
          <cell r="F701" t="e">
            <v>#N/A</v>
          </cell>
          <cell r="G701"/>
          <cell r="H701" t="e">
            <v>#N/A</v>
          </cell>
          <cell r="I701"/>
          <cell r="J701" t="e">
            <v>#N/A</v>
          </cell>
          <cell r="K701" t="e">
            <v>#N/A</v>
          </cell>
          <cell r="L701" t="e">
            <v>#N/A</v>
          </cell>
          <cell r="M701" t="e">
            <v>#N/A</v>
          </cell>
          <cell r="N701" t="e">
            <v>#N/A</v>
          </cell>
          <cell r="O701" t="e">
            <v>#N/A</v>
          </cell>
        </row>
        <row r="702">
          <cell r="D702" t="e">
            <v>#N/A</v>
          </cell>
          <cell r="E702" t="e">
            <v>#N/A</v>
          </cell>
          <cell r="F702" t="e">
            <v>#N/A</v>
          </cell>
          <cell r="G702"/>
          <cell r="H702" t="e">
            <v>#N/A</v>
          </cell>
          <cell r="I702"/>
          <cell r="J702" t="e">
            <v>#N/A</v>
          </cell>
          <cell r="K702" t="e">
            <v>#N/A</v>
          </cell>
          <cell r="L702" t="e">
            <v>#N/A</v>
          </cell>
          <cell r="M702" t="e">
            <v>#N/A</v>
          </cell>
          <cell r="N702" t="e">
            <v>#N/A</v>
          </cell>
          <cell r="O702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ton"/>
      <sheetName val="V1"/>
      <sheetName val="V1_bis"/>
      <sheetName val="Tb_ref_V1"/>
      <sheetName val="TB Final"/>
      <sheetName val="MSA"/>
      <sheetName val="MSA_bis"/>
      <sheetName val="Tb_ref_MSA"/>
      <sheetName val="TB Final_MSA"/>
      <sheetName val="NSA"/>
      <sheetName val="NSA_bis"/>
      <sheetName val="Tb_ref_NSA"/>
      <sheetName val="TB Final_NSA"/>
      <sheetName val="SA"/>
      <sheetName val="SA_bis"/>
      <sheetName val="Tb_ref_SA"/>
      <sheetName val="TB Final_SA"/>
      <sheetName val="regun"/>
      <sheetName val="regun_bis"/>
      <sheetName val="Tb_ref_regun"/>
      <sheetName val="regdeux"/>
      <sheetName val="regdeux_bis"/>
      <sheetName val="Tb_ref_regdeux"/>
      <sheetName val="TB Final_regime"/>
      <sheetName val="regunb"/>
      <sheetName val="regunb_bis"/>
      <sheetName val="Tb_ref_regunb"/>
      <sheetName val="regdeuxb"/>
      <sheetName val="regdeuxb_bis"/>
      <sheetName val="Tb_ref_regdeuxb"/>
      <sheetName val="TB Final_regime_SS23"/>
      <sheetName val="regdeux_msa"/>
      <sheetName val="regdeux_msa_bis"/>
      <sheetName val="Tb_ref_regdeux_msa"/>
      <sheetName val="TB Final_regime_msa"/>
      <sheetName val="regdeuxb_msa"/>
      <sheetName val="regdeuxb_msa_bis"/>
      <sheetName val="Tb_ref_regdeuxb_msa"/>
      <sheetName val="TB Final_regime_msab"/>
    </sheetNames>
    <sheetDataSet>
      <sheetData sheetId="0"/>
      <sheetData sheetId="1"/>
      <sheetData sheetId="2"/>
      <sheetData sheetId="3">
        <row r="3">
          <cell r="A3" t="str">
            <v>top_CvIDM_aigc-0</v>
          </cell>
          <cell r="B3"/>
          <cell r="C3"/>
          <cell r="D3">
            <v>23708144.829999998</v>
          </cell>
          <cell r="E3">
            <v>11.223990000000001</v>
          </cell>
          <cell r="F3">
            <v>11.264569999999999</v>
          </cell>
          <cell r="G3"/>
          <cell r="H3">
            <v>2661</v>
          </cell>
          <cell r="I3"/>
          <cell r="J3">
            <v>99.705246431999996</v>
          </cell>
          <cell r="K3">
            <v>0.87897173049999999</v>
          </cell>
          <cell r="L3">
            <v>95.952553812999994</v>
          </cell>
          <cell r="M3">
            <v>103.56709487000001</v>
          </cell>
          <cell r="N3" t="str">
            <v>NS</v>
          </cell>
          <cell r="O3" t="str">
            <v>non significatif</v>
          </cell>
        </row>
        <row r="4">
          <cell r="A4" t="str">
            <v>top_CvIDM_aigc-1</v>
          </cell>
          <cell r="B4"/>
          <cell r="C4"/>
          <cell r="D4">
            <v>96692.017760000002</v>
          </cell>
          <cell r="E4">
            <v>23.78687</v>
          </cell>
          <cell r="F4">
            <v>20.21116</v>
          </cell>
          <cell r="G4"/>
          <cell r="H4">
            <v>23</v>
          </cell>
          <cell r="I4"/>
          <cell r="J4">
            <v>151.98150308000001</v>
          </cell>
          <cell r="K4">
            <v>4.3158926799999997E-2</v>
          </cell>
          <cell r="L4">
            <v>96.312467115000004</v>
          </cell>
          <cell r="M4">
            <v>228.05690358000001</v>
          </cell>
          <cell r="N4" t="str">
            <v>Significativement supérieur</v>
          </cell>
          <cell r="O4" t="str">
            <v>**</v>
          </cell>
        </row>
        <row r="5">
          <cell r="A5" t="str">
            <v>top_CvIDM_aigc-Valeur globale</v>
          </cell>
          <cell r="B5"/>
          <cell r="C5"/>
          <cell r="D5">
            <v>23804836.848000001</v>
          </cell>
          <cell r="E5">
            <v>11.27502</v>
          </cell>
          <cell r="F5">
            <v>11.297690000000001</v>
          </cell>
          <cell r="G5"/>
          <cell r="H5">
            <v>2684</v>
          </cell>
          <cell r="I5"/>
          <cell r="J5">
            <v>100</v>
          </cell>
          <cell r="K5">
            <v>1</v>
          </cell>
          <cell r="L5">
            <v>96.252221555999995</v>
          </cell>
          <cell r="M5">
            <v>103.85631578</v>
          </cell>
          <cell r="N5" t="str">
            <v>NS</v>
          </cell>
          <cell r="O5" t="str">
            <v>non significatif</v>
          </cell>
        </row>
        <row r="6">
          <cell r="A6" t="str">
            <v>top_CvCoron_chrc-0</v>
          </cell>
          <cell r="B6"/>
          <cell r="C6"/>
          <cell r="D6">
            <v>21440987.958000001</v>
          </cell>
          <cell r="E6">
            <v>10.447279999999999</v>
          </cell>
          <cell r="F6">
            <v>11.02125</v>
          </cell>
          <cell r="G6"/>
          <cell r="H6">
            <v>2240</v>
          </cell>
          <cell r="I6"/>
          <cell r="J6">
            <v>97.632676689999997</v>
          </cell>
          <cell r="K6">
            <v>0.2568263871</v>
          </cell>
          <cell r="L6">
            <v>93.630956917999995</v>
          </cell>
          <cell r="M6">
            <v>101.76144605</v>
          </cell>
          <cell r="N6" t="str">
            <v>NS</v>
          </cell>
          <cell r="O6" t="str">
            <v>non significatif</v>
          </cell>
        </row>
        <row r="7">
          <cell r="A7" t="str">
            <v>top_CvCoron_chrc-1</v>
          </cell>
          <cell r="B7"/>
          <cell r="C7"/>
          <cell r="D7">
            <v>2363848.8892999999</v>
          </cell>
          <cell r="E7">
            <v>18.78293</v>
          </cell>
          <cell r="F7">
            <v>12.857139999999999</v>
          </cell>
          <cell r="G7"/>
          <cell r="H7">
            <v>444</v>
          </cell>
          <cell r="I7"/>
          <cell r="J7">
            <v>113.93783757999999</v>
          </cell>
          <cell r="K7">
            <v>5.9342092999999999E-3</v>
          </cell>
          <cell r="L7">
            <v>103.58472347</v>
          </cell>
          <cell r="M7">
            <v>125.04548767999999</v>
          </cell>
          <cell r="N7" t="str">
            <v>Significativement supérieur</v>
          </cell>
          <cell r="O7" t="str">
            <v>***</v>
          </cell>
        </row>
        <row r="8">
          <cell r="A8" t="str">
            <v>top_CvCoron_chrc-Valeur globale</v>
          </cell>
          <cell r="B8"/>
          <cell r="C8"/>
          <cell r="D8">
            <v>23804836.848000001</v>
          </cell>
          <cell r="E8">
            <v>11.27502</v>
          </cell>
          <cell r="F8">
            <v>11.297690000000001</v>
          </cell>
          <cell r="G8"/>
          <cell r="H8">
            <v>2684</v>
          </cell>
          <cell r="I8"/>
          <cell r="J8">
            <v>100</v>
          </cell>
          <cell r="K8">
            <v>1</v>
          </cell>
          <cell r="L8">
            <v>96.252221555999995</v>
          </cell>
          <cell r="M8">
            <v>103.85631578</v>
          </cell>
          <cell r="N8" t="str">
            <v>NS</v>
          </cell>
          <cell r="O8" t="str">
            <v>non significatif</v>
          </cell>
        </row>
        <row r="9">
          <cell r="A9" t="str">
            <v>top_CvAVC_aigc-0</v>
          </cell>
          <cell r="B9"/>
          <cell r="C9"/>
          <cell r="D9">
            <v>23680052.217999998</v>
          </cell>
          <cell r="E9">
            <v>11.165520000000001</v>
          </cell>
          <cell r="F9">
            <v>11.205970000000001</v>
          </cell>
          <cell r="G9"/>
          <cell r="H9">
            <v>2644</v>
          </cell>
          <cell r="I9"/>
          <cell r="J9">
            <v>99.188649728000001</v>
          </cell>
          <cell r="K9">
            <v>0.67529079469999997</v>
          </cell>
          <cell r="L9">
            <v>95.443532587000007</v>
          </cell>
          <cell r="M9">
            <v>103.04305759</v>
          </cell>
          <cell r="N9" t="str">
            <v>NS</v>
          </cell>
          <cell r="O9" t="str">
            <v>non significatif</v>
          </cell>
        </row>
        <row r="10">
          <cell r="A10" t="str">
            <v>top_CvAVC_aigc-1</v>
          </cell>
          <cell r="B10"/>
          <cell r="C10"/>
          <cell r="D10">
            <v>124784.62978</v>
          </cell>
          <cell r="E10">
            <v>32.055230000000002</v>
          </cell>
          <cell r="F10">
            <v>32.463229999999996</v>
          </cell>
          <cell r="G10"/>
          <cell r="H10">
            <v>40</v>
          </cell>
          <cell r="I10"/>
          <cell r="J10">
            <v>217.71760379</v>
          </cell>
          <cell r="K10">
            <v>4.5177577999999998E-7</v>
          </cell>
          <cell r="L10">
            <v>155.52275947999999</v>
          </cell>
          <cell r="M10">
            <v>296.47748755999999</v>
          </cell>
          <cell r="N10" t="str">
            <v>Significativement supérieur</v>
          </cell>
          <cell r="O10" t="str">
            <v>***</v>
          </cell>
        </row>
        <row r="11">
          <cell r="A11" t="str">
            <v>top_CvAVC_aigc-Valeur globale</v>
          </cell>
          <cell r="B11"/>
          <cell r="C11"/>
          <cell r="D11">
            <v>23804836.848000001</v>
          </cell>
          <cell r="E11">
            <v>11.27502</v>
          </cell>
          <cell r="F11">
            <v>11.297690000000001</v>
          </cell>
          <cell r="G11"/>
          <cell r="H11">
            <v>2684</v>
          </cell>
          <cell r="I11"/>
          <cell r="J11">
            <v>100</v>
          </cell>
          <cell r="K11">
            <v>1</v>
          </cell>
          <cell r="L11">
            <v>96.252221555999995</v>
          </cell>
          <cell r="M11">
            <v>103.85631578</v>
          </cell>
          <cell r="N11" t="str">
            <v>NS</v>
          </cell>
          <cell r="O11" t="str">
            <v>non significatif</v>
          </cell>
        </row>
        <row r="12">
          <cell r="A12" t="str">
            <v>top_CvAVC_seqc-0</v>
          </cell>
          <cell r="B12"/>
          <cell r="C12"/>
          <cell r="D12">
            <v>22902296.280999999</v>
          </cell>
          <cell r="E12">
            <v>11.05566</v>
          </cell>
          <cell r="F12">
            <v>11.217139999999999</v>
          </cell>
          <cell r="G12"/>
          <cell r="H12">
            <v>2532</v>
          </cell>
          <cell r="I12"/>
          <cell r="J12">
            <v>99.286714204000006</v>
          </cell>
          <cell r="K12">
            <v>0.71869376129999996</v>
          </cell>
          <cell r="L12">
            <v>95.456679469999997</v>
          </cell>
          <cell r="M12">
            <v>103.23100304</v>
          </cell>
          <cell r="N12" t="str">
            <v>NS</v>
          </cell>
          <cell r="O12" t="str">
            <v>non significatif</v>
          </cell>
        </row>
        <row r="13">
          <cell r="A13" t="str">
            <v>top_CvAVC_seqc-1</v>
          </cell>
          <cell r="B13"/>
          <cell r="C13"/>
          <cell r="D13">
            <v>902540.56625999999</v>
          </cell>
          <cell r="E13">
            <v>16.841349999999998</v>
          </cell>
          <cell r="F13">
            <v>15.101669999999999</v>
          </cell>
          <cell r="G13"/>
          <cell r="H13">
            <v>152</v>
          </cell>
          <cell r="I13"/>
          <cell r="J13">
            <v>113.5940241</v>
          </cell>
          <cell r="K13">
            <v>0.11583343679999999</v>
          </cell>
          <cell r="L13">
            <v>96.252325494999994</v>
          </cell>
          <cell r="M13">
            <v>133.15702676999999</v>
          </cell>
          <cell r="N13" t="str">
            <v>NS</v>
          </cell>
          <cell r="O13" t="str">
            <v>non significatif</v>
          </cell>
        </row>
        <row r="14">
          <cell r="A14" t="str">
            <v>top_CvAVC_seqc-Valeur globale</v>
          </cell>
          <cell r="B14"/>
          <cell r="C14"/>
          <cell r="D14">
            <v>23804836.848000001</v>
          </cell>
          <cell r="E14">
            <v>11.27502</v>
          </cell>
          <cell r="F14">
            <v>11.297690000000001</v>
          </cell>
          <cell r="G14"/>
          <cell r="H14">
            <v>2684</v>
          </cell>
          <cell r="I14"/>
          <cell r="J14">
            <v>100</v>
          </cell>
          <cell r="K14">
            <v>1</v>
          </cell>
          <cell r="L14">
            <v>96.252221555999995</v>
          </cell>
          <cell r="M14">
            <v>103.85631578</v>
          </cell>
          <cell r="N14" t="str">
            <v>NS</v>
          </cell>
          <cell r="O14" t="str">
            <v>non significatif</v>
          </cell>
        </row>
        <row r="15">
          <cell r="A15" t="str">
            <v>top_CvIC_aigc-0</v>
          </cell>
          <cell r="B15"/>
          <cell r="C15"/>
          <cell r="D15">
            <v>23574157.897999998</v>
          </cell>
          <cell r="E15">
            <v>11.02478</v>
          </cell>
          <cell r="F15">
            <v>11.09745</v>
          </cell>
          <cell r="G15"/>
          <cell r="H15">
            <v>2599</v>
          </cell>
          <cell r="I15"/>
          <cell r="J15">
            <v>98.231102890000003</v>
          </cell>
          <cell r="K15">
            <v>0.36288902150000002</v>
          </cell>
          <cell r="L15">
            <v>94.490476878999999</v>
          </cell>
          <cell r="M15">
            <v>102.08184473</v>
          </cell>
          <cell r="N15" t="str">
            <v>NS</v>
          </cell>
          <cell r="O15" t="str">
            <v>non significatif</v>
          </cell>
        </row>
        <row r="16">
          <cell r="A16" t="str">
            <v>top_CvIC_aigc-1</v>
          </cell>
          <cell r="B16"/>
          <cell r="C16"/>
          <cell r="D16">
            <v>230678.95014</v>
          </cell>
          <cell r="E16">
            <v>36.847749999999998</v>
          </cell>
          <cell r="F16">
            <v>29.230070000000001</v>
          </cell>
          <cell r="G16"/>
          <cell r="H16">
            <v>85</v>
          </cell>
          <cell r="I16"/>
          <cell r="J16">
            <v>222.52186399000001</v>
          </cell>
          <cell r="K16">
            <v>3.6637359999999998E-14</v>
          </cell>
          <cell r="L16">
            <v>177.73712470000001</v>
          </cell>
          <cell r="M16">
            <v>275.15488506000003</v>
          </cell>
          <cell r="N16" t="str">
            <v>Significativement supérieur</v>
          </cell>
          <cell r="O16" t="str">
            <v>***</v>
          </cell>
        </row>
        <row r="17">
          <cell r="A17" t="str">
            <v>top_CvIC_aigc-Valeur globale</v>
          </cell>
          <cell r="B17"/>
          <cell r="C17"/>
          <cell r="D17">
            <v>23804836.848000001</v>
          </cell>
          <cell r="E17">
            <v>11.27502</v>
          </cell>
          <cell r="F17">
            <v>11.297690000000001</v>
          </cell>
          <cell r="G17"/>
          <cell r="H17">
            <v>2684</v>
          </cell>
          <cell r="I17"/>
          <cell r="J17">
            <v>100</v>
          </cell>
          <cell r="K17">
            <v>1</v>
          </cell>
          <cell r="L17">
            <v>96.252221555999995</v>
          </cell>
          <cell r="M17">
            <v>103.85631578</v>
          </cell>
          <cell r="N17" t="str">
            <v>NS</v>
          </cell>
          <cell r="O17" t="str">
            <v>non significatif</v>
          </cell>
        </row>
        <row r="18">
          <cell r="A18" t="str">
            <v>top_CvIC_chrc-0</v>
          </cell>
          <cell r="B18"/>
          <cell r="C18"/>
          <cell r="D18">
            <v>22931808.217</v>
          </cell>
          <cell r="E18">
            <v>10.84956</v>
          </cell>
          <cell r="F18">
            <v>11.03265</v>
          </cell>
          <cell r="G18"/>
          <cell r="H18">
            <v>2488</v>
          </cell>
          <cell r="I18"/>
          <cell r="J18">
            <v>97.681551963999993</v>
          </cell>
          <cell r="K18">
            <v>0.24196799259999999</v>
          </cell>
          <cell r="L18">
            <v>93.880590467000005</v>
          </cell>
          <cell r="M18">
            <v>101.596915</v>
          </cell>
          <cell r="N18" t="str">
            <v>NS</v>
          </cell>
          <cell r="O18" t="str">
            <v>non significatif</v>
          </cell>
        </row>
        <row r="19">
          <cell r="A19" t="str">
            <v>top_CvIC_chrc-1</v>
          </cell>
          <cell r="B19"/>
          <cell r="C19"/>
          <cell r="D19">
            <v>873028.63046000001</v>
          </cell>
          <cell r="E19">
            <v>22.450580000000002</v>
          </cell>
          <cell r="F19">
            <v>16.375490000000003</v>
          </cell>
          <cell r="G19"/>
          <cell r="H19">
            <v>196</v>
          </cell>
          <cell r="I19"/>
          <cell r="J19">
            <v>143.12009881</v>
          </cell>
          <cell r="K19">
            <v>4.5087515999999999E-7</v>
          </cell>
          <cell r="L19">
            <v>123.78304266000001</v>
          </cell>
          <cell r="M19">
            <v>164.62087725999999</v>
          </cell>
          <cell r="N19" t="str">
            <v>Significativement supérieur</v>
          </cell>
          <cell r="O19" t="str">
            <v>***</v>
          </cell>
        </row>
        <row r="20">
          <cell r="A20" t="str">
            <v>top_CvIC_chrc-Valeur globale</v>
          </cell>
          <cell r="B20"/>
          <cell r="C20"/>
          <cell r="D20">
            <v>23804836.848000001</v>
          </cell>
          <cell r="E20">
            <v>11.27502</v>
          </cell>
          <cell r="F20">
            <v>11.297690000000001</v>
          </cell>
          <cell r="G20"/>
          <cell r="H20">
            <v>2684</v>
          </cell>
          <cell r="I20"/>
          <cell r="J20">
            <v>100</v>
          </cell>
          <cell r="K20">
            <v>1</v>
          </cell>
          <cell r="L20">
            <v>96.252221555999995</v>
          </cell>
          <cell r="M20">
            <v>103.85631578</v>
          </cell>
          <cell r="N20" t="str">
            <v>NS</v>
          </cell>
          <cell r="O20" t="str">
            <v>non significatif</v>
          </cell>
        </row>
        <row r="21">
          <cell r="A21" t="str">
            <v>top_CvAOMI_indc-0</v>
          </cell>
          <cell r="B21"/>
          <cell r="C21"/>
          <cell r="D21">
            <v>22919290.785999998</v>
          </cell>
          <cell r="E21">
            <v>10.89475</v>
          </cell>
          <cell r="F21">
            <v>11.108649999999999</v>
          </cell>
          <cell r="G21"/>
          <cell r="H21">
            <v>2497</v>
          </cell>
          <cell r="I21"/>
          <cell r="J21">
            <v>98.326942364000004</v>
          </cell>
          <cell r="K21">
            <v>0.39916728909999999</v>
          </cell>
          <cell r="L21">
            <v>94.507701186999995</v>
          </cell>
          <cell r="M21">
            <v>102.26092448999999</v>
          </cell>
          <cell r="N21" t="str">
            <v>NS</v>
          </cell>
          <cell r="O21" t="str">
            <v>non significatif</v>
          </cell>
        </row>
        <row r="22">
          <cell r="A22" t="str">
            <v>top_CvAOMI_indc-1</v>
          </cell>
          <cell r="B22"/>
          <cell r="C22"/>
          <cell r="D22">
            <v>885546.06148000003</v>
          </cell>
          <cell r="E22">
            <v>21.116910000000001</v>
          </cell>
          <cell r="F22">
            <v>17.14329</v>
          </cell>
          <cell r="G22"/>
          <cell r="H22">
            <v>187</v>
          </cell>
          <cell r="I22"/>
          <cell r="J22">
            <v>129.40019709000001</v>
          </cell>
          <cell r="K22">
            <v>4.0885459999999999E-4</v>
          </cell>
          <cell r="L22">
            <v>111.51662946</v>
          </cell>
          <cell r="M22">
            <v>149.33533323</v>
          </cell>
          <cell r="N22" t="str">
            <v>Significativement supérieur</v>
          </cell>
          <cell r="O22" t="str">
            <v>***</v>
          </cell>
        </row>
        <row r="23">
          <cell r="A23" t="str">
            <v>top_CvAOMI_indc-Valeur globale</v>
          </cell>
          <cell r="B23"/>
          <cell r="C23"/>
          <cell r="D23">
            <v>23804836.848000001</v>
          </cell>
          <cell r="E23">
            <v>11.27502</v>
          </cell>
          <cell r="F23">
            <v>11.297690000000001</v>
          </cell>
          <cell r="G23"/>
          <cell r="H23">
            <v>2684</v>
          </cell>
          <cell r="I23"/>
          <cell r="J23">
            <v>100</v>
          </cell>
          <cell r="K23">
            <v>1</v>
          </cell>
          <cell r="L23">
            <v>96.252221555999995</v>
          </cell>
          <cell r="M23">
            <v>103.85631578</v>
          </cell>
          <cell r="N23" t="str">
            <v>NS</v>
          </cell>
          <cell r="O23" t="str">
            <v>non significatif</v>
          </cell>
        </row>
        <row r="24">
          <cell r="A24" t="str">
            <v>top_CvTrRyC_indc-0</v>
          </cell>
          <cell r="B24"/>
          <cell r="C24"/>
          <cell r="D24">
            <v>21536843.037999999</v>
          </cell>
          <cell r="E24">
            <v>10.182550000000001</v>
          </cell>
          <cell r="F24">
            <v>10.66263</v>
          </cell>
          <cell r="G24"/>
          <cell r="H24">
            <v>2193</v>
          </cell>
          <cell r="I24"/>
          <cell r="J24">
            <v>94.484743578000007</v>
          </cell>
          <cell r="K24">
            <v>7.8821380000000003E-3</v>
          </cell>
          <cell r="L24">
            <v>90.571203620999995</v>
          </cell>
          <cell r="M24">
            <v>98.523881243000005</v>
          </cell>
          <cell r="N24" t="str">
            <v>Significativement inférieur</v>
          </cell>
          <cell r="O24" t="str">
            <v>***</v>
          </cell>
        </row>
        <row r="25">
          <cell r="A25" t="str">
            <v>top_CvTrRyC_indc-1</v>
          </cell>
          <cell r="B25"/>
          <cell r="C25"/>
          <cell r="D25">
            <v>2267993.8094000001</v>
          </cell>
          <cell r="E25">
            <v>21.649089999999998</v>
          </cell>
          <cell r="F25">
            <v>16.169029999999999</v>
          </cell>
          <cell r="G25"/>
          <cell r="H25">
            <v>491</v>
          </cell>
          <cell r="I25"/>
          <cell r="J25">
            <v>135.26529748999999</v>
          </cell>
          <cell r="K25">
            <v>1.8316239999999999E-11</v>
          </cell>
          <cell r="L25">
            <v>123.56363902</v>
          </cell>
          <cell r="M25">
            <v>147.77636813999999</v>
          </cell>
          <cell r="N25" t="str">
            <v>Significativement supérieur</v>
          </cell>
          <cell r="O25" t="str">
            <v>***</v>
          </cell>
        </row>
        <row r="26">
          <cell r="A26" t="str">
            <v>top_CvTrRyC_indc-Valeur globale</v>
          </cell>
          <cell r="B26"/>
          <cell r="C26"/>
          <cell r="D26">
            <v>23804836.848000001</v>
          </cell>
          <cell r="E26">
            <v>11.27502</v>
          </cell>
          <cell r="F26">
            <v>11.297690000000001</v>
          </cell>
          <cell r="G26"/>
          <cell r="H26">
            <v>2684</v>
          </cell>
          <cell r="I26"/>
          <cell r="J26">
            <v>100</v>
          </cell>
          <cell r="K26">
            <v>1</v>
          </cell>
          <cell r="L26">
            <v>96.252221555999995</v>
          </cell>
          <cell r="M26">
            <v>103.85631578</v>
          </cell>
          <cell r="N26" t="str">
            <v>NS</v>
          </cell>
          <cell r="O26" t="str">
            <v>non significatif</v>
          </cell>
        </row>
        <row r="27">
          <cell r="A27" t="str">
            <v>top_CvValve_indc-0</v>
          </cell>
          <cell r="B27"/>
          <cell r="C27"/>
          <cell r="D27">
            <v>23214547.070999999</v>
          </cell>
          <cell r="E27">
            <v>11.010339999999999</v>
          </cell>
          <cell r="F27">
            <v>11.137869999999999</v>
          </cell>
          <cell r="G27"/>
          <cell r="H27">
            <v>2556</v>
          </cell>
          <cell r="I27"/>
          <cell r="J27">
            <v>98.588232540000007</v>
          </cell>
          <cell r="K27">
            <v>0.47224071579999999</v>
          </cell>
          <cell r="L27">
            <v>94.802865237999995</v>
          </cell>
          <cell r="M27">
            <v>102.4859814</v>
          </cell>
          <cell r="N27" t="str">
            <v>NS</v>
          </cell>
          <cell r="O27" t="str">
            <v>non significatif</v>
          </cell>
        </row>
        <row r="28">
          <cell r="A28" t="str">
            <v>top_CvValve_indc-1</v>
          </cell>
          <cell r="B28"/>
          <cell r="C28"/>
          <cell r="D28">
            <v>590289.77664000005</v>
          </cell>
          <cell r="E28">
            <v>21.684269999999998</v>
          </cell>
          <cell r="F28">
            <v>16.665850000000002</v>
          </cell>
          <cell r="G28"/>
          <cell r="H28">
            <v>128</v>
          </cell>
          <cell r="I28"/>
          <cell r="J28">
            <v>140.04606878000001</v>
          </cell>
          <cell r="K28">
            <v>1.2892310000000001E-4</v>
          </cell>
          <cell r="L28">
            <v>116.83529556000001</v>
          </cell>
          <cell r="M28">
            <v>166.51638338999999</v>
          </cell>
          <cell r="N28" t="str">
            <v>Significativement supérieur</v>
          </cell>
          <cell r="O28" t="str">
            <v>***</v>
          </cell>
        </row>
        <row r="29">
          <cell r="A29" t="str">
            <v>top_CvValve_indc-Valeur globale</v>
          </cell>
          <cell r="B29"/>
          <cell r="C29"/>
          <cell r="D29">
            <v>23804836.848000001</v>
          </cell>
          <cell r="E29">
            <v>11.27502</v>
          </cell>
          <cell r="F29">
            <v>11.297690000000001</v>
          </cell>
          <cell r="G29"/>
          <cell r="H29">
            <v>2684</v>
          </cell>
          <cell r="I29"/>
          <cell r="J29">
            <v>100</v>
          </cell>
          <cell r="K29">
            <v>1</v>
          </cell>
          <cell r="L29">
            <v>96.252221555999995</v>
          </cell>
          <cell r="M29">
            <v>103.85631578</v>
          </cell>
          <cell r="N29" t="str">
            <v>NS</v>
          </cell>
          <cell r="O29" t="str">
            <v>non significatif</v>
          </cell>
        </row>
        <row r="30">
          <cell r="A30" t="str">
            <v>top_CvEmbol_aigc-0</v>
          </cell>
          <cell r="B30"/>
          <cell r="C30"/>
          <cell r="D30">
            <v>23761773.206</v>
          </cell>
          <cell r="E30">
            <v>11.25337</v>
          </cell>
          <cell r="F30">
            <v>11.278550000000001</v>
          </cell>
          <cell r="G30"/>
          <cell r="H30">
            <v>2674</v>
          </cell>
          <cell r="I30"/>
          <cell r="J30">
            <v>99.828880913999996</v>
          </cell>
          <cell r="K30">
            <v>0.92942941970000004</v>
          </cell>
          <cell r="L30">
            <v>96.080592687999996</v>
          </cell>
          <cell r="M30">
            <v>103.68592726</v>
          </cell>
          <cell r="N30" t="str">
            <v>NS</v>
          </cell>
          <cell r="O30" t="str">
            <v>non significatif</v>
          </cell>
        </row>
        <row r="31">
          <cell r="A31" t="str">
            <v>top_CvEmbol_aigc-1</v>
          </cell>
          <cell r="B31"/>
          <cell r="C31"/>
          <cell r="D31">
            <v>43063.642076999997</v>
          </cell>
          <cell r="E31">
            <v>23.221450000000001</v>
          </cell>
          <cell r="F31">
            <v>23.426849999999998</v>
          </cell>
          <cell r="G31"/>
          <cell r="H31">
            <v>10</v>
          </cell>
          <cell r="I31"/>
          <cell r="J31">
            <v>184.62337346999999</v>
          </cell>
          <cell r="K31">
            <v>4.8900380799999997E-2</v>
          </cell>
          <cell r="L31">
            <v>88.387515340999997</v>
          </cell>
          <cell r="M31">
            <v>339.54931306999998</v>
          </cell>
          <cell r="N31" t="str">
            <v>non calculable</v>
          </cell>
          <cell r="O31" t="str">
            <v>non calculable</v>
          </cell>
        </row>
        <row r="32">
          <cell r="A32" t="str">
            <v>top_CvEmbol_aigc-Valeur globale</v>
          </cell>
          <cell r="B32"/>
          <cell r="C32"/>
          <cell r="D32">
            <v>23804836.848000001</v>
          </cell>
          <cell r="E32">
            <v>11.27502</v>
          </cell>
          <cell r="F32">
            <v>11.297690000000001</v>
          </cell>
          <cell r="G32"/>
          <cell r="H32">
            <v>2684</v>
          </cell>
          <cell r="I32"/>
          <cell r="J32">
            <v>100</v>
          </cell>
          <cell r="K32">
            <v>1</v>
          </cell>
          <cell r="L32">
            <v>96.252221555999995</v>
          </cell>
          <cell r="M32">
            <v>103.85631578</v>
          </cell>
          <cell r="N32" t="str">
            <v>NS</v>
          </cell>
          <cell r="O32" t="str">
            <v>non significatif</v>
          </cell>
        </row>
        <row r="33">
          <cell r="A33" t="str">
            <v>top_CvAutre_indc-0</v>
          </cell>
          <cell r="B33"/>
          <cell r="C33"/>
          <cell r="D33">
            <v>23445016.081</v>
          </cell>
          <cell r="E33">
            <v>11.14523</v>
          </cell>
          <cell r="F33">
            <v>11.23704</v>
          </cell>
          <cell r="G33"/>
          <cell r="H33">
            <v>2613</v>
          </cell>
          <cell r="I33"/>
          <cell r="J33">
            <v>99.465995289000006</v>
          </cell>
          <cell r="K33">
            <v>0.78431388000000002</v>
          </cell>
          <cell r="L33">
            <v>95.688407580000003</v>
          </cell>
          <cell r="M33">
            <v>103.35448379</v>
          </cell>
          <cell r="N33" t="str">
            <v>NS</v>
          </cell>
          <cell r="O33" t="str">
            <v>non significatif</v>
          </cell>
        </row>
        <row r="34">
          <cell r="A34" t="str">
            <v>top_CvAutre_indc-1</v>
          </cell>
          <cell r="B34"/>
          <cell r="C34"/>
          <cell r="D34">
            <v>359820.76639</v>
          </cell>
          <cell r="E34">
            <v>19.732050000000001</v>
          </cell>
          <cell r="F34">
            <v>13.30696</v>
          </cell>
          <cell r="G34"/>
          <cell r="H34">
            <v>71</v>
          </cell>
          <cell r="I34"/>
          <cell r="J34">
            <v>124.62361848</v>
          </cell>
          <cell r="K34">
            <v>6.3086930900000004E-2</v>
          </cell>
          <cell r="L34">
            <v>97.328019471999994</v>
          </cell>
          <cell r="M34">
            <v>157.19796855000001</v>
          </cell>
          <cell r="N34" t="str">
            <v>NS</v>
          </cell>
          <cell r="O34" t="str">
            <v>*</v>
          </cell>
        </row>
        <row r="35">
          <cell r="A35" t="str">
            <v>top_CvAutre_indc-Valeur globale</v>
          </cell>
          <cell r="B35"/>
          <cell r="C35"/>
          <cell r="D35">
            <v>23804836.848000001</v>
          </cell>
          <cell r="E35">
            <v>11.27502</v>
          </cell>
          <cell r="F35">
            <v>11.297690000000001</v>
          </cell>
          <cell r="G35"/>
          <cell r="H35">
            <v>2684</v>
          </cell>
          <cell r="I35"/>
          <cell r="J35">
            <v>100</v>
          </cell>
          <cell r="K35">
            <v>1</v>
          </cell>
          <cell r="L35">
            <v>96.252221555999995</v>
          </cell>
          <cell r="M35">
            <v>103.85631578</v>
          </cell>
          <cell r="N35" t="str">
            <v>NS</v>
          </cell>
          <cell r="O35" t="str">
            <v>non significatif</v>
          </cell>
        </row>
        <row r="36">
          <cell r="A36" t="str">
            <v>top_FAntiHTA_medc-0</v>
          </cell>
          <cell r="B36"/>
          <cell r="C36"/>
          <cell r="D36">
            <v>15702992.291999999</v>
          </cell>
          <cell r="E36">
            <v>11.883089999999999</v>
          </cell>
          <cell r="F36">
            <v>11.56645</v>
          </cell>
          <cell r="G36"/>
          <cell r="H36">
            <v>1866</v>
          </cell>
          <cell r="I36"/>
          <cell r="J36">
            <v>102.43494824</v>
          </cell>
          <cell r="K36">
            <v>0.29868687529999999</v>
          </cell>
          <cell r="L36">
            <v>97.839413656999994</v>
          </cell>
          <cell r="M36">
            <v>107.19060617</v>
          </cell>
          <cell r="N36" t="str">
            <v>NS</v>
          </cell>
          <cell r="O36" t="str">
            <v>non significatif</v>
          </cell>
        </row>
        <row r="37">
          <cell r="A37" t="str">
            <v>top_FAntiHTA_medc-1</v>
          </cell>
          <cell r="B37"/>
          <cell r="C37"/>
          <cell r="D37">
            <v>8101844.5553000001</v>
          </cell>
          <cell r="E37">
            <v>10.09647</v>
          </cell>
          <cell r="F37">
            <v>10.66633</v>
          </cell>
          <cell r="G37"/>
          <cell r="H37">
            <v>818</v>
          </cell>
          <cell r="I37"/>
          <cell r="J37">
            <v>94.856407102999995</v>
          </cell>
          <cell r="K37">
            <v>0.13092548949999999</v>
          </cell>
          <cell r="L37">
            <v>88.466490039000007</v>
          </cell>
          <cell r="M37">
            <v>101.58589455000001</v>
          </cell>
          <cell r="N37" t="str">
            <v>NS</v>
          </cell>
          <cell r="O37" t="str">
            <v>non significatif</v>
          </cell>
        </row>
        <row r="38">
          <cell r="A38" t="str">
            <v>top_FAntiHTA_medc-Valeur globale</v>
          </cell>
          <cell r="B38"/>
          <cell r="C38"/>
          <cell r="D38">
            <v>23804836.848000001</v>
          </cell>
          <cell r="E38">
            <v>11.27502</v>
          </cell>
          <cell r="F38">
            <v>11.297690000000001</v>
          </cell>
          <cell r="G38"/>
          <cell r="H38">
            <v>2684</v>
          </cell>
          <cell r="I38"/>
          <cell r="J38">
            <v>100</v>
          </cell>
          <cell r="K38">
            <v>1</v>
          </cell>
          <cell r="L38">
            <v>96.252221555999995</v>
          </cell>
          <cell r="M38">
            <v>103.85631578</v>
          </cell>
          <cell r="N38" t="str">
            <v>NS</v>
          </cell>
          <cell r="O38" t="str">
            <v>non significatif</v>
          </cell>
        </row>
        <row r="39">
          <cell r="A39" t="str">
            <v>top_FHypoLi_medc-0</v>
          </cell>
          <cell r="B39"/>
          <cell r="C39"/>
          <cell r="D39">
            <v>19577237.011</v>
          </cell>
          <cell r="E39">
            <v>11.681929999999999</v>
          </cell>
          <cell r="F39">
            <v>11.513350000000001</v>
          </cell>
          <cell r="G39"/>
          <cell r="H39">
            <v>2287</v>
          </cell>
          <cell r="I39"/>
          <cell r="J39">
            <v>101.89269242</v>
          </cell>
          <cell r="K39">
            <v>0.36988515160000002</v>
          </cell>
          <cell r="L39">
            <v>97.759058328999998</v>
          </cell>
          <cell r="M39">
            <v>106.15618532000001</v>
          </cell>
          <cell r="N39" t="str">
            <v>NS</v>
          </cell>
          <cell r="O39" t="str">
            <v>non significatif</v>
          </cell>
        </row>
        <row r="40">
          <cell r="A40" t="str">
            <v>top_FHypoLi_medc-1</v>
          </cell>
          <cell r="B40"/>
          <cell r="C40"/>
          <cell r="D40">
            <v>4227599.8366999999</v>
          </cell>
          <cell r="E40">
            <v>9.3906700000000001</v>
          </cell>
          <cell r="F40">
            <v>10.151719999999999</v>
          </cell>
          <cell r="G40"/>
          <cell r="H40">
            <v>397</v>
          </cell>
          <cell r="I40"/>
          <cell r="J40">
            <v>90.333655921000002</v>
          </cell>
          <cell r="K40">
            <v>4.2720212E-2</v>
          </cell>
          <cell r="L40">
            <v>81.664979622000004</v>
          </cell>
          <cell r="M40">
            <v>99.671970647999999</v>
          </cell>
          <cell r="N40" t="str">
            <v>Significativement inférieur</v>
          </cell>
          <cell r="O40" t="str">
            <v>**</v>
          </cell>
        </row>
        <row r="41">
          <cell r="A41" t="str">
            <v>top_FHypoLi_medc-Valeur globale</v>
          </cell>
          <cell r="B41"/>
          <cell r="C41"/>
          <cell r="D41">
            <v>23804836.848000001</v>
          </cell>
          <cell r="E41">
            <v>11.27502</v>
          </cell>
          <cell r="F41">
            <v>11.297690000000001</v>
          </cell>
          <cell r="G41"/>
          <cell r="H41">
            <v>2684</v>
          </cell>
          <cell r="I41"/>
          <cell r="J41">
            <v>100</v>
          </cell>
          <cell r="K41">
            <v>1</v>
          </cell>
          <cell r="L41">
            <v>96.252221555999995</v>
          </cell>
          <cell r="M41">
            <v>103.85631578</v>
          </cell>
          <cell r="N41" t="str">
            <v>NS</v>
          </cell>
          <cell r="O41" t="str">
            <v>non significatif</v>
          </cell>
        </row>
        <row r="42">
          <cell r="A42" t="str">
            <v>top_FDiabet_indc-0</v>
          </cell>
          <cell r="B42"/>
          <cell r="C42"/>
          <cell r="D42">
            <v>19770116.034000002</v>
          </cell>
          <cell r="E42">
            <v>11.016629999999999</v>
          </cell>
          <cell r="F42">
            <v>11.36017</v>
          </cell>
          <cell r="G42"/>
          <cell r="H42">
            <v>2178</v>
          </cell>
          <cell r="I42"/>
          <cell r="J42">
            <v>100.52227894000001</v>
          </cell>
          <cell r="K42">
            <v>0.80792128320000001</v>
          </cell>
          <cell r="L42">
            <v>96.344503313000004</v>
          </cell>
          <cell r="M42">
            <v>104.83460148</v>
          </cell>
          <cell r="N42" t="str">
            <v>NS</v>
          </cell>
          <cell r="O42" t="str">
            <v>non significatif</v>
          </cell>
        </row>
        <row r="43">
          <cell r="A43" t="str">
            <v>top_FDiabet_indc-1</v>
          </cell>
          <cell r="B43"/>
          <cell r="C43"/>
          <cell r="D43">
            <v>4034720.8135000002</v>
          </cell>
          <cell r="E43">
            <v>12.54114</v>
          </cell>
          <cell r="F43">
            <v>11.222520000000001</v>
          </cell>
          <cell r="G43"/>
          <cell r="H43">
            <v>506</v>
          </cell>
          <cell r="I43"/>
          <cell r="J43">
            <v>97.812530322000001</v>
          </cell>
          <cell r="K43">
            <v>0.61881472260000003</v>
          </cell>
          <cell r="L43">
            <v>89.474419788999995</v>
          </cell>
          <cell r="M43">
            <v>106.71846409</v>
          </cell>
          <cell r="N43" t="str">
            <v>NS</v>
          </cell>
          <cell r="O43" t="str">
            <v>non significatif</v>
          </cell>
        </row>
        <row r="44">
          <cell r="A44" t="str">
            <v>top_FDiabet_indc-Valeur globale</v>
          </cell>
          <cell r="B44"/>
          <cell r="C44"/>
          <cell r="D44">
            <v>23804836.848000001</v>
          </cell>
          <cell r="E44">
            <v>11.27502</v>
          </cell>
          <cell r="F44">
            <v>11.297690000000001</v>
          </cell>
          <cell r="G44"/>
          <cell r="H44">
            <v>2684</v>
          </cell>
          <cell r="I44"/>
          <cell r="J44">
            <v>100</v>
          </cell>
          <cell r="K44">
            <v>1</v>
          </cell>
          <cell r="L44">
            <v>96.252221555999995</v>
          </cell>
          <cell r="M44">
            <v>103.85631578</v>
          </cell>
          <cell r="N44" t="str">
            <v>NS</v>
          </cell>
          <cell r="O44" t="str">
            <v>non significatif</v>
          </cell>
        </row>
        <row r="45">
          <cell r="A45" t="str">
            <v>top_CanSeiF_actc-0</v>
          </cell>
          <cell r="B45"/>
          <cell r="C45"/>
          <cell r="D45">
            <v>23621837.688999999</v>
          </cell>
          <cell r="E45">
            <v>11.31157</v>
          </cell>
          <cell r="F45">
            <v>11.285690000000001</v>
          </cell>
          <cell r="G45"/>
          <cell r="H45">
            <v>2672</v>
          </cell>
          <cell r="I45"/>
          <cell r="J45">
            <v>99.895162033999995</v>
          </cell>
          <cell r="K45">
            <v>0.95675938199999999</v>
          </cell>
          <cell r="L45">
            <v>96.142994998999995</v>
          </cell>
          <cell r="M45">
            <v>103.75624112</v>
          </cell>
          <cell r="N45" t="str">
            <v>NS</v>
          </cell>
          <cell r="O45" t="str">
            <v>non significatif</v>
          </cell>
        </row>
        <row r="46">
          <cell r="A46" t="str">
            <v>top_CanSeiF_actc-1</v>
          </cell>
          <cell r="B46"/>
          <cell r="C46"/>
          <cell r="D46">
            <v>182999.15914999999</v>
          </cell>
          <cell r="E46">
            <v>6.55741</v>
          </cell>
          <cell r="F46">
            <v>3.6238800000000002</v>
          </cell>
          <cell r="G46"/>
          <cell r="H46">
            <v>12</v>
          </cell>
          <cell r="I46"/>
          <cell r="J46">
            <v>130.49450259</v>
          </cell>
          <cell r="K46">
            <v>0.35510512789999998</v>
          </cell>
          <cell r="L46">
            <v>67.351582187000005</v>
          </cell>
          <cell r="M46">
            <v>227.96147787999999</v>
          </cell>
          <cell r="N46" t="str">
            <v>NS</v>
          </cell>
          <cell r="O46" t="str">
            <v>non significatif</v>
          </cell>
        </row>
        <row r="47">
          <cell r="A47" t="str">
            <v>top_CanSeiF_actc-Valeur globale</v>
          </cell>
          <cell r="B47"/>
          <cell r="C47"/>
          <cell r="D47">
            <v>23804836.848000001</v>
          </cell>
          <cell r="E47">
            <v>11.27502</v>
          </cell>
          <cell r="F47">
            <v>11.297690000000001</v>
          </cell>
          <cell r="G47"/>
          <cell r="H47">
            <v>2684</v>
          </cell>
          <cell r="I47"/>
          <cell r="J47">
            <v>100</v>
          </cell>
          <cell r="K47">
            <v>1</v>
          </cell>
          <cell r="L47">
            <v>96.252221555999995</v>
          </cell>
          <cell r="M47">
            <v>103.85631578</v>
          </cell>
          <cell r="N47" t="str">
            <v>NS</v>
          </cell>
          <cell r="O47" t="str">
            <v>non significatif</v>
          </cell>
        </row>
        <row r="48">
          <cell r="A48" t="str">
            <v>top_CanSeiF_surc-0</v>
          </cell>
          <cell r="B48"/>
          <cell r="C48"/>
          <cell r="D48">
            <v>23262243.469000001</v>
          </cell>
          <cell r="E48">
            <v>11.409049999999999</v>
          </cell>
          <cell r="F48">
            <v>11.288270000000001</v>
          </cell>
          <cell r="G48"/>
          <cell r="H48">
            <v>2654</v>
          </cell>
          <cell r="I48"/>
          <cell r="J48">
            <v>99.920767882000007</v>
          </cell>
          <cell r="K48">
            <v>0.96742808999999996</v>
          </cell>
          <cell r="L48">
            <v>96.155054376999999</v>
          </cell>
          <cell r="M48">
            <v>103.79616261</v>
          </cell>
          <cell r="N48" t="str">
            <v>NS</v>
          </cell>
          <cell r="O48" t="str">
            <v>non significatif</v>
          </cell>
        </row>
        <row r="49">
          <cell r="A49" t="str">
            <v>top_CanSeiF_surc-1</v>
          </cell>
          <cell r="B49"/>
          <cell r="C49"/>
          <cell r="D49">
            <v>542593.37841999996</v>
          </cell>
          <cell r="E49">
            <v>5.5289999999999999</v>
          </cell>
          <cell r="F49">
            <v>3.1019999999999999</v>
          </cell>
          <cell r="G49"/>
          <cell r="H49">
            <v>30</v>
          </cell>
          <cell r="I49"/>
          <cell r="J49">
            <v>107.54418069</v>
          </cell>
          <cell r="K49">
            <v>0.69029484269999997</v>
          </cell>
          <cell r="L49">
            <v>72.545501150000007</v>
          </cell>
          <cell r="M49">
            <v>153.53140569999999</v>
          </cell>
          <cell r="N49" t="str">
            <v>NS</v>
          </cell>
          <cell r="O49" t="str">
            <v>non significatif</v>
          </cell>
        </row>
        <row r="50">
          <cell r="A50" t="str">
            <v>top_CanSeiF_surc-Valeur globale</v>
          </cell>
          <cell r="B50"/>
          <cell r="C50"/>
          <cell r="D50">
            <v>23804836.848000001</v>
          </cell>
          <cell r="E50">
            <v>11.27502</v>
          </cell>
          <cell r="F50">
            <v>11.297690000000001</v>
          </cell>
          <cell r="G50"/>
          <cell r="H50">
            <v>2684</v>
          </cell>
          <cell r="I50"/>
          <cell r="J50">
            <v>100</v>
          </cell>
          <cell r="K50">
            <v>1</v>
          </cell>
          <cell r="L50">
            <v>96.252221555999995</v>
          </cell>
          <cell r="M50">
            <v>103.85631578</v>
          </cell>
          <cell r="N50" t="str">
            <v>NS</v>
          </cell>
          <cell r="O50" t="str">
            <v>non significatif</v>
          </cell>
        </row>
        <row r="51">
          <cell r="A51" t="str">
            <v>top_CanColo_actc-0</v>
          </cell>
          <cell r="B51"/>
          <cell r="C51"/>
          <cell r="D51">
            <v>23643875.846000001</v>
          </cell>
          <cell r="E51">
            <v>11.178370000000001</v>
          </cell>
          <cell r="F51">
            <v>11.21672</v>
          </cell>
          <cell r="G51"/>
          <cell r="H51">
            <v>2643</v>
          </cell>
          <cell r="I51"/>
          <cell r="J51">
            <v>99.288616145999995</v>
          </cell>
          <cell r="K51">
            <v>0.71359582560000001</v>
          </cell>
          <cell r="L51">
            <v>95.539022149000004</v>
          </cell>
          <cell r="M51">
            <v>103.14765254</v>
          </cell>
          <cell r="N51" t="str">
            <v>NS</v>
          </cell>
          <cell r="O51" t="str">
            <v>non significatif</v>
          </cell>
        </row>
        <row r="52">
          <cell r="A52" t="str">
            <v>top_CanColo_actc-1</v>
          </cell>
          <cell r="B52"/>
          <cell r="C52"/>
          <cell r="D52">
            <v>160961.00205000001</v>
          </cell>
          <cell r="E52">
            <v>25.472009999999997</v>
          </cell>
          <cell r="F52">
            <v>21.62088</v>
          </cell>
          <cell r="G52"/>
          <cell r="H52">
            <v>41</v>
          </cell>
          <cell r="I52"/>
          <cell r="J52">
            <v>185.82800467000001</v>
          </cell>
          <cell r="K52">
            <v>5.5424799999999998E-5</v>
          </cell>
          <cell r="L52">
            <v>133.33871513</v>
          </cell>
          <cell r="M52">
            <v>252.10322597999999</v>
          </cell>
          <cell r="N52" t="str">
            <v>Significativement supérieur</v>
          </cell>
          <cell r="O52" t="str">
            <v>***</v>
          </cell>
        </row>
        <row r="53">
          <cell r="A53" t="str">
            <v>top_CanColo_actc-Valeur globale</v>
          </cell>
          <cell r="B53"/>
          <cell r="C53"/>
          <cell r="D53">
            <v>23804836.848000001</v>
          </cell>
          <cell r="E53">
            <v>11.27502</v>
          </cell>
          <cell r="F53">
            <v>11.297690000000001</v>
          </cell>
          <cell r="G53"/>
          <cell r="H53">
            <v>2684</v>
          </cell>
          <cell r="I53"/>
          <cell r="J53">
            <v>100</v>
          </cell>
          <cell r="K53">
            <v>1</v>
          </cell>
          <cell r="L53">
            <v>96.252221555999995</v>
          </cell>
          <cell r="M53">
            <v>103.85631578</v>
          </cell>
          <cell r="N53" t="str">
            <v>NS</v>
          </cell>
          <cell r="O53" t="str">
            <v>non significatif</v>
          </cell>
        </row>
        <row r="54">
          <cell r="A54" t="str">
            <v>top_CanColo_surc-0</v>
          </cell>
          <cell r="B54"/>
          <cell r="C54"/>
          <cell r="D54">
            <v>23529946.638999999</v>
          </cell>
          <cell r="E54">
            <v>11.177249999999999</v>
          </cell>
          <cell r="F54">
            <v>11.240639999999999</v>
          </cell>
          <cell r="G54"/>
          <cell r="H54">
            <v>2630</v>
          </cell>
          <cell r="I54"/>
          <cell r="J54">
            <v>99.499665207999996</v>
          </cell>
          <cell r="K54">
            <v>0.79699841429999996</v>
          </cell>
          <cell r="L54">
            <v>95.732914512999997</v>
          </cell>
          <cell r="M54">
            <v>103.37663481</v>
          </cell>
          <cell r="N54" t="str">
            <v>NS</v>
          </cell>
          <cell r="O54" t="str">
            <v>non significatif</v>
          </cell>
        </row>
        <row r="55">
          <cell r="A55" t="str">
            <v>top_CanColo_surc-1</v>
          </cell>
          <cell r="B55"/>
          <cell r="C55"/>
          <cell r="D55">
            <v>274890.20902000001</v>
          </cell>
          <cell r="E55">
            <v>19.644210000000001</v>
          </cell>
          <cell r="F55">
            <v>16.07245</v>
          </cell>
          <cell r="G55"/>
          <cell r="H55">
            <v>54</v>
          </cell>
          <cell r="I55"/>
          <cell r="J55">
            <v>132.43400564999999</v>
          </cell>
          <cell r="K55">
            <v>3.8350948199999998E-2</v>
          </cell>
          <cell r="L55">
            <v>99.481802273</v>
          </cell>
          <cell r="M55">
            <v>172.80099926</v>
          </cell>
          <cell r="N55" t="str">
            <v>Significativement supérieur</v>
          </cell>
          <cell r="O55" t="str">
            <v>**</v>
          </cell>
        </row>
        <row r="56">
          <cell r="A56" t="str">
            <v>top_CanColo_surc-Valeur globale</v>
          </cell>
          <cell r="B56"/>
          <cell r="C56"/>
          <cell r="D56">
            <v>23804836.848000001</v>
          </cell>
          <cell r="E56">
            <v>11.27502</v>
          </cell>
          <cell r="F56">
            <v>11.297690000000001</v>
          </cell>
          <cell r="G56"/>
          <cell r="H56">
            <v>2684</v>
          </cell>
          <cell r="I56"/>
          <cell r="J56">
            <v>100</v>
          </cell>
          <cell r="K56">
            <v>1</v>
          </cell>
          <cell r="L56">
            <v>96.252221555999995</v>
          </cell>
          <cell r="M56">
            <v>103.85631578</v>
          </cell>
          <cell r="N56" t="str">
            <v>NS</v>
          </cell>
          <cell r="O56" t="str">
            <v>non significatif</v>
          </cell>
        </row>
        <row r="57">
          <cell r="A57" t="str">
            <v>top_CanPoum_actc-0</v>
          </cell>
          <cell r="B57"/>
          <cell r="C57"/>
          <cell r="D57">
            <v>23739423.348000001</v>
          </cell>
          <cell r="E57">
            <v>11.20078</v>
          </cell>
          <cell r="F57">
            <v>11.22814</v>
          </cell>
          <cell r="G57"/>
          <cell r="H57">
            <v>2659</v>
          </cell>
          <cell r="I57"/>
          <cell r="J57">
            <v>99.394267979999995</v>
          </cell>
          <cell r="K57">
            <v>0.75405349759999996</v>
          </cell>
          <cell r="L57">
            <v>95.651886665999996</v>
          </cell>
          <cell r="M57">
            <v>103.24554676</v>
          </cell>
          <cell r="N57" t="str">
            <v>NS</v>
          </cell>
          <cell r="O57" t="str">
            <v>non significatif</v>
          </cell>
        </row>
        <row r="58">
          <cell r="A58" t="str">
            <v>top_CanPoum_actc-1</v>
          </cell>
          <cell r="B58"/>
          <cell r="C58"/>
          <cell r="D58">
            <v>65413.499317000002</v>
          </cell>
          <cell r="E58">
            <v>38.218409999999999</v>
          </cell>
          <cell r="F58">
            <v>26.93479</v>
          </cell>
          <cell r="G58"/>
          <cell r="H58">
            <v>25</v>
          </cell>
          <cell r="I58"/>
          <cell r="J58">
            <v>284.23854170999999</v>
          </cell>
          <cell r="K58">
            <v>4.6557906999999999E-8</v>
          </cell>
          <cell r="L58">
            <v>183.89399035</v>
          </cell>
          <cell r="M58">
            <v>419.60942897000001</v>
          </cell>
          <cell r="N58" t="str">
            <v>Significativement supérieur</v>
          </cell>
          <cell r="O58" t="str">
            <v>***</v>
          </cell>
        </row>
        <row r="59">
          <cell r="A59" t="str">
            <v>top_CanPoum_actc-Valeur globale</v>
          </cell>
          <cell r="B59"/>
          <cell r="C59"/>
          <cell r="D59">
            <v>23804836.848000001</v>
          </cell>
          <cell r="E59">
            <v>11.27502</v>
          </cell>
          <cell r="F59">
            <v>11.297690000000001</v>
          </cell>
          <cell r="G59"/>
          <cell r="H59">
            <v>2684</v>
          </cell>
          <cell r="I59"/>
          <cell r="J59">
            <v>100</v>
          </cell>
          <cell r="K59">
            <v>1</v>
          </cell>
          <cell r="L59">
            <v>96.252221555999995</v>
          </cell>
          <cell r="M59">
            <v>103.85631578</v>
          </cell>
          <cell r="N59" t="str">
            <v>NS</v>
          </cell>
          <cell r="O59" t="str">
            <v>non significatif</v>
          </cell>
        </row>
        <row r="60">
          <cell r="A60" t="str">
            <v>top_CanPoum_surc-0</v>
          </cell>
          <cell r="B60"/>
          <cell r="C60"/>
          <cell r="D60">
            <v>23751427.934</v>
          </cell>
          <cell r="E60">
            <v>11.224590000000001</v>
          </cell>
          <cell r="F60">
            <v>11.254899999999999</v>
          </cell>
          <cell r="G60"/>
          <cell r="H60">
            <v>2666</v>
          </cell>
          <cell r="I60"/>
          <cell r="J60">
            <v>99.623977867999997</v>
          </cell>
          <cell r="K60">
            <v>0.84576969079999997</v>
          </cell>
          <cell r="L60">
            <v>95.877828389000001</v>
          </cell>
          <cell r="M60">
            <v>103.47898898</v>
          </cell>
          <cell r="N60" t="str">
            <v>NS</v>
          </cell>
          <cell r="O60" t="str">
            <v>non significatif</v>
          </cell>
        </row>
        <row r="61">
          <cell r="A61" t="str">
            <v>top_CanPoum_surc-1</v>
          </cell>
          <cell r="B61"/>
          <cell r="C61"/>
          <cell r="D61">
            <v>53408.913933999997</v>
          </cell>
          <cell r="E61">
            <v>33.702240000000003</v>
          </cell>
          <cell r="F61">
            <v>25.170719999999999</v>
          </cell>
          <cell r="G61"/>
          <cell r="H61">
            <v>18</v>
          </cell>
          <cell r="I61"/>
          <cell r="J61">
            <v>226.77415651999999</v>
          </cell>
          <cell r="K61">
            <v>3.5472470000000002E-4</v>
          </cell>
          <cell r="L61">
            <v>134.33212533</v>
          </cell>
          <cell r="M61">
            <v>358.41957693000001</v>
          </cell>
          <cell r="N61" t="str">
            <v>Significativement supérieur</v>
          </cell>
          <cell r="O61" t="str">
            <v>***</v>
          </cell>
        </row>
        <row r="62">
          <cell r="A62" t="str">
            <v>top_CanPoum_surc-Valeur globale</v>
          </cell>
          <cell r="B62"/>
          <cell r="C62"/>
          <cell r="D62">
            <v>23804836.848000001</v>
          </cell>
          <cell r="E62">
            <v>11.27502</v>
          </cell>
          <cell r="F62">
            <v>11.297690000000001</v>
          </cell>
          <cell r="G62"/>
          <cell r="H62">
            <v>2684</v>
          </cell>
          <cell r="I62"/>
          <cell r="J62">
            <v>100</v>
          </cell>
          <cell r="K62">
            <v>1</v>
          </cell>
          <cell r="L62">
            <v>96.252221555999995</v>
          </cell>
          <cell r="M62">
            <v>103.85631578</v>
          </cell>
          <cell r="N62" t="str">
            <v>NS</v>
          </cell>
          <cell r="O62" t="str">
            <v>non significatif</v>
          </cell>
        </row>
        <row r="63">
          <cell r="A63" t="str">
            <v>top_CanPros_actc-0</v>
          </cell>
          <cell r="B63"/>
          <cell r="C63"/>
          <cell r="D63">
            <v>23512031.776000001</v>
          </cell>
          <cell r="E63">
            <v>10.93483</v>
          </cell>
          <cell r="F63">
            <v>11.09774</v>
          </cell>
          <cell r="G63"/>
          <cell r="H63">
            <v>2571</v>
          </cell>
          <cell r="I63"/>
          <cell r="J63">
            <v>98.254788715000004</v>
          </cell>
          <cell r="K63">
            <v>0.37199951419999999</v>
          </cell>
          <cell r="L63">
            <v>94.493138743000003</v>
          </cell>
          <cell r="M63">
            <v>102.12778455999999</v>
          </cell>
          <cell r="N63" t="str">
            <v>NS</v>
          </cell>
          <cell r="O63" t="str">
            <v>non significatif</v>
          </cell>
        </row>
        <row r="64">
          <cell r="A64" t="str">
            <v>top_CanPros_actc-1</v>
          </cell>
          <cell r="B64"/>
          <cell r="C64"/>
          <cell r="D64">
            <v>292805.07172000001</v>
          </cell>
          <cell r="E64">
            <v>38.592230000000001</v>
          </cell>
          <cell r="F64">
            <v>14.185320000000001</v>
          </cell>
          <cell r="G64"/>
          <cell r="H64">
            <v>113</v>
          </cell>
          <cell r="I64"/>
          <cell r="J64">
            <v>167.82100922000001</v>
          </cell>
          <cell r="K64">
            <v>2.6186097000000001E-8</v>
          </cell>
          <cell r="L64">
            <v>138.30565808</v>
          </cell>
          <cell r="M64">
            <v>201.76876809000001</v>
          </cell>
          <cell r="N64" t="str">
            <v>Significativement supérieur</v>
          </cell>
          <cell r="O64" t="str">
            <v>***</v>
          </cell>
        </row>
        <row r="65">
          <cell r="A65" t="str">
            <v>top_CanPros_actc-Valeur globale</v>
          </cell>
          <cell r="B65"/>
          <cell r="C65"/>
          <cell r="D65">
            <v>23804836.848000001</v>
          </cell>
          <cell r="E65">
            <v>11.27502</v>
          </cell>
          <cell r="F65">
            <v>11.297690000000001</v>
          </cell>
          <cell r="G65"/>
          <cell r="H65">
            <v>2684</v>
          </cell>
          <cell r="I65"/>
          <cell r="J65">
            <v>100</v>
          </cell>
          <cell r="K65">
            <v>1</v>
          </cell>
          <cell r="L65">
            <v>96.252221555999995</v>
          </cell>
          <cell r="M65">
            <v>103.85631578</v>
          </cell>
          <cell r="N65" t="str">
            <v>NS</v>
          </cell>
          <cell r="O65" t="str">
            <v>non significatif</v>
          </cell>
        </row>
        <row r="66">
          <cell r="A66" t="str">
            <v>top_CanPros_surc-0</v>
          </cell>
          <cell r="B66"/>
          <cell r="C66"/>
          <cell r="D66">
            <v>23359960.522999998</v>
          </cell>
          <cell r="E66">
            <v>11.00173</v>
          </cell>
          <cell r="F66">
            <v>11.23701</v>
          </cell>
          <cell r="G66"/>
          <cell r="H66">
            <v>2570</v>
          </cell>
          <cell r="I66"/>
          <cell r="J66">
            <v>99.474144601999996</v>
          </cell>
          <cell r="K66">
            <v>0.7892482166</v>
          </cell>
          <cell r="L66">
            <v>95.665078347000005</v>
          </cell>
          <cell r="M66">
            <v>103.39598255</v>
          </cell>
          <cell r="N66" t="str">
            <v>NS</v>
          </cell>
          <cell r="O66" t="str">
            <v>non significatif</v>
          </cell>
        </row>
        <row r="67">
          <cell r="A67" t="str">
            <v>top_CanPros_surc-1</v>
          </cell>
          <cell r="B67"/>
          <cell r="C67"/>
          <cell r="D67">
            <v>444876.32513999997</v>
          </cell>
          <cell r="E67">
            <v>25.6251</v>
          </cell>
          <cell r="F67">
            <v>9.0022500000000001</v>
          </cell>
          <cell r="G67"/>
          <cell r="H67">
            <v>114</v>
          </cell>
          <cell r="I67"/>
          <cell r="J67">
            <v>113.52990226</v>
          </cell>
          <cell r="K67">
            <v>0.17516646429999999</v>
          </cell>
          <cell r="L67">
            <v>93.646430980000005</v>
          </cell>
          <cell r="M67">
            <v>136.38518246000001</v>
          </cell>
          <cell r="N67" t="str">
            <v>NS</v>
          </cell>
          <cell r="O67" t="str">
            <v>non significatif</v>
          </cell>
        </row>
        <row r="68">
          <cell r="A68" t="str">
            <v>top_CanPros_surc-Valeur globale</v>
          </cell>
          <cell r="B68"/>
          <cell r="C68"/>
          <cell r="D68">
            <v>23804836.848000001</v>
          </cell>
          <cell r="E68">
            <v>11.27502</v>
          </cell>
          <cell r="F68">
            <v>11.297690000000001</v>
          </cell>
          <cell r="G68"/>
          <cell r="H68">
            <v>2684</v>
          </cell>
          <cell r="I68"/>
          <cell r="J68">
            <v>100</v>
          </cell>
          <cell r="K68">
            <v>1</v>
          </cell>
          <cell r="L68">
            <v>96.252221555999995</v>
          </cell>
          <cell r="M68">
            <v>103.85631578</v>
          </cell>
          <cell r="N68" t="str">
            <v>NS</v>
          </cell>
          <cell r="O68" t="str">
            <v>non significatif</v>
          </cell>
        </row>
        <row r="69">
          <cell r="A69" t="str">
            <v>top_CanAutr_actc-0</v>
          </cell>
          <cell r="B69"/>
          <cell r="C69"/>
          <cell r="D69">
            <v>23035990.331999999</v>
          </cell>
          <cell r="E69">
            <v>10.813510000000001</v>
          </cell>
          <cell r="F69">
            <v>10.94863</v>
          </cell>
          <cell r="G69"/>
          <cell r="H69">
            <v>2491</v>
          </cell>
          <cell r="I69"/>
          <cell r="J69">
            <v>96.938402573999994</v>
          </cell>
          <cell r="K69">
            <v>0.1206662412</v>
          </cell>
          <cell r="L69">
            <v>93.168608059999997</v>
          </cell>
          <cell r="M69">
            <v>100.82159109</v>
          </cell>
          <cell r="N69" t="str">
            <v>NS</v>
          </cell>
          <cell r="O69" t="str">
            <v>non significatif</v>
          </cell>
        </row>
        <row r="70">
          <cell r="A70" t="str">
            <v>top_CanAutr_actc-1</v>
          </cell>
          <cell r="B70"/>
          <cell r="C70"/>
          <cell r="D70">
            <v>768846.51570999995</v>
          </cell>
          <cell r="E70">
            <v>25.102540000000001</v>
          </cell>
          <cell r="F70">
            <v>20.694780000000002</v>
          </cell>
          <cell r="G70"/>
          <cell r="H70">
            <v>193</v>
          </cell>
          <cell r="I70"/>
          <cell r="J70">
            <v>168.81408053999999</v>
          </cell>
          <cell r="K70">
            <v>1.8696160000000001E-13</v>
          </cell>
          <cell r="L70">
            <v>145.83541194</v>
          </cell>
          <cell r="M70">
            <v>194.38504818999999</v>
          </cell>
          <cell r="N70" t="str">
            <v>Significativement supérieur</v>
          </cell>
          <cell r="O70" t="str">
            <v>***</v>
          </cell>
        </row>
        <row r="71">
          <cell r="A71" t="str">
            <v>top_CanAutr_actc-Valeur globale</v>
          </cell>
          <cell r="B71"/>
          <cell r="C71"/>
          <cell r="D71">
            <v>23804836.848000001</v>
          </cell>
          <cell r="E71">
            <v>11.27502</v>
          </cell>
          <cell r="F71">
            <v>11.297690000000001</v>
          </cell>
          <cell r="G71"/>
          <cell r="H71">
            <v>2684</v>
          </cell>
          <cell r="I71"/>
          <cell r="J71">
            <v>100</v>
          </cell>
          <cell r="K71">
            <v>1</v>
          </cell>
          <cell r="L71">
            <v>96.252221555999995</v>
          </cell>
          <cell r="M71">
            <v>103.85631578</v>
          </cell>
          <cell r="N71" t="str">
            <v>NS</v>
          </cell>
          <cell r="O71" t="str">
            <v>non significatif</v>
          </cell>
        </row>
        <row r="72">
          <cell r="A72" t="str">
            <v>top_CanAutr_surc-0</v>
          </cell>
          <cell r="B72"/>
          <cell r="C72"/>
          <cell r="D72">
            <v>22867474.035999998</v>
          </cell>
          <cell r="E72">
            <v>11.01127</v>
          </cell>
          <cell r="F72">
            <v>11.148160000000001</v>
          </cell>
          <cell r="G72"/>
          <cell r="H72">
            <v>2518</v>
          </cell>
          <cell r="I72"/>
          <cell r="J72">
            <v>98.685523176999993</v>
          </cell>
          <cell r="K72">
            <v>0.50670401779999996</v>
          </cell>
          <cell r="L72">
            <v>94.868214823000002</v>
          </cell>
          <cell r="M72">
            <v>102.61702732000001</v>
          </cell>
          <cell r="N72" t="str">
            <v>NS</v>
          </cell>
          <cell r="O72" t="str">
            <v>non significatif</v>
          </cell>
        </row>
        <row r="73">
          <cell r="A73" t="str">
            <v>top_CanAutr_surc-1</v>
          </cell>
          <cell r="D73">
            <v>937362.81148000003</v>
          </cell>
          <cell r="E73">
            <v>17.70926</v>
          </cell>
          <cell r="F73">
            <v>14.472159999999999</v>
          </cell>
          <cell r="G73"/>
          <cell r="H73">
            <v>166</v>
          </cell>
          <cell r="I73"/>
          <cell r="J73">
            <v>125.32027822000001</v>
          </cell>
          <cell r="K73">
            <v>3.5665895E-3</v>
          </cell>
          <cell r="L73">
            <v>106.97995727</v>
          </cell>
          <cell r="M73">
            <v>145.90203926999999</v>
          </cell>
          <cell r="N73" t="str">
            <v>Significativement supérieur</v>
          </cell>
          <cell r="O73" t="str">
            <v>***</v>
          </cell>
        </row>
        <row r="74">
          <cell r="A74" t="str">
            <v>top_CanAutr_surc-Valeur globale</v>
          </cell>
          <cell r="D74">
            <v>23804836.848000001</v>
          </cell>
          <cell r="E74">
            <v>11.27502</v>
          </cell>
          <cell r="F74">
            <v>11.297690000000001</v>
          </cell>
          <cell r="G74"/>
          <cell r="H74">
            <v>2684</v>
          </cell>
          <cell r="I74"/>
          <cell r="J74">
            <v>100</v>
          </cell>
          <cell r="K74">
            <v>1</v>
          </cell>
          <cell r="L74">
            <v>96.252221555999995</v>
          </cell>
          <cell r="M74">
            <v>103.85631578</v>
          </cell>
          <cell r="N74" t="str">
            <v>NS</v>
          </cell>
          <cell r="O74" t="str">
            <v>non significatif</v>
          </cell>
        </row>
        <row r="75">
          <cell r="A75" t="str">
            <v>top_Psychos_indc-0</v>
          </cell>
          <cell r="D75">
            <v>23620622.171</v>
          </cell>
          <cell r="E75">
            <v>10.998860000000001</v>
          </cell>
          <cell r="F75">
            <v>11.003689999999999</v>
          </cell>
          <cell r="G75"/>
          <cell r="H75">
            <v>2598</v>
          </cell>
          <cell r="I75"/>
          <cell r="J75">
            <v>97.415558402000002</v>
          </cell>
          <cell r="K75">
            <v>0.18198615239999999</v>
          </cell>
          <cell r="L75">
            <v>93.705281223</v>
          </cell>
          <cell r="M75">
            <v>101.23507936999999</v>
          </cell>
          <cell r="N75" t="str">
            <v>NS</v>
          </cell>
          <cell r="O75" t="str">
            <v>non significatif</v>
          </cell>
        </row>
        <row r="76">
          <cell r="A76" t="str">
            <v>top_Psychos_indc-1</v>
          </cell>
          <cell r="D76">
            <v>184214.67623000001</v>
          </cell>
          <cell r="E76">
            <v>46.684660000000001</v>
          </cell>
          <cell r="F76">
            <v>46.977199999999996</v>
          </cell>
          <cell r="G76"/>
          <cell r="H76">
            <v>86</v>
          </cell>
          <cell r="I76"/>
          <cell r="J76">
            <v>503.66392808000001</v>
          </cell>
          <cell r="K76">
            <v>0</v>
          </cell>
          <cell r="L76">
            <v>402.85405198000001</v>
          </cell>
          <cell r="M76">
            <v>622.02788463000002</v>
          </cell>
          <cell r="N76" t="str">
            <v>Significativement supérieur</v>
          </cell>
          <cell r="O76" t="str">
            <v>***</v>
          </cell>
        </row>
        <row r="77">
          <cell r="A77" t="str">
            <v>top_Psychos_indc-Valeur globale</v>
          </cell>
          <cell r="D77">
            <v>23804836.848000001</v>
          </cell>
          <cell r="E77">
            <v>11.27502</v>
          </cell>
          <cell r="F77">
            <v>11.297690000000001</v>
          </cell>
          <cell r="G77"/>
          <cell r="H77">
            <v>2684</v>
          </cell>
          <cell r="I77"/>
          <cell r="J77">
            <v>100</v>
          </cell>
          <cell r="K77">
            <v>1</v>
          </cell>
          <cell r="L77">
            <v>96.252221555999995</v>
          </cell>
          <cell r="M77">
            <v>103.85631578</v>
          </cell>
          <cell r="N77" t="str">
            <v>NS</v>
          </cell>
          <cell r="O77" t="str">
            <v>non significatif</v>
          </cell>
        </row>
        <row r="78">
          <cell r="A78" t="str">
            <v>top_PDepNev_indc-0</v>
          </cell>
          <cell r="D78">
            <v>22904712.899999999</v>
          </cell>
          <cell r="E78">
            <v>9.3561499999999995</v>
          </cell>
          <cell r="F78">
            <v>9.3069600000000001</v>
          </cell>
          <cell r="G78"/>
          <cell r="H78">
            <v>2143</v>
          </cell>
          <cell r="I78"/>
          <cell r="J78">
            <v>82.455756024999999</v>
          </cell>
          <cell r="K78">
            <v>0</v>
          </cell>
          <cell r="L78">
            <v>79.001262374999996</v>
          </cell>
          <cell r="M78">
            <v>86.022423953000001</v>
          </cell>
          <cell r="N78" t="str">
            <v>Significativement inférieur</v>
          </cell>
          <cell r="O78" t="str">
            <v>***</v>
          </cell>
        </row>
        <row r="79">
          <cell r="A79" t="str">
            <v>top_PDepNev_indc-1</v>
          </cell>
          <cell r="D79">
            <v>900123.94808999996</v>
          </cell>
          <cell r="E79">
            <v>60.102829999999997</v>
          </cell>
          <cell r="F79">
            <v>77.307029999999997</v>
          </cell>
          <cell r="G79"/>
          <cell r="H79">
            <v>541</v>
          </cell>
          <cell r="I79"/>
          <cell r="J79">
            <v>636.2427424</v>
          </cell>
          <cell r="K79">
            <v>0</v>
          </cell>
          <cell r="L79">
            <v>583.75106230999995</v>
          </cell>
          <cell r="M79">
            <v>692.18734672000005</v>
          </cell>
          <cell r="N79" t="str">
            <v>Significativement supérieur</v>
          </cell>
          <cell r="O79" t="str">
            <v>***</v>
          </cell>
        </row>
        <row r="80">
          <cell r="A80" t="str">
            <v>top_PDepNev_indc-Valeur globale</v>
          </cell>
          <cell r="D80">
            <v>23804836.848000001</v>
          </cell>
          <cell r="E80">
            <v>11.27502</v>
          </cell>
          <cell r="F80">
            <v>11.297690000000001</v>
          </cell>
          <cell r="G80"/>
          <cell r="H80">
            <v>2684</v>
          </cell>
          <cell r="I80"/>
          <cell r="J80">
            <v>100</v>
          </cell>
          <cell r="K80">
            <v>1</v>
          </cell>
          <cell r="L80">
            <v>96.252221555999995</v>
          </cell>
          <cell r="M80">
            <v>103.85631578</v>
          </cell>
          <cell r="N80" t="str">
            <v>NS</v>
          </cell>
          <cell r="O80" t="str">
            <v>non significatif</v>
          </cell>
        </row>
        <row r="81">
          <cell r="A81" t="str">
            <v>top_Pretard_indc-0</v>
          </cell>
          <cell r="D81">
            <v>23774348.177000001</v>
          </cell>
          <cell r="E81">
            <v>11.285270000000001</v>
          </cell>
          <cell r="F81">
            <v>11.30561</v>
          </cell>
          <cell r="G81"/>
          <cell r="H81">
            <v>2683</v>
          </cell>
          <cell r="I81"/>
          <cell r="J81">
            <v>100.07043424</v>
          </cell>
          <cell r="K81">
            <v>0.9709072312</v>
          </cell>
          <cell r="L81">
            <v>96.319323839000006</v>
          </cell>
          <cell r="M81">
            <v>103.93019903</v>
          </cell>
          <cell r="N81" t="str">
            <v>NS</v>
          </cell>
          <cell r="O81" t="str">
            <v>non significatif</v>
          </cell>
        </row>
        <row r="82">
          <cell r="A82" t="str">
            <v>top_Pretard_indc-1</v>
          </cell>
          <cell r="D82">
            <v>30488.670764999999</v>
          </cell>
          <cell r="E82">
            <v>3.2799100000000001</v>
          </cell>
          <cell r="F82">
            <v>1.9825999999999999</v>
          </cell>
          <cell r="G82"/>
          <cell r="H82">
            <v>1</v>
          </cell>
          <cell r="I82"/>
          <cell r="J82">
            <v>34.620997973000001</v>
          </cell>
          <cell r="K82">
            <v>0.26650840790000002</v>
          </cell>
          <cell r="L82">
            <v>0.45257028669999999</v>
          </cell>
          <cell r="M82">
            <v>192.62277073999999</v>
          </cell>
          <cell r="N82" t="str">
            <v>non calculable</v>
          </cell>
          <cell r="O82" t="str">
            <v>non calculable</v>
          </cell>
        </row>
        <row r="83">
          <cell r="A83" t="str">
            <v>top_Pretard_indc-Valeur globale</v>
          </cell>
          <cell r="D83">
            <v>23804836.848000001</v>
          </cell>
          <cell r="E83">
            <v>11.27502</v>
          </cell>
          <cell r="F83">
            <v>11.297690000000001</v>
          </cell>
          <cell r="G83"/>
          <cell r="H83">
            <v>2684</v>
          </cell>
          <cell r="I83"/>
          <cell r="J83">
            <v>100</v>
          </cell>
          <cell r="K83">
            <v>1</v>
          </cell>
          <cell r="L83">
            <v>96.252221555999995</v>
          </cell>
          <cell r="M83">
            <v>103.85631578</v>
          </cell>
          <cell r="N83" t="str">
            <v>NS</v>
          </cell>
          <cell r="O83" t="str">
            <v>non significatif</v>
          </cell>
        </row>
        <row r="84">
          <cell r="A84" t="str">
            <v>top_PAddict_indc-0</v>
          </cell>
          <cell r="D84">
            <v>23665490.287</v>
          </cell>
          <cell r="E84">
            <v>11.03294</v>
          </cell>
          <cell r="F84">
            <v>11.05771</v>
          </cell>
          <cell r="G84"/>
          <cell r="H84">
            <v>2611</v>
          </cell>
          <cell r="I84"/>
          <cell r="J84">
            <v>97.905395600000006</v>
          </cell>
          <cell r="K84">
            <v>0.2793910517</v>
          </cell>
          <cell r="L84">
            <v>94.185667271</v>
          </cell>
          <cell r="M84">
            <v>101.7343686</v>
          </cell>
          <cell r="N84" t="str">
            <v>NS</v>
          </cell>
          <cell r="O84" t="str">
            <v>non significatif</v>
          </cell>
        </row>
        <row r="85">
          <cell r="A85" t="str">
            <v>top_PAddict_indc-1</v>
          </cell>
          <cell r="D85">
            <v>139346.56078999999</v>
          </cell>
          <cell r="E85">
            <v>52.387370000000004</v>
          </cell>
          <cell r="F85">
            <v>46.267499999999998</v>
          </cell>
          <cell r="G85"/>
          <cell r="H85">
            <v>73</v>
          </cell>
          <cell r="I85"/>
          <cell r="J85">
            <v>425.90855327999998</v>
          </cell>
          <cell r="K85">
            <v>0</v>
          </cell>
          <cell r="L85">
            <v>333.83104446999999</v>
          </cell>
          <cell r="M85">
            <v>535.52341984999998</v>
          </cell>
          <cell r="N85" t="str">
            <v>Significativement supérieur</v>
          </cell>
          <cell r="O85" t="str">
            <v>***</v>
          </cell>
        </row>
        <row r="86">
          <cell r="A86" t="str">
            <v>top_PAddict_indc-Valeur globale</v>
          </cell>
          <cell r="D86">
            <v>23804836.848000001</v>
          </cell>
          <cell r="E86">
            <v>11.27502</v>
          </cell>
          <cell r="F86">
            <v>11.297690000000001</v>
          </cell>
          <cell r="G86"/>
          <cell r="H86">
            <v>2684</v>
          </cell>
          <cell r="I86"/>
          <cell r="J86">
            <v>100</v>
          </cell>
          <cell r="K86">
            <v>1</v>
          </cell>
          <cell r="L86">
            <v>96.252221555999995</v>
          </cell>
          <cell r="M86">
            <v>103.85631578</v>
          </cell>
          <cell r="N86" t="str">
            <v>NS</v>
          </cell>
          <cell r="O86" t="str">
            <v>non significatif</v>
          </cell>
        </row>
        <row r="87">
          <cell r="A87" t="str">
            <v>top_PTrEnfa_indc-0</v>
          </cell>
          <cell r="D87">
            <v>23799779.759</v>
          </cell>
          <cell r="E87">
            <v>11.273210000000001</v>
          </cell>
          <cell r="F87">
            <v>11.295870000000001</v>
          </cell>
          <cell r="G87"/>
          <cell r="H87">
            <v>2683</v>
          </cell>
          <cell r="I87"/>
          <cell r="J87">
            <v>99.983714274999997</v>
          </cell>
          <cell r="K87">
            <v>0.99326887419999998</v>
          </cell>
          <cell r="L87">
            <v>96.235854548999995</v>
          </cell>
          <cell r="M87">
            <v>103.84013424</v>
          </cell>
          <cell r="N87" t="str">
            <v>NS</v>
          </cell>
          <cell r="O87" t="str">
            <v>non significatif</v>
          </cell>
        </row>
        <row r="88">
          <cell r="A88" t="str">
            <v>top_PTrEnfa_indc-1</v>
          </cell>
          <cell r="D88">
            <v>5057.0887978000001</v>
          </cell>
          <cell r="E88">
            <v>19.77422</v>
          </cell>
          <cell r="F88">
            <v>19.676729999999999</v>
          </cell>
          <cell r="G88"/>
          <cell r="H88">
            <v>1</v>
          </cell>
          <cell r="I88"/>
          <cell r="J88">
            <v>177.62531016</v>
          </cell>
          <cell r="K88">
            <v>0.56027058839999999</v>
          </cell>
          <cell r="L88">
            <v>2.3219416610999999</v>
          </cell>
          <cell r="M88">
            <v>988.26381098000002</v>
          </cell>
          <cell r="N88" t="str">
            <v>non calculable</v>
          </cell>
          <cell r="O88" t="str">
            <v>non calculable</v>
          </cell>
        </row>
        <row r="89">
          <cell r="A89" t="str">
            <v>top_PTrEnfa_indc-Valeur globale</v>
          </cell>
          <cell r="D89">
            <v>23804836.848000001</v>
          </cell>
          <cell r="E89">
            <v>11.27502</v>
          </cell>
          <cell r="F89">
            <v>11.297690000000001</v>
          </cell>
          <cell r="G89"/>
          <cell r="H89">
            <v>2684</v>
          </cell>
          <cell r="I89"/>
          <cell r="J89">
            <v>100</v>
          </cell>
          <cell r="K89">
            <v>1</v>
          </cell>
          <cell r="L89">
            <v>96.252221555999995</v>
          </cell>
          <cell r="M89">
            <v>103.85631578</v>
          </cell>
          <cell r="N89" t="str">
            <v>NS</v>
          </cell>
          <cell r="O89" t="str">
            <v>non significatif</v>
          </cell>
        </row>
        <row r="90">
          <cell r="A90" t="str">
            <v>top_PsyAutr_indc-0</v>
          </cell>
          <cell r="D90">
            <v>23533164.083999999</v>
          </cell>
          <cell r="E90">
            <v>10.76778</v>
          </cell>
          <cell r="F90">
            <v>10.791319999999999</v>
          </cell>
          <cell r="G90"/>
          <cell r="H90">
            <v>2534</v>
          </cell>
          <cell r="I90"/>
          <cell r="J90">
            <v>95.517170980000003</v>
          </cell>
          <cell r="K90">
            <v>2.09462893E-2</v>
          </cell>
          <cell r="L90">
            <v>91.833988435999999</v>
          </cell>
          <cell r="M90">
            <v>99.310182785999999</v>
          </cell>
          <cell r="N90" t="str">
            <v>Significativement inférieur</v>
          </cell>
          <cell r="O90" t="str">
            <v>**</v>
          </cell>
        </row>
        <row r="91">
          <cell r="A91" t="str">
            <v>top_PsyAutr_indc-1</v>
          </cell>
          <cell r="D91">
            <v>271672.76366</v>
          </cell>
          <cell r="E91">
            <v>55.213479999999997</v>
          </cell>
          <cell r="F91">
            <v>62.436950000000003</v>
          </cell>
          <cell r="G91"/>
          <cell r="H91">
            <v>150</v>
          </cell>
          <cell r="I91"/>
          <cell r="J91">
            <v>482.72089347999997</v>
          </cell>
          <cell r="K91">
            <v>0</v>
          </cell>
          <cell r="L91">
            <v>408.55782287</v>
          </cell>
          <cell r="M91">
            <v>566.45095089999995</v>
          </cell>
          <cell r="N91" t="str">
            <v>Significativement supérieur</v>
          </cell>
          <cell r="O91" t="str">
            <v>***</v>
          </cell>
        </row>
        <row r="92">
          <cell r="A92" t="str">
            <v>top_PsyAutr_indc-Valeur globale</v>
          </cell>
          <cell r="D92">
            <v>23804836.848000001</v>
          </cell>
          <cell r="E92">
            <v>11.27502</v>
          </cell>
          <cell r="F92">
            <v>11.297690000000001</v>
          </cell>
          <cell r="G92"/>
          <cell r="H92">
            <v>2684</v>
          </cell>
          <cell r="I92"/>
          <cell r="J92">
            <v>100</v>
          </cell>
          <cell r="K92">
            <v>1</v>
          </cell>
          <cell r="L92">
            <v>96.252221555999995</v>
          </cell>
          <cell r="M92">
            <v>103.85631578</v>
          </cell>
          <cell r="N92" t="str">
            <v>NS</v>
          </cell>
          <cell r="O92" t="str">
            <v>non significatif</v>
          </cell>
        </row>
        <row r="93">
          <cell r="A93" t="str">
            <v>top_PAntiDe_medc-0</v>
          </cell>
          <cell r="D93">
            <v>21508956.589000002</v>
          </cell>
          <cell r="E93">
            <v>10.716469999999999</v>
          </cell>
          <cell r="F93">
            <v>10.62604</v>
          </cell>
          <cell r="G93"/>
          <cell r="H93">
            <v>2305</v>
          </cell>
          <cell r="I93"/>
          <cell r="J93">
            <v>94.038400570999997</v>
          </cell>
          <cell r="K93">
            <v>3.1621470000000001E-3</v>
          </cell>
          <cell r="L93">
            <v>90.238175616999996</v>
          </cell>
          <cell r="M93">
            <v>97.957535143000001</v>
          </cell>
          <cell r="N93" t="str">
            <v>Significativement inférieur</v>
          </cell>
          <cell r="O93" t="str">
            <v>***</v>
          </cell>
        </row>
        <row r="94">
          <cell r="A94" t="str">
            <v>top_PAntiDe_medc-1</v>
          </cell>
          <cell r="D94">
            <v>2295880.2588999998</v>
          </cell>
          <cell r="E94">
            <v>16.507829999999998</v>
          </cell>
          <cell r="F94">
            <v>20.226129999999998</v>
          </cell>
          <cell r="G94"/>
          <cell r="H94">
            <v>379</v>
          </cell>
          <cell r="I94"/>
          <cell r="J94">
            <v>162.74918743999999</v>
          </cell>
          <cell r="K94">
            <v>0</v>
          </cell>
          <cell r="L94">
            <v>146.77421416999999</v>
          </cell>
          <cell r="M94">
            <v>179.98839423000001</v>
          </cell>
          <cell r="N94" t="str">
            <v>Significativement supérieur</v>
          </cell>
          <cell r="O94" t="str">
            <v>***</v>
          </cell>
        </row>
        <row r="95">
          <cell r="A95" t="str">
            <v>top_PAntiDe_medc-Valeur globale</v>
          </cell>
          <cell r="D95">
            <v>23804836.848000001</v>
          </cell>
          <cell r="E95">
            <v>11.27502</v>
          </cell>
          <cell r="F95">
            <v>11.297690000000001</v>
          </cell>
          <cell r="G95"/>
          <cell r="H95">
            <v>2684</v>
          </cell>
          <cell r="I95"/>
          <cell r="J95">
            <v>100</v>
          </cell>
          <cell r="K95">
            <v>1</v>
          </cell>
          <cell r="L95">
            <v>96.252221555999995</v>
          </cell>
          <cell r="M95">
            <v>103.85631578</v>
          </cell>
          <cell r="N95" t="str">
            <v>NS</v>
          </cell>
          <cell r="O95" t="str">
            <v>non significatif</v>
          </cell>
        </row>
        <row r="96">
          <cell r="A96" t="str">
            <v>top_PNeurol_medc-0</v>
          </cell>
          <cell r="D96">
            <v>23519959.355</v>
          </cell>
          <cell r="E96">
            <v>11.181990000000001</v>
          </cell>
          <cell r="F96">
            <v>11.21782</v>
          </cell>
          <cell r="G96"/>
          <cell r="H96">
            <v>2630</v>
          </cell>
          <cell r="I96"/>
          <cell r="J96">
            <v>99.302428219999996</v>
          </cell>
          <cell r="K96">
            <v>0.71959979230000004</v>
          </cell>
          <cell r="L96">
            <v>95.543144310000002</v>
          </cell>
          <cell r="M96">
            <v>103.17171255</v>
          </cell>
          <cell r="N96" t="str">
            <v>NS</v>
          </cell>
          <cell r="O96" t="str">
            <v>non significatif</v>
          </cell>
        </row>
        <row r="97">
          <cell r="A97" t="str">
            <v>top_PNeurol_medc-1</v>
          </cell>
          <cell r="D97">
            <v>284877.49248999998</v>
          </cell>
          <cell r="E97">
            <v>18.95552</v>
          </cell>
          <cell r="F97">
            <v>23.7197</v>
          </cell>
          <cell r="G97"/>
          <cell r="H97">
            <v>54</v>
          </cell>
          <cell r="I97"/>
          <cell r="J97">
            <v>152.00569103999999</v>
          </cell>
          <cell r="K97">
            <v>1.9372530999999999E-3</v>
          </cell>
          <cell r="L97">
            <v>114.18366473</v>
          </cell>
          <cell r="M97">
            <v>198.3382982</v>
          </cell>
          <cell r="N97" t="str">
            <v>Significativement supérieur</v>
          </cell>
          <cell r="O97" t="str">
            <v>***</v>
          </cell>
        </row>
        <row r="98">
          <cell r="A98" t="str">
            <v>top_PNeurol_medc-Valeur globale</v>
          </cell>
          <cell r="D98">
            <v>23804836.848000001</v>
          </cell>
          <cell r="E98">
            <v>11.27502</v>
          </cell>
          <cell r="F98">
            <v>11.297690000000001</v>
          </cell>
          <cell r="G98"/>
          <cell r="H98">
            <v>2684</v>
          </cell>
          <cell r="I98"/>
          <cell r="J98">
            <v>100</v>
          </cell>
          <cell r="K98">
            <v>1</v>
          </cell>
          <cell r="L98">
            <v>96.252221555999995</v>
          </cell>
          <cell r="M98">
            <v>103.85631578</v>
          </cell>
          <cell r="N98" t="str">
            <v>NS</v>
          </cell>
          <cell r="O98" t="str">
            <v>non significatif</v>
          </cell>
        </row>
        <row r="99">
          <cell r="A99" t="str">
            <v>top_PAnxiol_medc-0</v>
          </cell>
          <cell r="D99">
            <v>20737989.177000001</v>
          </cell>
          <cell r="E99">
            <v>9.9045300000000012</v>
          </cell>
          <cell r="F99">
            <v>9.8067599999999988</v>
          </cell>
          <cell r="G99"/>
          <cell r="H99">
            <v>2054</v>
          </cell>
          <cell r="I99"/>
          <cell r="J99">
            <v>86.819036170999993</v>
          </cell>
          <cell r="K99">
            <v>1.4437049999999999E-10</v>
          </cell>
          <cell r="L99">
            <v>83.104621949999995</v>
          </cell>
          <cell r="M99">
            <v>90.656697272000002</v>
          </cell>
          <cell r="N99" t="str">
            <v>Significativement inférieur</v>
          </cell>
          <cell r="O99" t="str">
            <v>***</v>
          </cell>
        </row>
        <row r="100">
          <cell r="A100" t="str">
            <v>top_PAnxiol_medc-1</v>
          </cell>
          <cell r="D100">
            <v>3066847.6708</v>
          </cell>
          <cell r="E100">
            <v>20.542269999999998</v>
          </cell>
          <cell r="F100">
            <v>23.835999999999999</v>
          </cell>
          <cell r="G100"/>
          <cell r="H100">
            <v>630</v>
          </cell>
          <cell r="I100"/>
          <cell r="J100">
            <v>198.01394701999999</v>
          </cell>
          <cell r="K100">
            <v>0</v>
          </cell>
          <cell r="L100">
            <v>182.85127151</v>
          </cell>
          <cell r="M100">
            <v>214.098489</v>
          </cell>
          <cell r="N100" t="str">
            <v>Significativement supérieur</v>
          </cell>
          <cell r="O100" t="str">
            <v>***</v>
          </cell>
        </row>
        <row r="101">
          <cell r="A101" t="str">
            <v>top_PAnxiol_medc-Valeur globale</v>
          </cell>
          <cell r="D101">
            <v>23804836.848000001</v>
          </cell>
          <cell r="E101">
            <v>11.27502</v>
          </cell>
          <cell r="F101">
            <v>11.297690000000001</v>
          </cell>
          <cell r="G101"/>
          <cell r="H101">
            <v>2684</v>
          </cell>
          <cell r="I101"/>
          <cell r="J101">
            <v>100</v>
          </cell>
          <cell r="K101">
            <v>1</v>
          </cell>
          <cell r="L101">
            <v>96.252221555999995</v>
          </cell>
          <cell r="M101">
            <v>103.85631578</v>
          </cell>
          <cell r="N101" t="str">
            <v>NS</v>
          </cell>
          <cell r="O101" t="str">
            <v>non significatif</v>
          </cell>
        </row>
        <row r="102">
          <cell r="A102" t="str">
            <v>top_PHypnot_medc-0</v>
          </cell>
          <cell r="D102">
            <v>22041014.219000001</v>
          </cell>
          <cell r="E102">
            <v>10.317130000000001</v>
          </cell>
          <cell r="F102">
            <v>10.32959</v>
          </cell>
          <cell r="G102"/>
          <cell r="H102">
            <v>2274</v>
          </cell>
          <cell r="I102"/>
          <cell r="J102">
            <v>91.424237950000006</v>
          </cell>
          <cell r="K102">
            <v>1.8944500000000001E-5</v>
          </cell>
          <cell r="L102">
            <v>87.704815973999999</v>
          </cell>
          <cell r="M102">
            <v>95.260845469000003</v>
          </cell>
          <cell r="N102" t="str">
            <v>Significativement inférieur</v>
          </cell>
          <cell r="O102" t="str">
            <v>***</v>
          </cell>
        </row>
        <row r="103">
          <cell r="A103" t="str">
            <v>top_PHypnot_medc-1</v>
          </cell>
          <cell r="D103">
            <v>1763822.6291</v>
          </cell>
          <cell r="E103">
            <v>23.244969999999999</v>
          </cell>
          <cell r="F103">
            <v>25.183859999999999</v>
          </cell>
          <cell r="G103"/>
          <cell r="H103">
            <v>410</v>
          </cell>
          <cell r="I103"/>
          <cell r="J103">
            <v>208.44496139</v>
          </cell>
          <cell r="K103">
            <v>0</v>
          </cell>
          <cell r="L103">
            <v>188.75371792999999</v>
          </cell>
          <cell r="M103">
            <v>229.63201144999999</v>
          </cell>
          <cell r="N103" t="str">
            <v>Significativement supérieur</v>
          </cell>
          <cell r="O103" t="str">
            <v>***</v>
          </cell>
        </row>
        <row r="104">
          <cell r="A104" t="str">
            <v>top_PHypnot_medc-Valeur globale</v>
          </cell>
          <cell r="D104">
            <v>23804836.848000001</v>
          </cell>
          <cell r="E104">
            <v>11.27502</v>
          </cell>
          <cell r="F104">
            <v>11.297690000000001</v>
          </cell>
          <cell r="G104"/>
          <cell r="H104">
            <v>2684</v>
          </cell>
          <cell r="I104"/>
          <cell r="J104">
            <v>100</v>
          </cell>
          <cell r="K104">
            <v>1</v>
          </cell>
          <cell r="L104">
            <v>96.252221555999995</v>
          </cell>
          <cell r="M104">
            <v>103.85631578</v>
          </cell>
          <cell r="N104" t="str">
            <v>NS</v>
          </cell>
          <cell r="O104" t="str">
            <v>non significatif</v>
          </cell>
        </row>
        <row r="105">
          <cell r="A105" t="str">
            <v>top_NDemenc_indc-0</v>
          </cell>
          <cell r="D105">
            <v>22640208.384</v>
          </cell>
          <cell r="E105">
            <v>11.2499</v>
          </cell>
          <cell r="F105">
            <v>11.417619999999999</v>
          </cell>
          <cell r="G105"/>
          <cell r="H105">
            <v>2547</v>
          </cell>
          <cell r="I105"/>
          <cell r="J105">
            <v>100.9353794</v>
          </cell>
          <cell r="K105">
            <v>0.63844570040000004</v>
          </cell>
          <cell r="L105">
            <v>97.053117125</v>
          </cell>
          <cell r="M105">
            <v>104.93310666000001</v>
          </cell>
          <cell r="N105" t="str">
            <v>NS</v>
          </cell>
          <cell r="O105" t="str">
            <v>non significatif</v>
          </cell>
        </row>
        <row r="106">
          <cell r="A106" t="str">
            <v>top_NDemenc_indc-1</v>
          </cell>
          <cell r="D106">
            <v>1164628.4638</v>
          </cell>
          <cell r="E106">
            <v>11.76341</v>
          </cell>
          <cell r="F106">
            <v>22.26305</v>
          </cell>
          <cell r="G106"/>
          <cell r="H106">
            <v>137</v>
          </cell>
          <cell r="I106"/>
          <cell r="J106">
            <v>85.303335790999995</v>
          </cell>
          <cell r="K106">
            <v>6.2532786600000001E-2</v>
          </cell>
          <cell r="L106">
            <v>71.616799345999993</v>
          </cell>
          <cell r="M106">
            <v>100.84313183</v>
          </cell>
          <cell r="N106" t="str">
            <v>NS</v>
          </cell>
          <cell r="O106" t="str">
            <v>*</v>
          </cell>
        </row>
        <row r="107">
          <cell r="A107" t="str">
            <v>top_NDemenc_indc-Valeur globale</v>
          </cell>
          <cell r="D107">
            <v>23804836.848000001</v>
          </cell>
          <cell r="E107">
            <v>11.27502</v>
          </cell>
          <cell r="F107">
            <v>11.297690000000001</v>
          </cell>
          <cell r="G107"/>
          <cell r="H107">
            <v>2684</v>
          </cell>
          <cell r="I107"/>
          <cell r="J107">
            <v>100</v>
          </cell>
          <cell r="K107">
            <v>1</v>
          </cell>
          <cell r="L107">
            <v>96.252221555999995</v>
          </cell>
          <cell r="M107">
            <v>103.85631578</v>
          </cell>
          <cell r="N107" t="str">
            <v>NS</v>
          </cell>
          <cell r="O107" t="str">
            <v>non significatif</v>
          </cell>
        </row>
        <row r="108">
          <cell r="A108" t="str">
            <v>top_NParkin_indc-0</v>
          </cell>
          <cell r="D108">
            <v>23414333.510000002</v>
          </cell>
          <cell r="E108">
            <v>11.07014</v>
          </cell>
          <cell r="F108">
            <v>11.162389999999998</v>
          </cell>
          <cell r="G108"/>
          <cell r="H108">
            <v>2592</v>
          </cell>
          <cell r="I108"/>
          <cell r="J108">
            <v>98.798178457000006</v>
          </cell>
          <cell r="K108">
            <v>0.53817314589999998</v>
          </cell>
          <cell r="L108">
            <v>95.030930518999995</v>
          </cell>
          <cell r="M108">
            <v>102.67647799</v>
          </cell>
          <cell r="N108" t="str">
            <v>NS</v>
          </cell>
          <cell r="O108" t="str">
            <v>non significatif</v>
          </cell>
        </row>
        <row r="109">
          <cell r="A109" t="str">
            <v>top_NParkin_indc-1</v>
          </cell>
          <cell r="D109">
            <v>390503.33811000001</v>
          </cell>
          <cell r="E109">
            <v>23.559340000000002</v>
          </cell>
          <cell r="F109">
            <v>23.75197</v>
          </cell>
          <cell r="G109"/>
          <cell r="H109">
            <v>92</v>
          </cell>
          <cell r="I109"/>
          <cell r="J109">
            <v>152.14193655</v>
          </cell>
          <cell r="K109">
            <v>5.02029E-5</v>
          </cell>
          <cell r="L109">
            <v>122.64459755999999</v>
          </cell>
          <cell r="M109">
            <v>186.59052273</v>
          </cell>
          <cell r="N109" t="str">
            <v>Significativement supérieur</v>
          </cell>
          <cell r="O109" t="str">
            <v>***</v>
          </cell>
        </row>
        <row r="110">
          <cell r="A110" t="str">
            <v>top_NParkin_indc-Valeur globale</v>
          </cell>
          <cell r="D110">
            <v>23804836.848000001</v>
          </cell>
          <cell r="E110">
            <v>11.27502</v>
          </cell>
          <cell r="F110">
            <v>11.297690000000001</v>
          </cell>
          <cell r="G110"/>
          <cell r="H110">
            <v>2684</v>
          </cell>
          <cell r="I110"/>
          <cell r="J110">
            <v>100</v>
          </cell>
          <cell r="K110">
            <v>1</v>
          </cell>
          <cell r="L110">
            <v>96.252221555999995</v>
          </cell>
          <cell r="M110">
            <v>103.85631578</v>
          </cell>
          <cell r="N110" t="str">
            <v>NS</v>
          </cell>
          <cell r="O110" t="str">
            <v>non significatif</v>
          </cell>
        </row>
        <row r="111">
          <cell r="A111" t="str">
            <v>top_NSePlaq_indc-0</v>
          </cell>
          <cell r="D111">
            <v>23767120.145</v>
          </cell>
          <cell r="E111">
            <v>11.2845</v>
          </cell>
          <cell r="F111">
            <v>11.3012</v>
          </cell>
          <cell r="G111"/>
          <cell r="H111">
            <v>2682</v>
          </cell>
          <cell r="I111"/>
          <cell r="J111">
            <v>100.03053456000001</v>
          </cell>
          <cell r="K111">
            <v>0.98738530449999995</v>
          </cell>
          <cell r="L111">
            <v>96.280227449999998</v>
          </cell>
          <cell r="M111">
            <v>103.88949338</v>
          </cell>
          <cell r="N111" t="str">
            <v>NS</v>
          </cell>
          <cell r="O111" t="str">
            <v>non significatif</v>
          </cell>
        </row>
        <row r="112">
          <cell r="A112" t="str">
            <v>top_NSePlaq_indc-1</v>
          </cell>
          <cell r="D112">
            <v>37716.702869000001</v>
          </cell>
          <cell r="E112">
            <v>5.3026900000000001</v>
          </cell>
          <cell r="F112">
            <v>3.1820999999999997</v>
          </cell>
          <cell r="G112"/>
          <cell r="H112">
            <v>2</v>
          </cell>
          <cell r="I112"/>
          <cell r="J112">
            <v>70.955022654000004</v>
          </cell>
          <cell r="K112">
            <v>0.62580871900000001</v>
          </cell>
          <cell r="L112">
            <v>7.9691434799999996</v>
          </cell>
          <cell r="M112">
            <v>256.17846177000001</v>
          </cell>
          <cell r="N112" t="str">
            <v>non calculable</v>
          </cell>
          <cell r="O112" t="str">
            <v>non calculable</v>
          </cell>
        </row>
        <row r="113">
          <cell r="A113" t="str">
            <v>top_NSePlaq_indc-Valeur globale</v>
          </cell>
          <cell r="D113">
            <v>23804836.848000001</v>
          </cell>
          <cell r="E113">
            <v>11.27502</v>
          </cell>
          <cell r="F113">
            <v>11.297690000000001</v>
          </cell>
          <cell r="G113"/>
          <cell r="H113">
            <v>2684</v>
          </cell>
          <cell r="I113"/>
          <cell r="J113">
            <v>100</v>
          </cell>
          <cell r="K113">
            <v>1</v>
          </cell>
          <cell r="L113">
            <v>96.252221555999995</v>
          </cell>
          <cell r="M113">
            <v>103.85631578</v>
          </cell>
          <cell r="N113" t="str">
            <v>NS</v>
          </cell>
          <cell r="O113" t="str">
            <v>non significatif</v>
          </cell>
        </row>
        <row r="114">
          <cell r="A114" t="str">
            <v>top_NParapl_indc-0</v>
          </cell>
          <cell r="D114">
            <v>23755981.925000001</v>
          </cell>
          <cell r="E114">
            <v>11.251899999999999</v>
          </cell>
          <cell r="F114">
            <v>11.275549999999999</v>
          </cell>
          <cell r="G114"/>
          <cell r="H114">
            <v>2673</v>
          </cell>
          <cell r="I114"/>
          <cell r="J114">
            <v>99.804090223000003</v>
          </cell>
          <cell r="K114">
            <v>0.91924341409999999</v>
          </cell>
          <cell r="L114">
            <v>96.056038572000006</v>
          </cell>
          <cell r="M114">
            <v>103.6609138</v>
          </cell>
          <cell r="N114" t="str">
            <v>NS</v>
          </cell>
          <cell r="O114" t="str">
            <v>non significatif</v>
          </cell>
        </row>
        <row r="115">
          <cell r="A115" t="str">
            <v>top_NParapl_indc-1</v>
          </cell>
          <cell r="D115">
            <v>48854.922813999998</v>
          </cell>
          <cell r="E115">
            <v>22.515640000000001</v>
          </cell>
          <cell r="F115">
            <v>22.885899999999999</v>
          </cell>
          <cell r="G115"/>
          <cell r="H115">
            <v>11</v>
          </cell>
          <cell r="I115"/>
          <cell r="J115">
            <v>191.20284774999999</v>
          </cell>
          <cell r="K115">
            <v>2.8702553299999999E-2</v>
          </cell>
          <cell r="L115">
            <v>95.317925645000003</v>
          </cell>
          <cell r="M115">
            <v>342.13554449999998</v>
          </cell>
          <cell r="N115" t="str">
            <v>Significativement supérieur</v>
          </cell>
          <cell r="O115" t="str">
            <v>**</v>
          </cell>
        </row>
        <row r="116">
          <cell r="A116" t="str">
            <v>top_NParapl_indc-Valeur globale</v>
          </cell>
          <cell r="D116">
            <v>23804836.848000001</v>
          </cell>
          <cell r="E116">
            <v>11.27502</v>
          </cell>
          <cell r="F116">
            <v>11.297690000000001</v>
          </cell>
          <cell r="G116"/>
          <cell r="H116">
            <v>2684</v>
          </cell>
          <cell r="I116"/>
          <cell r="J116">
            <v>100</v>
          </cell>
          <cell r="K116">
            <v>1</v>
          </cell>
          <cell r="L116">
            <v>96.252221555999995</v>
          </cell>
          <cell r="M116">
            <v>103.85631578</v>
          </cell>
          <cell r="N116" t="str">
            <v>NS</v>
          </cell>
          <cell r="O116" t="str">
            <v>non significatif</v>
          </cell>
        </row>
        <row r="117">
          <cell r="A117" t="str">
            <v>top_NMyoMya_indc-0</v>
          </cell>
          <cell r="D117">
            <v>23779990.603999998</v>
          </cell>
          <cell r="E117">
            <v>11.253159999999999</v>
          </cell>
          <cell r="F117">
            <v>11.27651</v>
          </cell>
          <cell r="G117"/>
          <cell r="H117">
            <v>2676</v>
          </cell>
          <cell r="I117"/>
          <cell r="J117">
            <v>99.812506127000006</v>
          </cell>
          <cell r="K117">
            <v>0.92266146329999998</v>
          </cell>
          <cell r="L117">
            <v>96.066220173000005</v>
          </cell>
          <cell r="M117">
            <v>103.66745083000001</v>
          </cell>
          <cell r="N117" t="str">
            <v>NS</v>
          </cell>
          <cell r="O117" t="str">
            <v>non significatif</v>
          </cell>
        </row>
        <row r="118">
          <cell r="A118" t="str">
            <v>top_NMyoMya_indc-1</v>
          </cell>
          <cell r="D118">
            <v>24846.243852</v>
          </cell>
          <cell r="E118">
            <v>32.198030000000003</v>
          </cell>
          <cell r="F118">
            <v>30.873579999999997</v>
          </cell>
          <cell r="G118"/>
          <cell r="H118">
            <v>8</v>
          </cell>
          <cell r="I118"/>
          <cell r="J118">
            <v>269.06682501</v>
          </cell>
          <cell r="K118">
            <v>3.5542275999999999E-3</v>
          </cell>
          <cell r="L118">
            <v>115.85649703</v>
          </cell>
          <cell r="M118">
            <v>530.19619528999999</v>
          </cell>
          <cell r="N118" t="str">
            <v>non calculable</v>
          </cell>
          <cell r="O118" t="str">
            <v>non calculable</v>
          </cell>
        </row>
        <row r="119">
          <cell r="A119" t="str">
            <v>top_NMyoMya_indc-Valeur globale</v>
          </cell>
          <cell r="D119">
            <v>23804836.848000001</v>
          </cell>
          <cell r="E119">
            <v>11.27502</v>
          </cell>
          <cell r="F119">
            <v>11.297690000000001</v>
          </cell>
          <cell r="G119"/>
          <cell r="H119">
            <v>2684</v>
          </cell>
          <cell r="I119"/>
          <cell r="J119">
            <v>100</v>
          </cell>
          <cell r="K119">
            <v>1</v>
          </cell>
          <cell r="L119">
            <v>96.252221555999995</v>
          </cell>
          <cell r="M119">
            <v>103.85631578</v>
          </cell>
          <cell r="N119" t="str">
            <v>NS</v>
          </cell>
          <cell r="O119" t="str">
            <v>non significatif</v>
          </cell>
        </row>
        <row r="120">
          <cell r="A120" t="str">
            <v>top_NEpilep_indc-0</v>
          </cell>
          <cell r="D120">
            <v>23645776.745000001</v>
          </cell>
          <cell r="E120">
            <v>11.215529999999999</v>
          </cell>
          <cell r="F120">
            <v>11.249600000000001</v>
          </cell>
          <cell r="G120"/>
          <cell r="H120">
            <v>2652</v>
          </cell>
          <cell r="I120"/>
          <cell r="J120">
            <v>99.576672310000006</v>
          </cell>
          <cell r="K120">
            <v>0.82706574259999999</v>
          </cell>
          <cell r="L120">
            <v>95.822525423000002</v>
          </cell>
          <cell r="M120">
            <v>103.44020541</v>
          </cell>
          <cell r="N120" t="str">
            <v>NS</v>
          </cell>
          <cell r="O120" t="str">
            <v>non significatif</v>
          </cell>
        </row>
        <row r="121">
          <cell r="A121" t="str">
            <v>top_NEpilep_indc-1</v>
          </cell>
          <cell r="D121">
            <v>159060.10313999999</v>
          </cell>
          <cell r="E121">
            <v>20.118180000000002</v>
          </cell>
          <cell r="F121">
            <v>20.188509999999997</v>
          </cell>
          <cell r="G121"/>
          <cell r="H121">
            <v>32</v>
          </cell>
          <cell r="I121"/>
          <cell r="J121">
            <v>154.39826060999999</v>
          </cell>
          <cell r="K121">
            <v>1.32676632E-2</v>
          </cell>
          <cell r="L121">
            <v>105.59006565</v>
          </cell>
          <cell r="M121">
            <v>217.97150176</v>
          </cell>
          <cell r="N121" t="str">
            <v>Significativement supérieur</v>
          </cell>
          <cell r="O121" t="str">
            <v>**</v>
          </cell>
        </row>
        <row r="122">
          <cell r="A122" t="str">
            <v>top_NEpilep_indc-Valeur globale</v>
          </cell>
          <cell r="D122">
            <v>23804836.848000001</v>
          </cell>
          <cell r="E122">
            <v>11.27502</v>
          </cell>
          <cell r="F122">
            <v>11.297690000000001</v>
          </cell>
          <cell r="G122"/>
          <cell r="H122">
            <v>2684</v>
          </cell>
          <cell r="I122"/>
          <cell r="J122">
            <v>100</v>
          </cell>
          <cell r="K122">
            <v>1</v>
          </cell>
          <cell r="L122">
            <v>96.252221555999995</v>
          </cell>
          <cell r="M122">
            <v>103.85631578</v>
          </cell>
          <cell r="N122" t="str">
            <v>NS</v>
          </cell>
          <cell r="O122" t="str">
            <v>non significatif</v>
          </cell>
        </row>
        <row r="123">
          <cell r="A123" t="str">
            <v>top_NAutres_indc-0</v>
          </cell>
          <cell r="D123">
            <v>23716996.561000001</v>
          </cell>
          <cell r="E123">
            <v>11.20294</v>
          </cell>
          <cell r="F123">
            <v>11.228859999999999</v>
          </cell>
          <cell r="G123"/>
          <cell r="H123">
            <v>2657</v>
          </cell>
          <cell r="I123"/>
          <cell r="J123">
            <v>99.391015519000007</v>
          </cell>
          <cell r="K123">
            <v>0.75286192669999996</v>
          </cell>
          <cell r="L123">
            <v>95.647361889999999</v>
          </cell>
          <cell r="M123">
            <v>103.24364529</v>
          </cell>
          <cell r="N123" t="str">
            <v>NS</v>
          </cell>
          <cell r="O123" t="str">
            <v>non significatif</v>
          </cell>
        </row>
        <row r="124">
          <cell r="A124" t="str">
            <v>top_NAutres_indc-1</v>
          </cell>
          <cell r="D124">
            <v>87840.286884999994</v>
          </cell>
          <cell r="E124">
            <v>30.7376</v>
          </cell>
          <cell r="F124">
            <v>30.113060000000004</v>
          </cell>
          <cell r="G124"/>
          <cell r="H124">
            <v>27</v>
          </cell>
          <cell r="I124"/>
          <cell r="J124">
            <v>251.86237027999999</v>
          </cell>
          <cell r="K124">
            <v>6.6190229000000001E-7</v>
          </cell>
          <cell r="L124">
            <v>165.93965764999999</v>
          </cell>
          <cell r="M124">
            <v>366.46066916000001</v>
          </cell>
          <cell r="N124" t="str">
            <v>Significativement supérieur</v>
          </cell>
          <cell r="O124" t="str">
            <v>***</v>
          </cell>
        </row>
        <row r="125">
          <cell r="A125" t="str">
            <v>top_NAutres_indc-Valeur globale</v>
          </cell>
          <cell r="D125">
            <v>23804836.848000001</v>
          </cell>
          <cell r="E125">
            <v>11.27502</v>
          </cell>
          <cell r="F125">
            <v>11.297690000000001</v>
          </cell>
          <cell r="G125"/>
          <cell r="H125">
            <v>2684</v>
          </cell>
          <cell r="I125"/>
          <cell r="J125">
            <v>100</v>
          </cell>
          <cell r="K125">
            <v>1</v>
          </cell>
          <cell r="L125">
            <v>96.252221555999995</v>
          </cell>
          <cell r="M125">
            <v>103.85631578</v>
          </cell>
          <cell r="N125" t="str">
            <v>NS</v>
          </cell>
          <cell r="O125" t="str">
            <v>non significatif</v>
          </cell>
        </row>
        <row r="126">
          <cell r="A126" t="str">
            <v>top_ABPCOIr_indc-0</v>
          </cell>
          <cell r="D126">
            <v>21359784.857000001</v>
          </cell>
          <cell r="E126">
            <v>10.491680000000001</v>
          </cell>
          <cell r="F126">
            <v>10.723140000000001</v>
          </cell>
          <cell r="G126"/>
          <cell r="H126">
            <v>2241</v>
          </cell>
          <cell r="I126"/>
          <cell r="J126">
            <v>94.919590061999997</v>
          </cell>
          <cell r="K126">
            <v>1.3566206399999999E-2</v>
          </cell>
          <cell r="L126">
            <v>91.029932054</v>
          </cell>
          <cell r="M126">
            <v>98.932711802</v>
          </cell>
          <cell r="N126" t="str">
            <v>Significativement inférieur</v>
          </cell>
          <cell r="O126" t="str">
            <v>**</v>
          </cell>
        </row>
        <row r="127">
          <cell r="A127" t="str">
            <v>top_ABPCOIr_indc-1</v>
          </cell>
          <cell r="D127">
            <v>2445051.9911000002</v>
          </cell>
          <cell r="E127">
            <v>18.118219999999997</v>
          </cell>
          <cell r="F127">
            <v>15.787409999999999</v>
          </cell>
          <cell r="G127"/>
          <cell r="H127">
            <v>443</v>
          </cell>
          <cell r="I127"/>
          <cell r="J127">
            <v>137.12865882</v>
          </cell>
          <cell r="K127">
            <v>2.499467E-11</v>
          </cell>
          <cell r="L127">
            <v>124.65455928</v>
          </cell>
          <cell r="M127">
            <v>150.51293784000001</v>
          </cell>
          <cell r="N127" t="str">
            <v>Significativement supérieur</v>
          </cell>
          <cell r="O127" t="str">
            <v>***</v>
          </cell>
        </row>
        <row r="128">
          <cell r="A128" t="str">
            <v>top_ABPCOIr_indc-Valeur globale</v>
          </cell>
          <cell r="D128">
            <v>23804836.848000001</v>
          </cell>
          <cell r="E128">
            <v>11.27502</v>
          </cell>
          <cell r="F128">
            <v>11.297690000000001</v>
          </cell>
          <cell r="G128"/>
          <cell r="H128">
            <v>2684</v>
          </cell>
          <cell r="I128"/>
          <cell r="J128">
            <v>100</v>
          </cell>
          <cell r="K128">
            <v>1</v>
          </cell>
          <cell r="L128">
            <v>96.252221555999995</v>
          </cell>
          <cell r="M128">
            <v>103.85631578</v>
          </cell>
          <cell r="N128" t="str">
            <v>NS</v>
          </cell>
          <cell r="O128" t="str">
            <v>non significatif</v>
          </cell>
        </row>
        <row r="129">
          <cell r="A129" t="str">
            <v>top_IRCrRCH_indc-0</v>
          </cell>
          <cell r="D129">
            <v>23706910.261</v>
          </cell>
          <cell r="E129">
            <v>11.24567</v>
          </cell>
          <cell r="F129">
            <v>11.26896</v>
          </cell>
          <cell r="G129"/>
          <cell r="H129">
            <v>2666</v>
          </cell>
          <cell r="I129"/>
          <cell r="J129">
            <v>99.746794683999994</v>
          </cell>
          <cell r="K129">
            <v>0.89585113130000005</v>
          </cell>
          <cell r="L129">
            <v>95.996026939000004</v>
          </cell>
          <cell r="M129">
            <v>103.60655826999999</v>
          </cell>
          <cell r="N129" t="str">
            <v>NS</v>
          </cell>
          <cell r="O129" t="str">
            <v>non significatif</v>
          </cell>
        </row>
        <row r="130">
          <cell r="A130" t="str">
            <v>top_IRCrRCH_indc-1</v>
          </cell>
          <cell r="D130">
            <v>97926.586748999995</v>
          </cell>
          <cell r="E130">
            <v>18.381119999999999</v>
          </cell>
          <cell r="F130">
            <v>18.003910000000001</v>
          </cell>
          <cell r="G130"/>
          <cell r="H130">
            <v>18</v>
          </cell>
          <cell r="I130"/>
          <cell r="J130">
            <v>160.25055508</v>
          </cell>
          <cell r="K130">
            <v>4.3457647299999999E-2</v>
          </cell>
          <cell r="L130">
            <v>94.926150229000001</v>
          </cell>
          <cell r="M130">
            <v>253.2781382</v>
          </cell>
          <cell r="N130" t="str">
            <v>Significativement supérieur</v>
          </cell>
          <cell r="O130" t="str">
            <v>**</v>
          </cell>
        </row>
        <row r="131">
          <cell r="A131" t="str">
            <v>top_IRCrRCH_indc-Valeur globale</v>
          </cell>
          <cell r="D131">
            <v>23804836.848000001</v>
          </cell>
          <cell r="E131">
            <v>11.27502</v>
          </cell>
          <cell r="F131">
            <v>11.297690000000001</v>
          </cell>
          <cell r="G131"/>
          <cell r="H131">
            <v>2684</v>
          </cell>
          <cell r="I131"/>
          <cell r="J131">
            <v>100</v>
          </cell>
          <cell r="K131">
            <v>1</v>
          </cell>
          <cell r="L131">
            <v>96.252221555999995</v>
          </cell>
          <cell r="M131">
            <v>103.85631578</v>
          </cell>
          <cell r="N131" t="str">
            <v>NS</v>
          </cell>
          <cell r="O131" t="str">
            <v>non significatif</v>
          </cell>
        </row>
        <row r="132">
          <cell r="A132" t="str">
            <v>top_IRPolyA_indc-0</v>
          </cell>
          <cell r="D132">
            <v>23534779.504999999</v>
          </cell>
          <cell r="E132">
            <v>11.272680000000001</v>
          </cell>
          <cell r="F132">
            <v>11.275930000000001</v>
          </cell>
          <cell r="G132"/>
          <cell r="H132">
            <v>2653</v>
          </cell>
          <cell r="I132"/>
          <cell r="J132">
            <v>99.807772474000004</v>
          </cell>
          <cell r="K132">
            <v>0.92105373300000004</v>
          </cell>
          <cell r="L132">
            <v>96.045615342999994</v>
          </cell>
          <cell r="M132">
            <v>103.67952821999999</v>
          </cell>
          <cell r="N132" t="str">
            <v>NS</v>
          </cell>
          <cell r="O132" t="str">
            <v>non significatif</v>
          </cell>
        </row>
        <row r="133">
          <cell r="A133" t="str">
            <v>top_IRPolyA_indc-1</v>
          </cell>
          <cell r="D133">
            <v>270057.34289999999</v>
          </cell>
          <cell r="E133">
            <v>11.479040000000001</v>
          </cell>
          <cell r="F133">
            <v>13.86185</v>
          </cell>
          <cell r="G133"/>
          <cell r="H133">
            <v>31</v>
          </cell>
          <cell r="I133"/>
          <cell r="J133">
            <v>119.73558525999999</v>
          </cell>
          <cell r="K133">
            <v>0.31528331510000002</v>
          </cell>
          <cell r="L133">
            <v>81.339633143</v>
          </cell>
          <cell r="M133">
            <v>169.96090816</v>
          </cell>
          <cell r="N133" t="str">
            <v>NS</v>
          </cell>
          <cell r="O133" t="str">
            <v>non significatif</v>
          </cell>
        </row>
        <row r="134">
          <cell r="A134" t="str">
            <v>top_IRPolyA_indc-Valeur globale</v>
          </cell>
          <cell r="D134">
            <v>23804836.848000001</v>
          </cell>
          <cell r="E134">
            <v>11.27502</v>
          </cell>
          <cell r="F134">
            <v>11.297690000000001</v>
          </cell>
          <cell r="G134"/>
          <cell r="H134">
            <v>2684</v>
          </cell>
          <cell r="I134"/>
          <cell r="J134">
            <v>100</v>
          </cell>
          <cell r="K134">
            <v>1</v>
          </cell>
          <cell r="L134">
            <v>96.252221555999995</v>
          </cell>
          <cell r="M134">
            <v>103.85631578</v>
          </cell>
          <cell r="N134" t="str">
            <v>NS</v>
          </cell>
          <cell r="O134" t="str">
            <v>non significatif</v>
          </cell>
        </row>
        <row r="135">
          <cell r="A135" t="str">
            <v>top_IRSponA_indc-0</v>
          </cell>
          <cell r="D135">
            <v>23710728.412999999</v>
          </cell>
          <cell r="E135">
            <v>11.25651</v>
          </cell>
          <cell r="F135">
            <v>11.28055</v>
          </cell>
          <cell r="G135"/>
          <cell r="H135">
            <v>2669</v>
          </cell>
          <cell r="I135"/>
          <cell r="J135">
            <v>99.850803389999996</v>
          </cell>
          <cell r="K135">
            <v>0.93851530569999997</v>
          </cell>
          <cell r="L135">
            <v>96.098215314000001</v>
          </cell>
          <cell r="M135">
            <v>103.71237791999999</v>
          </cell>
          <cell r="N135" t="str">
            <v>NS</v>
          </cell>
          <cell r="O135" t="str">
            <v>non significatif</v>
          </cell>
        </row>
        <row r="136">
          <cell r="A136" t="str">
            <v>top_IRSponA_indc-1</v>
          </cell>
          <cell r="D136">
            <v>94108.434426000007</v>
          </cell>
          <cell r="E136">
            <v>15.93906</v>
          </cell>
          <cell r="F136">
            <v>14.07333</v>
          </cell>
          <cell r="G136"/>
          <cell r="H136">
            <v>15</v>
          </cell>
          <cell r="I136"/>
          <cell r="J136">
            <v>136.21513069</v>
          </cell>
          <cell r="K136">
            <v>0.22945087980000001</v>
          </cell>
          <cell r="L136">
            <v>76.182979599000006</v>
          </cell>
          <cell r="M136">
            <v>224.6789698</v>
          </cell>
          <cell r="N136" t="str">
            <v>NS</v>
          </cell>
          <cell r="O136" t="str">
            <v>non significatif</v>
          </cell>
        </row>
        <row r="137">
          <cell r="A137" t="str">
            <v>top_IRSponA_indc-Valeur globale</v>
          </cell>
          <cell r="D137">
            <v>23804836.848000001</v>
          </cell>
          <cell r="E137">
            <v>11.27502</v>
          </cell>
          <cell r="F137">
            <v>11.297690000000001</v>
          </cell>
          <cell r="G137"/>
          <cell r="H137">
            <v>2684</v>
          </cell>
          <cell r="I137"/>
          <cell r="J137">
            <v>100</v>
          </cell>
          <cell r="K137">
            <v>1</v>
          </cell>
          <cell r="L137">
            <v>96.252221555999995</v>
          </cell>
          <cell r="M137">
            <v>103.85631578</v>
          </cell>
          <cell r="N137" t="str">
            <v>NS</v>
          </cell>
          <cell r="O137" t="str">
            <v>non significatif</v>
          </cell>
        </row>
        <row r="138">
          <cell r="A138" t="str">
            <v>top_IRautre_indc-0</v>
          </cell>
          <cell r="D138">
            <v>23626707.500999998</v>
          </cell>
          <cell r="E138">
            <v>11.24152</v>
          </cell>
          <cell r="F138">
            <v>11.25844</v>
          </cell>
          <cell r="G138"/>
          <cell r="H138">
            <v>2656</v>
          </cell>
          <cell r="I138"/>
          <cell r="J138">
            <v>99.648098195000003</v>
          </cell>
          <cell r="K138">
            <v>0.85583586469999995</v>
          </cell>
          <cell r="L138">
            <v>95.894061531000006</v>
          </cell>
          <cell r="M138">
            <v>103.51143414000001</v>
          </cell>
          <cell r="N138" t="str">
            <v>NS</v>
          </cell>
          <cell r="O138" t="str">
            <v>non significatif</v>
          </cell>
        </row>
        <row r="139">
          <cell r="A139" t="str">
            <v>top_IRautre_indc-1</v>
          </cell>
          <cell r="D139">
            <v>178129.34698999999</v>
          </cell>
          <cell r="E139">
            <v>15.718909999999999</v>
          </cell>
          <cell r="F139">
            <v>16.803850000000001</v>
          </cell>
          <cell r="G139"/>
          <cell r="H139">
            <v>28</v>
          </cell>
          <cell r="I139"/>
          <cell r="J139">
            <v>150.37205243</v>
          </cell>
          <cell r="K139">
            <v>2.97331295E-2</v>
          </cell>
          <cell r="L139">
            <v>99.899064162000002</v>
          </cell>
          <cell r="M139">
            <v>217.33761207000001</v>
          </cell>
          <cell r="N139" t="str">
            <v>Significativement supérieur</v>
          </cell>
          <cell r="O139" t="str">
            <v>**</v>
          </cell>
        </row>
        <row r="140">
          <cell r="A140" t="str">
            <v>top_IRautre_indc-Valeur globale</v>
          </cell>
          <cell r="D140">
            <v>23804836.848000001</v>
          </cell>
          <cell r="E140">
            <v>11.27502</v>
          </cell>
          <cell r="F140">
            <v>11.297690000000001</v>
          </cell>
          <cell r="G140"/>
          <cell r="H140">
            <v>2684</v>
          </cell>
          <cell r="I140"/>
          <cell r="J140">
            <v>100</v>
          </cell>
          <cell r="K140">
            <v>1</v>
          </cell>
          <cell r="L140">
            <v>96.252221555999995</v>
          </cell>
          <cell r="M140">
            <v>103.85631578</v>
          </cell>
          <cell r="N140" t="str">
            <v>NS</v>
          </cell>
          <cell r="O140" t="str">
            <v>non significatif</v>
          </cell>
        </row>
        <row r="141">
          <cell r="A141" t="str">
            <v>top_IRMMHer_indc-0</v>
          </cell>
          <cell r="D141">
            <v>23732331.076000001</v>
          </cell>
          <cell r="E141">
            <v>11.25048</v>
          </cell>
          <cell r="F141">
            <v>11.27511</v>
          </cell>
          <cell r="G141"/>
          <cell r="H141">
            <v>2670</v>
          </cell>
          <cell r="I141"/>
          <cell r="J141">
            <v>99.804966711999995</v>
          </cell>
          <cell r="K141">
            <v>0.91964881359999995</v>
          </cell>
          <cell r="L141">
            <v>96.054797069000003</v>
          </cell>
          <cell r="M141">
            <v>103.66403185</v>
          </cell>
          <cell r="N141" t="str">
            <v>NS</v>
          </cell>
          <cell r="O141" t="str">
            <v>non significatif</v>
          </cell>
        </row>
        <row r="142">
          <cell r="A142" t="str">
            <v>top_IRMMHer_indc-1</v>
          </cell>
          <cell r="D142">
            <v>72505.771857999993</v>
          </cell>
          <cell r="E142">
            <v>19.308810000000001</v>
          </cell>
          <cell r="F142">
            <v>16.425560000000001</v>
          </cell>
          <cell r="G142"/>
          <cell r="H142">
            <v>14</v>
          </cell>
          <cell r="I142"/>
          <cell r="J142">
            <v>159.40908909000001</v>
          </cell>
          <cell r="K142">
            <v>7.8306352699999998E-2</v>
          </cell>
          <cell r="L142">
            <v>87.077564475000003</v>
          </cell>
          <cell r="M142">
            <v>267.47703983000002</v>
          </cell>
          <cell r="N142" t="str">
            <v>NS</v>
          </cell>
          <cell r="O142" t="str">
            <v>*</v>
          </cell>
        </row>
        <row r="143">
          <cell r="A143" t="str">
            <v>top_IRMMHer_indc-Valeur globale</v>
          </cell>
          <cell r="D143">
            <v>23804836.848000001</v>
          </cell>
          <cell r="E143">
            <v>11.27502</v>
          </cell>
          <cell r="F143">
            <v>11.297690000000001</v>
          </cell>
          <cell r="G143"/>
          <cell r="H143">
            <v>2684</v>
          </cell>
          <cell r="I143"/>
          <cell r="J143">
            <v>100</v>
          </cell>
          <cell r="K143">
            <v>1</v>
          </cell>
          <cell r="L143">
            <v>96.252221555999995</v>
          </cell>
          <cell r="M143">
            <v>103.85631578</v>
          </cell>
          <cell r="N143" t="str">
            <v>NS</v>
          </cell>
          <cell r="O143" t="str">
            <v>non significatif</v>
          </cell>
        </row>
        <row r="144">
          <cell r="A144" t="str">
            <v>top_IRMuco_indc-0</v>
          </cell>
          <cell r="D144">
            <v>23804057.151000001</v>
          </cell>
          <cell r="E144">
            <v>11.271189999999999</v>
          </cell>
          <cell r="F144">
            <v>11.293799999999999</v>
          </cell>
          <cell r="G144"/>
          <cell r="H144">
            <v>2683</v>
          </cell>
          <cell r="I144"/>
          <cell r="J144">
            <v>99.966044721000003</v>
          </cell>
          <cell r="K144">
            <v>0.98596510869999998</v>
          </cell>
          <cell r="L144">
            <v>96.218847332999999</v>
          </cell>
          <cell r="M144">
            <v>103.82178316</v>
          </cell>
          <cell r="N144" t="str">
            <v>NS</v>
          </cell>
          <cell r="O144" t="str">
            <v>non significatif</v>
          </cell>
        </row>
        <row r="145">
          <cell r="A145" t="str">
            <v>top_IRMuco_indc-1</v>
          </cell>
          <cell r="D145">
            <v>779.69672131000004</v>
          </cell>
          <cell r="E145">
            <v>128.255</v>
          </cell>
          <cell r="F145">
            <v>129.81548000000001</v>
          </cell>
          <cell r="G145"/>
          <cell r="H145">
            <v>1</v>
          </cell>
          <cell r="I145"/>
          <cell r="J145">
            <v>1127.7719013000001</v>
          </cell>
          <cell r="K145">
            <v>2.2100040999999998E-3</v>
          </cell>
          <cell r="L145">
            <v>14.742384176</v>
          </cell>
          <cell r="M145">
            <v>6274.6472116000004</v>
          </cell>
          <cell r="N145" t="str">
            <v>non calculable</v>
          </cell>
          <cell r="O145" t="str">
            <v>non calculable</v>
          </cell>
        </row>
        <row r="146">
          <cell r="A146" t="str">
            <v>top_IRMuco_indc-Valeur globale</v>
          </cell>
          <cell r="D146">
            <v>23804836.848000001</v>
          </cell>
          <cell r="E146">
            <v>11.27502</v>
          </cell>
          <cell r="F146">
            <v>11.297690000000001</v>
          </cell>
          <cell r="G146"/>
          <cell r="H146">
            <v>2684</v>
          </cell>
          <cell r="I146"/>
          <cell r="J146">
            <v>100</v>
          </cell>
          <cell r="K146">
            <v>1</v>
          </cell>
          <cell r="L146">
            <v>96.252221555999995</v>
          </cell>
          <cell r="M146">
            <v>103.85631578</v>
          </cell>
          <cell r="N146" t="str">
            <v>NS</v>
          </cell>
          <cell r="O146" t="str">
            <v>non significatif</v>
          </cell>
        </row>
        <row r="147">
          <cell r="A147" t="str">
            <v>top_IRHemop_indc-0</v>
          </cell>
          <cell r="D147">
            <v>23777135.908</v>
          </cell>
          <cell r="E147">
            <v>11.275539999999999</v>
          </cell>
          <cell r="F147">
            <v>11.299060000000001</v>
          </cell>
          <cell r="G147"/>
          <cell r="H147">
            <v>2681</v>
          </cell>
          <cell r="I147"/>
          <cell r="J147">
            <v>100.01225414</v>
          </cell>
          <cell r="K147">
            <v>0.99493777230000002</v>
          </cell>
          <cell r="L147">
            <v>96.261939784999996</v>
          </cell>
          <cell r="M147">
            <v>103.87124099</v>
          </cell>
          <cell r="N147" t="str">
            <v>NS</v>
          </cell>
          <cell r="O147" t="str">
            <v>non significatif</v>
          </cell>
        </row>
        <row r="148">
          <cell r="A148" t="str">
            <v>top_IRHemop_indc-1</v>
          </cell>
          <cell r="D148">
            <v>27700.939891000002</v>
          </cell>
          <cell r="E148">
            <v>10.82996</v>
          </cell>
          <cell r="F148">
            <v>10.05382</v>
          </cell>
          <cell r="G148"/>
          <cell r="H148">
            <v>3</v>
          </cell>
          <cell r="I148"/>
          <cell r="J148">
            <v>90.130874763999998</v>
          </cell>
          <cell r="K148">
            <v>0.85711026599999995</v>
          </cell>
          <cell r="L148">
            <v>18.115481760000002</v>
          </cell>
          <cell r="M148">
            <v>263.34332023000002</v>
          </cell>
          <cell r="N148" t="str">
            <v>non calculable</v>
          </cell>
          <cell r="O148" t="str">
            <v>non calculable</v>
          </cell>
        </row>
        <row r="149">
          <cell r="A149" t="str">
            <v>top_IRHemop_indc-Valeur globale</v>
          </cell>
          <cell r="D149">
            <v>23804836.848000001</v>
          </cell>
          <cell r="E149">
            <v>11.27502</v>
          </cell>
          <cell r="F149">
            <v>11.297690000000001</v>
          </cell>
          <cell r="G149"/>
          <cell r="H149">
            <v>2684</v>
          </cell>
          <cell r="I149"/>
          <cell r="J149">
            <v>100</v>
          </cell>
          <cell r="K149">
            <v>1</v>
          </cell>
          <cell r="L149">
            <v>96.252221555999995</v>
          </cell>
          <cell r="M149">
            <v>103.85631578</v>
          </cell>
          <cell r="N149" t="str">
            <v>NS</v>
          </cell>
          <cell r="O149" t="str">
            <v>non significatif</v>
          </cell>
        </row>
        <row r="150">
          <cell r="A150" t="str">
            <v>top_IRVih_indc-0</v>
          </cell>
          <cell r="D150">
            <v>23780313.271000002</v>
          </cell>
          <cell r="E150">
            <v>11.282440000000001</v>
          </cell>
          <cell r="F150">
            <v>11.30569</v>
          </cell>
          <cell r="G150"/>
          <cell r="H150">
            <v>2683</v>
          </cell>
          <cell r="I150"/>
          <cell r="J150">
            <v>100.06909057999999</v>
          </cell>
          <cell r="K150">
            <v>0.97146179479999994</v>
          </cell>
          <cell r="L150">
            <v>96.318030553</v>
          </cell>
          <cell r="M150">
            <v>103.92880356000001</v>
          </cell>
          <cell r="N150" t="str">
            <v>NS</v>
          </cell>
          <cell r="O150" t="str">
            <v>non significatif</v>
          </cell>
        </row>
        <row r="151">
          <cell r="A151" t="str">
            <v>top_IRVih_indc-1</v>
          </cell>
          <cell r="D151">
            <v>24523.576503</v>
          </cell>
          <cell r="E151">
            <v>4.0777099999999997</v>
          </cell>
          <cell r="F151">
            <v>8.1626899999999996</v>
          </cell>
          <cell r="G151"/>
          <cell r="H151">
            <v>1</v>
          </cell>
          <cell r="I151"/>
          <cell r="J151">
            <v>35.057944296999999</v>
          </cell>
          <cell r="K151">
            <v>0.2727229041</v>
          </cell>
          <cell r="L151">
            <v>0.4582821071</v>
          </cell>
          <cell r="M151">
            <v>195.05383329</v>
          </cell>
          <cell r="N151" t="str">
            <v>non calculable</v>
          </cell>
          <cell r="O151" t="str">
            <v>non calculable</v>
          </cell>
        </row>
        <row r="152">
          <cell r="A152" t="str">
            <v>top_IRVih_indc-Valeur globale</v>
          </cell>
          <cell r="D152">
            <v>23804836.848000001</v>
          </cell>
          <cell r="E152">
            <v>11.27502</v>
          </cell>
          <cell r="F152">
            <v>11.297690000000001</v>
          </cell>
          <cell r="G152"/>
          <cell r="H152">
            <v>2684</v>
          </cell>
          <cell r="I152"/>
          <cell r="J152">
            <v>100</v>
          </cell>
          <cell r="K152">
            <v>1</v>
          </cell>
          <cell r="L152">
            <v>96.252221555999995</v>
          </cell>
          <cell r="M152">
            <v>103.85631578</v>
          </cell>
          <cell r="N152" t="str">
            <v>NS</v>
          </cell>
          <cell r="O152" t="str">
            <v>non significatif</v>
          </cell>
        </row>
        <row r="153">
          <cell r="A153" t="str">
            <v>top_RDialyse_indc-0</v>
          </cell>
          <cell r="D153">
            <v>23752327.866999999</v>
          </cell>
          <cell r="E153">
            <v>11.224159999999999</v>
          </cell>
          <cell r="F153">
            <v>11.25817</v>
          </cell>
          <cell r="G153"/>
          <cell r="H153">
            <v>2666</v>
          </cell>
          <cell r="I153"/>
          <cell r="J153">
            <v>99.655021528999995</v>
          </cell>
          <cell r="K153">
            <v>0.85838380759999999</v>
          </cell>
          <cell r="L153">
            <v>95.907704718999994</v>
          </cell>
          <cell r="M153">
            <v>103.51123389</v>
          </cell>
          <cell r="N153" t="str">
            <v>NS</v>
          </cell>
          <cell r="O153" t="str">
            <v>non significatif</v>
          </cell>
        </row>
        <row r="154">
          <cell r="A154" t="str">
            <v>top_RDialyse_indc-1</v>
          </cell>
          <cell r="D154">
            <v>52508.980191000002</v>
          </cell>
          <cell r="E154">
            <v>34.279850000000003</v>
          </cell>
          <cell r="F154">
            <v>23.167829999999999</v>
          </cell>
          <cell r="G154"/>
          <cell r="H154">
            <v>18</v>
          </cell>
          <cell r="I154"/>
          <cell r="J154">
            <v>205.22091083000001</v>
          </cell>
          <cell r="K154">
            <v>1.8318825999999999E-3</v>
          </cell>
          <cell r="L154">
            <v>121.56482704</v>
          </cell>
          <cell r="M154">
            <v>324.35438484999997</v>
          </cell>
          <cell r="N154" t="str">
            <v>Significativement supérieur</v>
          </cell>
          <cell r="O154" t="str">
            <v>***</v>
          </cell>
        </row>
        <row r="155">
          <cell r="A155" t="str">
            <v>top_RDialyse_indc-Valeur globale</v>
          </cell>
          <cell r="D155">
            <v>23804836.848000001</v>
          </cell>
          <cell r="E155">
            <v>11.27502</v>
          </cell>
          <cell r="F155">
            <v>11.297690000000001</v>
          </cell>
          <cell r="G155"/>
          <cell r="H155">
            <v>2684</v>
          </cell>
          <cell r="I155"/>
          <cell r="J155">
            <v>100</v>
          </cell>
          <cell r="K155">
            <v>1</v>
          </cell>
          <cell r="L155">
            <v>96.252221555999995</v>
          </cell>
          <cell r="M155">
            <v>103.85631578</v>
          </cell>
          <cell r="N155" t="str">
            <v>NS</v>
          </cell>
          <cell r="O155" t="str">
            <v>non significatif</v>
          </cell>
        </row>
        <row r="156">
          <cell r="A156" t="str">
            <v>top_Rtrans_aigc-0</v>
          </cell>
          <cell r="D156">
            <v>23803315.079</v>
          </cell>
          <cell r="E156">
            <v>11.275740000000001</v>
          </cell>
          <cell r="F156">
            <v>11.29837</v>
          </cell>
          <cell r="G156"/>
          <cell r="H156">
            <v>2684</v>
          </cell>
          <cell r="I156"/>
          <cell r="J156">
            <v>100.00597698</v>
          </cell>
          <cell r="K156">
            <v>0.99752941849999999</v>
          </cell>
          <cell r="L156">
            <v>96.257974528000005</v>
          </cell>
          <cell r="M156">
            <v>103.86252325</v>
          </cell>
          <cell r="N156" t="str">
            <v>NS</v>
          </cell>
          <cell r="O156" t="str">
            <v>non significatif</v>
          </cell>
        </row>
        <row r="157">
          <cell r="A157" t="str">
            <v>top_Rtrans_aigc-1</v>
          </cell>
          <cell r="D157">
            <v>1521.7691256999999</v>
          </cell>
          <cell r="E157">
            <v>0</v>
          </cell>
          <cell r="F157">
            <v>0</v>
          </cell>
          <cell r="G157"/>
          <cell r="H157">
            <v>0</v>
          </cell>
          <cell r="I157"/>
          <cell r="J157">
            <v>0</v>
          </cell>
          <cell r="K157">
            <v>0.68877706039999997</v>
          </cell>
          <cell r="L157">
            <v>0</v>
          </cell>
          <cell r="M157">
            <v>2286.6128220999999</v>
          </cell>
          <cell r="N157" t="str">
            <v>non calculable</v>
          </cell>
          <cell r="O157" t="str">
            <v>non calculable</v>
          </cell>
        </row>
        <row r="158">
          <cell r="A158" t="str">
            <v>top_Rtrans_aigc-Valeur globale</v>
          </cell>
          <cell r="D158">
            <v>23804836.848000001</v>
          </cell>
          <cell r="E158">
            <v>11.27502</v>
          </cell>
          <cell r="F158">
            <v>11.297690000000001</v>
          </cell>
          <cell r="G158"/>
          <cell r="H158">
            <v>2684</v>
          </cell>
          <cell r="I158"/>
          <cell r="J158">
            <v>100</v>
          </cell>
          <cell r="K158">
            <v>1</v>
          </cell>
          <cell r="L158">
            <v>96.252221555999995</v>
          </cell>
          <cell r="M158">
            <v>103.85631578</v>
          </cell>
          <cell r="N158" t="str">
            <v>NS</v>
          </cell>
          <cell r="O158" t="str">
            <v>non significatif</v>
          </cell>
        </row>
        <row r="159">
          <cell r="A159" t="str">
            <v>top_Rtrans_chrc-0</v>
          </cell>
          <cell r="D159">
            <v>23783783.607000001</v>
          </cell>
          <cell r="E159">
            <v>11.272390000000001</v>
          </cell>
          <cell r="F159">
            <v>11.29468</v>
          </cell>
          <cell r="G159"/>
          <cell r="H159">
            <v>2681</v>
          </cell>
          <cell r="I159"/>
          <cell r="J159">
            <v>99.972221903999994</v>
          </cell>
          <cell r="K159">
            <v>0.98852279080000005</v>
          </cell>
          <cell r="L159">
            <v>96.223408702</v>
          </cell>
          <cell r="M159">
            <v>103.8296641</v>
          </cell>
          <cell r="N159" t="str">
            <v>NS</v>
          </cell>
          <cell r="O159" t="str">
            <v>non significatif</v>
          </cell>
        </row>
        <row r="160">
          <cell r="A160" t="str">
            <v>top_Rtrans_chrc-1</v>
          </cell>
          <cell r="D160">
            <v>21053.241119999999</v>
          </cell>
          <cell r="E160">
            <v>14.249590000000001</v>
          </cell>
          <cell r="F160">
            <v>37.150370000000002</v>
          </cell>
          <cell r="G160"/>
          <cell r="H160">
            <v>3</v>
          </cell>
          <cell r="I160"/>
          <cell r="J160">
            <v>133.03401819999999</v>
          </cell>
          <cell r="K160">
            <v>0.61984686749999995</v>
          </cell>
          <cell r="L160">
            <v>26.738621326000001</v>
          </cell>
          <cell r="M160">
            <v>388.69721555000001</v>
          </cell>
          <cell r="N160" t="str">
            <v>non calculable</v>
          </cell>
          <cell r="O160" t="str">
            <v>non calculable</v>
          </cell>
        </row>
        <row r="161">
          <cell r="A161" t="str">
            <v>top_Rtrans_chrc-Valeur globale</v>
          </cell>
          <cell r="D161">
            <v>23804836.848000001</v>
          </cell>
          <cell r="E161">
            <v>11.27502</v>
          </cell>
          <cell r="F161">
            <v>11.297690000000001</v>
          </cell>
          <cell r="G161"/>
          <cell r="H161">
            <v>2684</v>
          </cell>
          <cell r="I161"/>
          <cell r="J161">
            <v>100</v>
          </cell>
          <cell r="K161">
            <v>1</v>
          </cell>
          <cell r="L161">
            <v>96.252221555999995</v>
          </cell>
          <cell r="M161">
            <v>103.85631578</v>
          </cell>
          <cell r="N161" t="str">
            <v>NS</v>
          </cell>
          <cell r="O161" t="str">
            <v>non significatif</v>
          </cell>
        </row>
        <row r="162">
          <cell r="A162" t="str">
            <v>top_HFoiPan_indc-0</v>
          </cell>
          <cell r="D162">
            <v>23436334.16</v>
          </cell>
          <cell r="E162">
            <v>11.14509</v>
          </cell>
          <cell r="F162">
            <v>11.175129999999999</v>
          </cell>
          <cell r="G162"/>
          <cell r="H162">
            <v>2612</v>
          </cell>
          <cell r="I162"/>
          <cell r="J162">
            <v>98.935428763000004</v>
          </cell>
          <cell r="K162">
            <v>0.58438040400000002</v>
          </cell>
          <cell r="L162">
            <v>95.177278986000005</v>
          </cell>
          <cell r="M162">
            <v>102.80393014000001</v>
          </cell>
          <cell r="N162" t="str">
            <v>NS</v>
          </cell>
          <cell r="O162" t="str">
            <v>non significatif</v>
          </cell>
        </row>
        <row r="163">
          <cell r="A163" t="str">
            <v>top_HFoiPan_indc-1</v>
          </cell>
          <cell r="D163">
            <v>368502.68784000003</v>
          </cell>
          <cell r="E163">
            <v>19.538530000000002</v>
          </cell>
          <cell r="F163">
            <v>17.94875</v>
          </cell>
          <cell r="G163"/>
          <cell r="H163">
            <v>72</v>
          </cell>
          <cell r="I163"/>
          <cell r="J163">
            <v>164.03080944000001</v>
          </cell>
          <cell r="K163">
            <v>2.2132599999999999E-5</v>
          </cell>
          <cell r="L163">
            <v>128.33878007000001</v>
          </cell>
          <cell r="M163">
            <v>206.57254193</v>
          </cell>
          <cell r="N163" t="str">
            <v>Significativement supérieur</v>
          </cell>
          <cell r="O163" t="str">
            <v>***</v>
          </cell>
        </row>
        <row r="164">
          <cell r="A164" t="str">
            <v>top_HFoiPan_indc-Valeur globale</v>
          </cell>
          <cell r="D164">
            <v>23804836.848000001</v>
          </cell>
          <cell r="E164">
            <v>11.27502</v>
          </cell>
          <cell r="F164">
            <v>11.297690000000001</v>
          </cell>
          <cell r="G164"/>
          <cell r="H164">
            <v>2684</v>
          </cell>
          <cell r="I164"/>
          <cell r="J164">
            <v>100</v>
          </cell>
          <cell r="K164">
            <v>1</v>
          </cell>
          <cell r="L164">
            <v>96.252221555999995</v>
          </cell>
          <cell r="M164">
            <v>103.85631578</v>
          </cell>
          <cell r="N164" t="str">
            <v>NS</v>
          </cell>
          <cell r="O164" t="str">
            <v>non significatif</v>
          </cell>
        </row>
        <row r="165">
          <cell r="A165" t="str">
            <v>top_ALDAutr_indc-0</v>
          </cell>
          <cell r="D165">
            <v>22166245.539000001</v>
          </cell>
          <cell r="E165">
            <v>11.030280000000001</v>
          </cell>
          <cell r="F165">
            <v>11.149930000000001</v>
          </cell>
          <cell r="G165"/>
          <cell r="H165">
            <v>2445</v>
          </cell>
          <cell r="I165"/>
          <cell r="J165">
            <v>98.664028443999996</v>
          </cell>
          <cell r="K165">
            <v>0.50601564980000002</v>
          </cell>
          <cell r="L165">
            <v>94.791558324999997</v>
          </cell>
          <cell r="M165">
            <v>102.65408984</v>
          </cell>
          <cell r="N165" t="str">
            <v>NS</v>
          </cell>
          <cell r="O165" t="str">
            <v>non significatif</v>
          </cell>
        </row>
        <row r="166">
          <cell r="A166" t="str">
            <v>top_ALDAutr_indc-1</v>
          </cell>
          <cell r="D166">
            <v>1638591.3086999999</v>
          </cell>
          <cell r="E166">
            <v>14.585699999999999</v>
          </cell>
          <cell r="F166">
            <v>14.232340000000001</v>
          </cell>
          <cell r="G166"/>
          <cell r="H166">
            <v>239</v>
          </cell>
          <cell r="I166"/>
          <cell r="J166">
            <v>116.07959966999999</v>
          </cell>
          <cell r="K166">
            <v>2.1040420399999999E-2</v>
          </cell>
          <cell r="L166">
            <v>101.82780961</v>
          </cell>
          <cell r="M166">
            <v>131.76746034000001</v>
          </cell>
          <cell r="N166" t="str">
            <v>Significativement supérieur</v>
          </cell>
          <cell r="O166" t="str">
            <v>**</v>
          </cell>
        </row>
        <row r="167">
          <cell r="A167" t="str">
            <v>top_ALDAutr_indc-Valeur globale</v>
          </cell>
          <cell r="D167">
            <v>23804836.848000001</v>
          </cell>
          <cell r="E167">
            <v>11.27502</v>
          </cell>
          <cell r="F167">
            <v>11.297690000000001</v>
          </cell>
          <cell r="G167"/>
          <cell r="H167">
            <v>2684</v>
          </cell>
          <cell r="I167"/>
          <cell r="J167">
            <v>100</v>
          </cell>
          <cell r="K167">
            <v>1</v>
          </cell>
          <cell r="L167">
            <v>96.252221555999995</v>
          </cell>
          <cell r="M167">
            <v>103.85631578</v>
          </cell>
          <cell r="N167" t="str">
            <v>NS</v>
          </cell>
          <cell r="O167" t="str">
            <v>non significatif</v>
          </cell>
        </row>
        <row r="168">
          <cell r="A168" t="str">
            <v>top_Materni_indc-0</v>
          </cell>
          <cell r="D168">
            <v>23804836.848000001</v>
          </cell>
          <cell r="E168">
            <v>11.27502</v>
          </cell>
          <cell r="F168">
            <v>11.297690000000001</v>
          </cell>
          <cell r="G168"/>
          <cell r="H168">
            <v>2684</v>
          </cell>
          <cell r="I168"/>
          <cell r="J168">
            <v>100</v>
          </cell>
          <cell r="K168">
            <v>1</v>
          </cell>
          <cell r="L168">
            <v>96.252221555999995</v>
          </cell>
          <cell r="M168">
            <v>103.85631578</v>
          </cell>
          <cell r="N168" t="str">
            <v>NS</v>
          </cell>
          <cell r="O168" t="str">
            <v>non significatif</v>
          </cell>
        </row>
        <row r="169">
          <cell r="A169" t="str">
            <v>top_Materni_indc-1</v>
          </cell>
          <cell r="D169" t="e">
            <v>#N/A</v>
          </cell>
          <cell r="E169" t="e">
            <v>#N/A</v>
          </cell>
          <cell r="F169" t="e">
            <v>#N/A</v>
          </cell>
          <cell r="G169"/>
          <cell r="H169" t="e">
            <v>#N/A</v>
          </cell>
          <cell r="I169"/>
          <cell r="J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  <cell r="O169" t="e">
            <v>#N/A</v>
          </cell>
        </row>
        <row r="170">
          <cell r="A170" t="str">
            <v>sup_hospit_ponctc-Valeur globale</v>
          </cell>
          <cell r="D170">
            <v>23804836.848000001</v>
          </cell>
          <cell r="E170">
            <v>11.27502</v>
          </cell>
          <cell r="F170">
            <v>11.297690000000001</v>
          </cell>
          <cell r="G170"/>
          <cell r="H170">
            <v>2684</v>
          </cell>
          <cell r="I170"/>
          <cell r="J170">
            <v>100</v>
          </cell>
          <cell r="K170">
            <v>1</v>
          </cell>
          <cell r="L170">
            <v>96.252221555999995</v>
          </cell>
          <cell r="M170">
            <v>103.85631578</v>
          </cell>
          <cell r="N170" t="str">
            <v>NS</v>
          </cell>
          <cell r="O170" t="str">
            <v>non significatif</v>
          </cell>
        </row>
        <row r="171">
          <cell r="A171" t="str">
            <v>sup_hospit_ponctc-0</v>
          </cell>
          <cell r="D171">
            <v>18227494.620000001</v>
          </cell>
          <cell r="E171">
            <v>8.9809399999999986</v>
          </cell>
          <cell r="F171">
            <v>9.2013699999999989</v>
          </cell>
          <cell r="G171"/>
          <cell r="H171">
            <v>1637</v>
          </cell>
          <cell r="I171"/>
          <cell r="J171">
            <v>81.300550092999998</v>
          </cell>
          <cell r="K171">
            <v>0</v>
          </cell>
          <cell r="L171">
            <v>77.409402424000007</v>
          </cell>
          <cell r="M171">
            <v>85.336638015999995</v>
          </cell>
          <cell r="N171" t="str">
            <v>Significativement inférieur</v>
          </cell>
          <cell r="O171" t="str">
            <v>***</v>
          </cell>
        </row>
        <row r="172">
          <cell r="A172" t="str">
            <v>sup_hospit_ponctc-1</v>
          </cell>
          <cell r="D172">
            <v>5577342.2275</v>
          </cell>
          <cell r="E172">
            <v>18.772379999999998</v>
          </cell>
          <cell r="F172">
            <v>18.019560000000002</v>
          </cell>
          <cell r="G172"/>
          <cell r="H172">
            <v>1047</v>
          </cell>
          <cell r="I172"/>
          <cell r="J172">
            <v>156.15597070000001</v>
          </cell>
          <cell r="K172">
            <v>0</v>
          </cell>
          <cell r="L172">
            <v>146.83920078</v>
          </cell>
          <cell r="M172">
            <v>165.90890142999999</v>
          </cell>
          <cell r="N172" t="str">
            <v>Significativement supérieur</v>
          </cell>
          <cell r="O172" t="str">
            <v>***</v>
          </cell>
        </row>
        <row r="173">
          <cell r="A173" t="str">
            <v>sup_Arthros_medc-Valeur globale</v>
          </cell>
          <cell r="D173">
            <v>23804836.848000001</v>
          </cell>
          <cell r="E173">
            <v>11.27502</v>
          </cell>
          <cell r="F173">
            <v>11.297690000000001</v>
          </cell>
          <cell r="G173"/>
          <cell r="H173">
            <v>2684</v>
          </cell>
          <cell r="I173"/>
          <cell r="J173">
            <v>100</v>
          </cell>
          <cell r="K173">
            <v>1</v>
          </cell>
          <cell r="L173">
            <v>96.252221555999995</v>
          </cell>
          <cell r="M173">
            <v>103.85631578</v>
          </cell>
          <cell r="N173" t="str">
            <v>NS</v>
          </cell>
          <cell r="O173" t="str">
            <v>non significatif</v>
          </cell>
        </row>
        <row r="174">
          <cell r="A174" t="str">
            <v>sup_Arthros_medc-0</v>
          </cell>
          <cell r="D174">
            <v>23539990.098999999</v>
          </cell>
          <cell r="E174">
            <v>11.3424</v>
          </cell>
          <cell r="F174">
            <v>11.33756</v>
          </cell>
          <cell r="G174"/>
          <cell r="H174">
            <v>2670</v>
          </cell>
          <cell r="I174"/>
          <cell r="J174">
            <v>100.35325378</v>
          </cell>
          <cell r="K174">
            <v>0.85541644139999995</v>
          </cell>
          <cell r="L174">
            <v>96.582482259000003</v>
          </cell>
          <cell r="M174">
            <v>104.23351900999999</v>
          </cell>
          <cell r="N174" t="str">
            <v>NS</v>
          </cell>
          <cell r="O174" t="str">
            <v>non significatif</v>
          </cell>
        </row>
        <row r="175">
          <cell r="A175" t="str">
            <v>sup_Arthros_medc-1</v>
          </cell>
          <cell r="D175">
            <v>264846.74862999999</v>
          </cell>
          <cell r="E175">
            <v>5.2860800000000001</v>
          </cell>
          <cell r="F175">
            <v>7.5223500000000003</v>
          </cell>
          <cell r="G175"/>
          <cell r="H175">
            <v>14</v>
          </cell>
          <cell r="I175"/>
          <cell r="J175">
            <v>59.832448607000003</v>
          </cell>
          <cell r="K175">
            <v>5.2017138300000001E-2</v>
          </cell>
          <cell r="L175">
            <v>32.683606255000001</v>
          </cell>
          <cell r="M175">
            <v>100.39456552</v>
          </cell>
          <cell r="N175" t="str">
            <v>NS</v>
          </cell>
          <cell r="O175" t="str">
            <v>*</v>
          </cell>
        </row>
        <row r="176">
          <cell r="A176" t="str">
            <v>sup_Petit_Conso_excluc-Valeur globale</v>
          </cell>
          <cell r="D176">
            <v>23804836.848000001</v>
          </cell>
          <cell r="E176">
            <v>11.27502</v>
          </cell>
          <cell r="F176">
            <v>11.297690000000001</v>
          </cell>
          <cell r="G176"/>
          <cell r="H176">
            <v>2684</v>
          </cell>
          <cell r="I176"/>
          <cell r="J176">
            <v>100</v>
          </cell>
          <cell r="K176">
            <v>1</v>
          </cell>
          <cell r="L176">
            <v>96.252221555999995</v>
          </cell>
          <cell r="M176">
            <v>103.85631578</v>
          </cell>
          <cell r="N176" t="str">
            <v>NS</v>
          </cell>
          <cell r="O176" t="str">
            <v>non significatif</v>
          </cell>
        </row>
        <row r="177">
          <cell r="A177" t="str">
            <v>sup_Petit_Conso_excluc-0</v>
          </cell>
          <cell r="D177">
            <v>20519240.515999999</v>
          </cell>
          <cell r="E177">
            <v>12.70515</v>
          </cell>
          <cell r="F177">
            <v>12.38916</v>
          </cell>
          <cell r="G177"/>
          <cell r="H177">
            <v>2607</v>
          </cell>
          <cell r="I177"/>
          <cell r="J177">
            <v>109.0599802</v>
          </cell>
          <cell r="K177">
            <v>9.4405590000000002E-6</v>
          </cell>
          <cell r="L177">
            <v>104.91330776</v>
          </cell>
          <cell r="M177">
            <v>113.32853113</v>
          </cell>
          <cell r="N177" t="str">
            <v>Significativement supérieur</v>
          </cell>
          <cell r="O177" t="str">
            <v>***</v>
          </cell>
        </row>
        <row r="178">
          <cell r="A178" t="str">
            <v>sup_Petit_Conso_excluc-1</v>
          </cell>
          <cell r="D178">
            <v>3285596.3319999999</v>
          </cell>
          <cell r="E178">
            <v>2.3435600000000001</v>
          </cell>
          <cell r="F178">
            <v>3.3126000000000002</v>
          </cell>
          <cell r="G178"/>
          <cell r="H178">
            <v>77</v>
          </cell>
          <cell r="I178"/>
          <cell r="J178">
            <v>26.228634545999999</v>
          </cell>
          <cell r="K178">
            <v>0</v>
          </cell>
          <cell r="L178">
            <v>20.698477719</v>
          </cell>
          <cell r="M178">
            <v>32.781715839</v>
          </cell>
          <cell r="N178" t="str">
            <v>Significativement inférieur</v>
          </cell>
          <cell r="O178" t="str">
            <v>***</v>
          </cell>
        </row>
        <row r="179">
          <cell r="A179" t="str">
            <v>top_CvIDM_aigc_bis-Valeur globale</v>
          </cell>
          <cell r="D179">
            <v>23804836.848000001</v>
          </cell>
          <cell r="E179">
            <v>11.27502</v>
          </cell>
          <cell r="F179">
            <v>11.297690000000001</v>
          </cell>
          <cell r="G179"/>
          <cell r="H179">
            <v>2684</v>
          </cell>
          <cell r="I179"/>
          <cell r="J179">
            <v>100</v>
          </cell>
          <cell r="K179">
            <v>1</v>
          </cell>
          <cell r="L179">
            <v>96.252221555999995</v>
          </cell>
          <cell r="M179">
            <v>103.85631578</v>
          </cell>
          <cell r="N179" t="str">
            <v>NS</v>
          </cell>
          <cell r="O179" t="str">
            <v>non significatif</v>
          </cell>
        </row>
        <row r="180">
          <cell r="A180" t="str">
            <v>top_CvIDM_aigc_bis-0</v>
          </cell>
          <cell r="D180">
            <v>23793321.874000002</v>
          </cell>
          <cell r="E180">
            <v>11.27627</v>
          </cell>
          <cell r="F180">
            <v>11.30002</v>
          </cell>
          <cell r="G180"/>
          <cell r="H180">
            <v>2683</v>
          </cell>
          <cell r="I180"/>
          <cell r="J180">
            <v>100.02006418000001</v>
          </cell>
          <cell r="K180">
            <v>0.99170874249999996</v>
          </cell>
          <cell r="L180">
            <v>96.270841887000003</v>
          </cell>
          <cell r="M180">
            <v>103.87788618</v>
          </cell>
          <cell r="N180" t="str">
            <v>NS</v>
          </cell>
          <cell r="O180" t="str">
            <v>non significatif</v>
          </cell>
        </row>
        <row r="181">
          <cell r="A181" t="str">
            <v>top_CvIDM_aigc_bis-1</v>
          </cell>
          <cell r="D181">
            <v>11514.973361</v>
          </cell>
          <cell r="E181">
            <v>8.6843399999999988</v>
          </cell>
          <cell r="F181">
            <v>7.9416099999999989</v>
          </cell>
          <cell r="G181"/>
          <cell r="H181">
            <v>1</v>
          </cell>
          <cell r="I181"/>
          <cell r="J181">
            <v>65.010463350999999</v>
          </cell>
          <cell r="K181">
            <v>0.66431976650000002</v>
          </cell>
          <cell r="L181">
            <v>0.84982541690000002</v>
          </cell>
          <cell r="M181">
            <v>361.70232838999999</v>
          </cell>
          <cell r="N181" t="str">
            <v>non calculable</v>
          </cell>
          <cell r="O181" t="str">
            <v>non calculable</v>
          </cell>
        </row>
        <row r="182">
          <cell r="A182" t="str">
            <v>top_CvCoron_chrc_bis-Valeur globale</v>
          </cell>
          <cell r="D182">
            <v>23804836.848000001</v>
          </cell>
          <cell r="E182">
            <v>11.27502</v>
          </cell>
          <cell r="F182">
            <v>11.297690000000001</v>
          </cell>
          <cell r="G182"/>
          <cell r="H182">
            <v>2684</v>
          </cell>
          <cell r="I182"/>
          <cell r="J182">
            <v>100</v>
          </cell>
          <cell r="K182">
            <v>1</v>
          </cell>
          <cell r="L182">
            <v>96.252221555999995</v>
          </cell>
          <cell r="M182">
            <v>103.85631578</v>
          </cell>
          <cell r="N182" t="str">
            <v>NS</v>
          </cell>
          <cell r="O182" t="str">
            <v>non significatif</v>
          </cell>
        </row>
        <row r="183">
          <cell r="A183" t="str">
            <v>top_CvCoron_chrc_bis-0</v>
          </cell>
          <cell r="D183">
            <v>23347940.984999999</v>
          </cell>
          <cell r="E183">
            <v>11.341470000000001</v>
          </cell>
          <cell r="F183">
            <v>11.44497</v>
          </cell>
          <cell r="G183"/>
          <cell r="H183">
            <v>2648</v>
          </cell>
          <cell r="I183"/>
          <cell r="J183">
            <v>101.29409269999999</v>
          </cell>
          <cell r="K183">
            <v>0.50819164859999999</v>
          </cell>
          <cell r="L183">
            <v>97.472341460999999</v>
          </cell>
          <cell r="M183">
            <v>105.22728538</v>
          </cell>
          <cell r="N183" t="str">
            <v>NS</v>
          </cell>
          <cell r="O183" t="str">
            <v>non significatif</v>
          </cell>
        </row>
        <row r="184">
          <cell r="A184" t="str">
            <v>top_CvCoron_chrc_bis-1</v>
          </cell>
          <cell r="D184">
            <v>456895.8627</v>
          </cell>
          <cell r="E184">
            <v>7.8792600000000004</v>
          </cell>
          <cell r="F184">
            <v>5.2181199999999999</v>
          </cell>
          <cell r="G184"/>
          <cell r="H184">
            <v>36</v>
          </cell>
          <cell r="I184"/>
          <cell r="J184">
            <v>51.553931564999999</v>
          </cell>
          <cell r="K184">
            <v>5.15782E-5</v>
          </cell>
          <cell r="L184">
            <v>36.102713967</v>
          </cell>
          <cell r="M184">
            <v>71.374486062000003</v>
          </cell>
          <cell r="N184" t="str">
            <v>Significativement inférieur</v>
          </cell>
          <cell r="O184" t="str">
            <v>***</v>
          </cell>
        </row>
        <row r="185">
          <cell r="A185" t="str">
            <v>top_CvAVC_aigc_bis-Valeur globale</v>
          </cell>
          <cell r="D185">
            <v>23804836.848000001</v>
          </cell>
          <cell r="E185">
            <v>11.27502</v>
          </cell>
          <cell r="F185">
            <v>11.297690000000001</v>
          </cell>
          <cell r="G185"/>
          <cell r="H185">
            <v>2684</v>
          </cell>
          <cell r="I185"/>
          <cell r="J185">
            <v>100</v>
          </cell>
          <cell r="K185">
            <v>1</v>
          </cell>
          <cell r="L185">
            <v>96.252221555999995</v>
          </cell>
          <cell r="M185">
            <v>103.85631578</v>
          </cell>
          <cell r="N185" t="str">
            <v>NS</v>
          </cell>
          <cell r="O185" t="str">
            <v>non significatif</v>
          </cell>
        </row>
        <row r="186">
          <cell r="A186" t="str">
            <v>top_CvAVC_aigc_bis-0</v>
          </cell>
          <cell r="D186">
            <v>23791451.822000001</v>
          </cell>
          <cell r="E186">
            <v>11.272959999999999</v>
          </cell>
          <cell r="F186">
            <v>11.29607</v>
          </cell>
          <cell r="G186"/>
          <cell r="H186">
            <v>2682</v>
          </cell>
          <cell r="I186"/>
          <cell r="J186">
            <v>99.987205443999997</v>
          </cell>
          <cell r="K186">
            <v>0.99471287860000002</v>
          </cell>
          <cell r="L186">
            <v>96.238522809000003</v>
          </cell>
          <cell r="M186">
            <v>103.84449272000001</v>
          </cell>
          <cell r="N186" t="str">
            <v>NS</v>
          </cell>
          <cell r="O186" t="str">
            <v>non significatif</v>
          </cell>
        </row>
        <row r="187">
          <cell r="A187" t="str">
            <v>top_CvAVC_aigc_bis-1</v>
          </cell>
          <cell r="D187">
            <v>13385.025955999999</v>
          </cell>
          <cell r="E187">
            <v>14.942070000000001</v>
          </cell>
          <cell r="F187">
            <v>12.685809999999998</v>
          </cell>
          <cell r="G187"/>
          <cell r="H187">
            <v>2</v>
          </cell>
          <cell r="I187"/>
          <cell r="J187">
            <v>120.71418675</v>
          </cell>
          <cell r="K187">
            <v>0.78975655290000002</v>
          </cell>
          <cell r="L187">
            <v>13.557724855</v>
          </cell>
          <cell r="M187">
            <v>435.83066452000003</v>
          </cell>
          <cell r="N187" t="str">
            <v>non calculable</v>
          </cell>
          <cell r="O187" t="str">
            <v>non calculable</v>
          </cell>
        </row>
        <row r="188">
          <cell r="A188" t="str">
            <v>top_CvAVC_seqc_bis-Valeur globale</v>
          </cell>
          <cell r="D188">
            <v>23804836.848000001</v>
          </cell>
          <cell r="E188">
            <v>11.27502</v>
          </cell>
          <cell r="F188">
            <v>11.297690000000001</v>
          </cell>
          <cell r="G188"/>
          <cell r="H188">
            <v>2684</v>
          </cell>
          <cell r="I188"/>
          <cell r="J188">
            <v>100</v>
          </cell>
          <cell r="K188">
            <v>1</v>
          </cell>
          <cell r="L188">
            <v>96.252221555999995</v>
          </cell>
          <cell r="M188">
            <v>103.85631578</v>
          </cell>
          <cell r="N188" t="str">
            <v>NS</v>
          </cell>
          <cell r="O188" t="str">
            <v>non significatif</v>
          </cell>
        </row>
        <row r="189">
          <cell r="A189" t="str">
            <v>top_CvAVC_seqc_bis-0</v>
          </cell>
          <cell r="D189">
            <v>23671398.526000001</v>
          </cell>
          <cell r="E189">
            <v>11.292110000000001</v>
          </cell>
          <cell r="F189">
            <v>11.32502</v>
          </cell>
          <cell r="G189"/>
          <cell r="H189">
            <v>2673</v>
          </cell>
          <cell r="I189"/>
          <cell r="J189">
            <v>100.2458965</v>
          </cell>
          <cell r="K189">
            <v>0.8989601143</v>
          </cell>
          <cell r="L189">
            <v>96.481253218999996</v>
          </cell>
          <cell r="M189">
            <v>104.11979321</v>
          </cell>
          <cell r="N189" t="str">
            <v>NS</v>
          </cell>
          <cell r="O189" t="str">
            <v>non significatif</v>
          </cell>
        </row>
        <row r="190">
          <cell r="A190" t="str">
            <v>top_CvAVC_seqc_bis-1</v>
          </cell>
          <cell r="D190">
            <v>133438.32172000001</v>
          </cell>
          <cell r="E190">
            <v>8.2435100000000006</v>
          </cell>
          <cell r="F190">
            <v>6.8825700000000003</v>
          </cell>
          <cell r="G190"/>
          <cell r="H190">
            <v>11</v>
          </cell>
          <cell r="I190"/>
          <cell r="J190">
            <v>62.654176124000003</v>
          </cell>
          <cell r="K190">
            <v>0.1176259767</v>
          </cell>
          <cell r="L190">
            <v>31.234190136999999</v>
          </cell>
          <cell r="M190">
            <v>112.112455</v>
          </cell>
          <cell r="N190" t="str">
            <v>NS</v>
          </cell>
          <cell r="O190" t="str">
            <v>non significatif</v>
          </cell>
        </row>
        <row r="191">
          <cell r="A191" t="str">
            <v>top_CvIC_aigc_bis-Valeur globale</v>
          </cell>
          <cell r="D191">
            <v>23804836.848000001</v>
          </cell>
          <cell r="E191">
            <v>11.27502</v>
          </cell>
          <cell r="F191">
            <v>11.297690000000001</v>
          </cell>
          <cell r="G191"/>
          <cell r="H191">
            <v>2684</v>
          </cell>
          <cell r="I191"/>
          <cell r="J191">
            <v>100</v>
          </cell>
          <cell r="K191">
            <v>1</v>
          </cell>
          <cell r="L191">
            <v>96.252221555999995</v>
          </cell>
          <cell r="M191">
            <v>103.85631578</v>
          </cell>
          <cell r="N191" t="str">
            <v>NS</v>
          </cell>
          <cell r="O191" t="str">
            <v>non significatif</v>
          </cell>
        </row>
        <row r="192">
          <cell r="A192" t="str">
            <v>top_CvIC_aigc_bis-0</v>
          </cell>
          <cell r="D192">
            <v>23802921.953000002</v>
          </cell>
          <cell r="E192">
            <v>11.275930000000001</v>
          </cell>
          <cell r="F192">
            <v>11.29879</v>
          </cell>
          <cell r="G192"/>
          <cell r="H192">
            <v>2684</v>
          </cell>
          <cell r="I192"/>
          <cell r="J192">
            <v>100.00978963999999</v>
          </cell>
          <cell r="K192">
            <v>0.99595354489999999</v>
          </cell>
          <cell r="L192">
            <v>96.261644297999993</v>
          </cell>
          <cell r="M192">
            <v>103.86648294</v>
          </cell>
          <cell r="N192" t="str">
            <v>NS</v>
          </cell>
          <cell r="O192" t="str">
            <v>non significatif</v>
          </cell>
        </row>
        <row r="193">
          <cell r="A193" t="str">
            <v>top_CvIC_aigc_bis-1</v>
          </cell>
          <cell r="D193">
            <v>1914.8948087000001</v>
          </cell>
          <cell r="E193">
            <v>0</v>
          </cell>
          <cell r="F193">
            <v>0</v>
          </cell>
          <cell r="G193"/>
          <cell r="H193">
            <v>0</v>
          </cell>
          <cell r="I193"/>
          <cell r="J193">
            <v>0</v>
          </cell>
          <cell r="K193">
            <v>0.60825207889999999</v>
          </cell>
          <cell r="L193">
            <v>0</v>
          </cell>
          <cell r="M193">
            <v>1396.1246819</v>
          </cell>
          <cell r="N193" t="str">
            <v>non calculable</v>
          </cell>
          <cell r="O193" t="str">
            <v>non calculable</v>
          </cell>
        </row>
        <row r="194">
          <cell r="A194" t="str">
            <v>top_CvIC_chrc_bis-Valeur globale</v>
          </cell>
          <cell r="D194">
            <v>23804836.848000001</v>
          </cell>
          <cell r="E194">
            <v>11.27502</v>
          </cell>
          <cell r="F194">
            <v>11.297690000000001</v>
          </cell>
          <cell r="G194"/>
          <cell r="H194">
            <v>2684</v>
          </cell>
          <cell r="I194"/>
          <cell r="J194">
            <v>100</v>
          </cell>
          <cell r="K194">
            <v>1</v>
          </cell>
          <cell r="L194">
            <v>96.252221555999995</v>
          </cell>
          <cell r="M194">
            <v>103.85631578</v>
          </cell>
          <cell r="N194" t="str">
            <v>NS</v>
          </cell>
          <cell r="O194" t="str">
            <v>non significatif</v>
          </cell>
        </row>
        <row r="195">
          <cell r="A195" t="str">
            <v>top_CvIC_chrc_bis-0</v>
          </cell>
          <cell r="D195">
            <v>23749279.203000002</v>
          </cell>
          <cell r="E195">
            <v>11.28876</v>
          </cell>
          <cell r="F195">
            <v>11.31889</v>
          </cell>
          <cell r="G195"/>
          <cell r="H195">
            <v>2681</v>
          </cell>
          <cell r="I195"/>
          <cell r="J195">
            <v>100.18867847999999</v>
          </cell>
          <cell r="K195">
            <v>0.92224784640000002</v>
          </cell>
          <cell r="L195">
            <v>96.431748475999996</v>
          </cell>
          <cell r="M195">
            <v>104.05447269</v>
          </cell>
          <cell r="N195" t="str">
            <v>NS</v>
          </cell>
          <cell r="O195" t="str">
            <v>non significatif</v>
          </cell>
        </row>
        <row r="196">
          <cell r="A196" t="str">
            <v>top_CvIC_chrc_bis-1</v>
          </cell>
          <cell r="D196">
            <v>55557.644808999998</v>
          </cell>
          <cell r="E196">
            <v>5.3997999999999999</v>
          </cell>
          <cell r="F196">
            <v>2.87384</v>
          </cell>
          <cell r="G196"/>
          <cell r="H196">
            <v>3</v>
          </cell>
          <cell r="I196"/>
          <cell r="J196">
            <v>37.271970535999998</v>
          </cell>
          <cell r="K196">
            <v>7.5135609199999995E-2</v>
          </cell>
          <cell r="L196">
            <v>7.4913252997999997</v>
          </cell>
          <cell r="M196">
            <v>108.90080118</v>
          </cell>
          <cell r="N196" t="str">
            <v>non calculable</v>
          </cell>
          <cell r="O196" t="str">
            <v>non calculable</v>
          </cell>
        </row>
        <row r="197">
          <cell r="A197" t="str">
            <v>top_CvAOMI_indc_bis-Valeur globale</v>
          </cell>
          <cell r="D197">
            <v>23804836.848000001</v>
          </cell>
          <cell r="E197">
            <v>11.27502</v>
          </cell>
          <cell r="F197">
            <v>11.297690000000001</v>
          </cell>
          <cell r="G197"/>
          <cell r="H197">
            <v>2684</v>
          </cell>
          <cell r="I197"/>
          <cell r="J197">
            <v>100</v>
          </cell>
          <cell r="K197">
            <v>1</v>
          </cell>
          <cell r="L197">
            <v>96.252221555999995</v>
          </cell>
          <cell r="M197">
            <v>103.85631578</v>
          </cell>
          <cell r="N197" t="str">
            <v>NS</v>
          </cell>
          <cell r="O197" t="str">
            <v>non significatif</v>
          </cell>
        </row>
        <row r="198">
          <cell r="A198" t="str">
            <v>top_CvAOMI_indc_bis-0</v>
          </cell>
          <cell r="D198">
            <v>23688964.973000001</v>
          </cell>
          <cell r="E198">
            <v>11.2964</v>
          </cell>
          <cell r="F198">
            <v>11.3337</v>
          </cell>
          <cell r="G198"/>
          <cell r="H198">
            <v>2676</v>
          </cell>
          <cell r="I198"/>
          <cell r="J198">
            <v>100.31807614</v>
          </cell>
          <cell r="K198">
            <v>0.86951076770000002</v>
          </cell>
          <cell r="L198">
            <v>96.552814510999994</v>
          </cell>
          <cell r="M198">
            <v>104.1925469</v>
          </cell>
          <cell r="N198" t="str">
            <v>NS</v>
          </cell>
          <cell r="O198" t="str">
            <v>non significatif</v>
          </cell>
        </row>
        <row r="199">
          <cell r="A199" t="str">
            <v>top_CvAOMI_indc_bis-1</v>
          </cell>
          <cell r="D199">
            <v>115871.87432</v>
          </cell>
          <cell r="E199">
            <v>6.9041799999999993</v>
          </cell>
          <cell r="F199">
            <v>4.77257</v>
          </cell>
          <cell r="G199"/>
          <cell r="H199">
            <v>8</v>
          </cell>
          <cell r="I199"/>
          <cell r="J199">
            <v>48.529761563000001</v>
          </cell>
          <cell r="K199">
            <v>3.6639068900000002E-2</v>
          </cell>
          <cell r="L199">
            <v>20.896251985999999</v>
          </cell>
          <cell r="M199">
            <v>95.627898156000001</v>
          </cell>
          <cell r="N199" t="str">
            <v>non calculable</v>
          </cell>
          <cell r="O199" t="str">
            <v>non calculable</v>
          </cell>
        </row>
        <row r="200">
          <cell r="A200" t="str">
            <v>top_CvTrRyC_indc_bis-Valeur globale</v>
          </cell>
          <cell r="D200">
            <v>23804836.848000001</v>
          </cell>
          <cell r="E200">
            <v>11.27502</v>
          </cell>
          <cell r="F200">
            <v>11.297690000000001</v>
          </cell>
          <cell r="G200"/>
          <cell r="H200">
            <v>2684</v>
          </cell>
          <cell r="I200"/>
          <cell r="J200">
            <v>100</v>
          </cell>
          <cell r="K200">
            <v>1</v>
          </cell>
          <cell r="L200">
            <v>96.252221555999995</v>
          </cell>
          <cell r="M200">
            <v>103.85631578</v>
          </cell>
          <cell r="N200" t="str">
            <v>NS</v>
          </cell>
          <cell r="O200" t="str">
            <v>non significatif</v>
          </cell>
        </row>
        <row r="201">
          <cell r="A201" t="str">
            <v>top_CvTrRyC_indc_bis-0</v>
          </cell>
          <cell r="D201">
            <v>23732133.184</v>
          </cell>
          <cell r="E201">
            <v>11.280060000000001</v>
          </cell>
          <cell r="F201">
            <v>11.30982</v>
          </cell>
          <cell r="G201"/>
          <cell r="H201">
            <v>2677</v>
          </cell>
          <cell r="I201"/>
          <cell r="J201">
            <v>100.10599102</v>
          </cell>
          <cell r="K201">
            <v>0.95628949149999998</v>
          </cell>
          <cell r="L201">
            <v>96.349384806000003</v>
          </cell>
          <cell r="M201">
            <v>103.97153462999999</v>
          </cell>
          <cell r="N201" t="str">
            <v>NS</v>
          </cell>
          <cell r="O201" t="str">
            <v>non significatif</v>
          </cell>
        </row>
        <row r="202">
          <cell r="A202" t="str">
            <v>top_CvTrRyC_indc_bis-1</v>
          </cell>
          <cell r="D202">
            <v>72703.663251000005</v>
          </cell>
          <cell r="E202">
            <v>9.6281300000000005</v>
          </cell>
          <cell r="F202">
            <v>8.7015599999999989</v>
          </cell>
          <cell r="G202"/>
          <cell r="H202">
            <v>7</v>
          </cell>
          <cell r="I202"/>
          <cell r="J202">
            <v>71.178898368999995</v>
          </cell>
          <cell r="K202">
            <v>0.366088627</v>
          </cell>
          <cell r="L202">
            <v>28.516612387999999</v>
          </cell>
          <cell r="M202">
            <v>146.6617057</v>
          </cell>
          <cell r="N202" t="str">
            <v>non calculable</v>
          </cell>
          <cell r="O202" t="str">
            <v>non calculable</v>
          </cell>
        </row>
        <row r="203">
          <cell r="A203" t="str">
            <v>top_CvValve_indc_bis-Valeur globale</v>
          </cell>
          <cell r="D203">
            <v>23804836.848000001</v>
          </cell>
          <cell r="E203">
            <v>11.27502</v>
          </cell>
          <cell r="F203">
            <v>11.297690000000001</v>
          </cell>
          <cell r="G203"/>
          <cell r="H203">
            <v>2684</v>
          </cell>
          <cell r="I203"/>
          <cell r="J203">
            <v>100</v>
          </cell>
          <cell r="K203">
            <v>1</v>
          </cell>
          <cell r="L203">
            <v>96.252221555999995</v>
          </cell>
          <cell r="M203">
            <v>103.85631578</v>
          </cell>
          <cell r="N203" t="str">
            <v>NS</v>
          </cell>
          <cell r="O203" t="str">
            <v>non significatif</v>
          </cell>
        </row>
        <row r="204">
          <cell r="A204" t="str">
            <v>top_CvValve_indc_bis-0</v>
          </cell>
          <cell r="D204">
            <v>23793933.401999999</v>
          </cell>
          <cell r="E204">
            <v>11.280189999999999</v>
          </cell>
          <cell r="F204">
            <v>11.303179999999999</v>
          </cell>
          <cell r="G204"/>
          <cell r="H204">
            <v>2684</v>
          </cell>
          <cell r="I204"/>
          <cell r="J204">
            <v>100.04848038</v>
          </cell>
          <cell r="K204">
            <v>0.97996697779999997</v>
          </cell>
          <cell r="L204">
            <v>96.298885001000002</v>
          </cell>
          <cell r="M204">
            <v>103.90666572000001</v>
          </cell>
          <cell r="N204" t="str">
            <v>NS</v>
          </cell>
          <cell r="O204" t="str">
            <v>non significatif</v>
          </cell>
        </row>
        <row r="205">
          <cell r="A205" t="str">
            <v>top_CvValve_indc_bis-1</v>
          </cell>
          <cell r="D205">
            <v>10903.445355</v>
          </cell>
          <cell r="E205">
            <v>0</v>
          </cell>
          <cell r="F205">
            <v>0</v>
          </cell>
          <cell r="G205"/>
          <cell r="H205">
            <v>0</v>
          </cell>
          <cell r="I205"/>
          <cell r="J205">
            <v>0</v>
          </cell>
          <cell r="K205">
            <v>0.25410676939999999</v>
          </cell>
          <cell r="L205">
            <v>0</v>
          </cell>
          <cell r="M205">
            <v>282.02828932</v>
          </cell>
          <cell r="N205" t="str">
            <v>non calculable</v>
          </cell>
          <cell r="O205" t="str">
            <v>non calculable</v>
          </cell>
        </row>
        <row r="206">
          <cell r="A206" t="str">
            <v>top_CvEmbol_aigc_bis-Valeur globale</v>
          </cell>
          <cell r="D206">
            <v>23804836.848000001</v>
          </cell>
          <cell r="E206">
            <v>11.27502</v>
          </cell>
          <cell r="F206">
            <v>11.297690000000001</v>
          </cell>
          <cell r="G206"/>
          <cell r="H206">
            <v>2684</v>
          </cell>
          <cell r="I206"/>
          <cell r="J206">
            <v>100</v>
          </cell>
          <cell r="K206">
            <v>1</v>
          </cell>
          <cell r="L206">
            <v>96.252221555999995</v>
          </cell>
          <cell r="M206">
            <v>103.85631578</v>
          </cell>
          <cell r="N206" t="str">
            <v>NS</v>
          </cell>
          <cell r="O206" t="str">
            <v>non significatif</v>
          </cell>
        </row>
        <row r="207">
          <cell r="A207" t="str">
            <v>top_CvEmbol_aigc_bis-0</v>
          </cell>
          <cell r="D207">
            <v>23803244.697000001</v>
          </cell>
          <cell r="E207">
            <v>11.271570000000001</v>
          </cell>
          <cell r="F207">
            <v>11.29434</v>
          </cell>
          <cell r="G207"/>
          <cell r="H207">
            <v>2683</v>
          </cell>
          <cell r="I207"/>
          <cell r="J207">
            <v>99.969196206999996</v>
          </cell>
          <cell r="K207">
            <v>0.98726781159999999</v>
          </cell>
          <cell r="L207">
            <v>96.221880686999995</v>
          </cell>
          <cell r="M207">
            <v>103.82505620000001</v>
          </cell>
          <cell r="N207" t="str">
            <v>NS</v>
          </cell>
          <cell r="O207" t="str">
            <v>non significatif</v>
          </cell>
        </row>
        <row r="208">
          <cell r="A208" t="str">
            <v>top_CvEmbol_aigc_bis-1</v>
          </cell>
          <cell r="D208">
            <v>1592.1502731999999</v>
          </cell>
          <cell r="E208">
            <v>62.808139999999995</v>
          </cell>
          <cell r="F208">
            <v>81.752539999999996</v>
          </cell>
          <cell r="G208"/>
          <cell r="H208">
            <v>1</v>
          </cell>
          <cell r="I208"/>
          <cell r="J208">
            <v>577.10204697999995</v>
          </cell>
          <cell r="K208">
            <v>4.7030415300000003E-2</v>
          </cell>
          <cell r="L208">
            <v>7.5439546558000004</v>
          </cell>
          <cell r="M208">
            <v>3210.8547355000001</v>
          </cell>
          <cell r="N208" t="str">
            <v>non calculable</v>
          </cell>
          <cell r="O208" t="str">
            <v>non calculable</v>
          </cell>
        </row>
        <row r="209">
          <cell r="A209" t="str">
            <v>top_CvAutre_indc_bis-Valeur globale</v>
          </cell>
          <cell r="D209">
            <v>23804836.848000001</v>
          </cell>
          <cell r="E209">
            <v>11.27502</v>
          </cell>
          <cell r="F209">
            <v>11.297690000000001</v>
          </cell>
          <cell r="G209"/>
          <cell r="H209">
            <v>2684</v>
          </cell>
          <cell r="I209"/>
          <cell r="J209">
            <v>100</v>
          </cell>
          <cell r="K209">
            <v>1</v>
          </cell>
          <cell r="L209">
            <v>96.252221555999995</v>
          </cell>
          <cell r="M209">
            <v>103.85631578</v>
          </cell>
          <cell r="N209" t="str">
            <v>NS</v>
          </cell>
          <cell r="O209" t="str">
            <v>non significatif</v>
          </cell>
        </row>
        <row r="210">
          <cell r="A210" t="str">
            <v>top_CvAutre_indc_bis-0</v>
          </cell>
          <cell r="D210">
            <v>23799346.590999998</v>
          </cell>
          <cell r="E210">
            <v>11.27342</v>
          </cell>
          <cell r="F210">
            <v>11.296749999999999</v>
          </cell>
          <cell r="G210"/>
          <cell r="H210">
            <v>2683</v>
          </cell>
          <cell r="I210"/>
          <cell r="J210">
            <v>99.991424959</v>
          </cell>
          <cell r="K210">
            <v>0.99645591769999997</v>
          </cell>
          <cell r="L210">
            <v>96.243276199999997</v>
          </cell>
          <cell r="M210">
            <v>103.84814233</v>
          </cell>
          <cell r="N210" t="str">
            <v>NS</v>
          </cell>
          <cell r="O210" t="str">
            <v>non significatif</v>
          </cell>
        </row>
        <row r="211">
          <cell r="A211" t="str">
            <v>top_CvAutre_indc_bis-1</v>
          </cell>
          <cell r="D211">
            <v>5490.2568306000003</v>
          </cell>
          <cell r="E211">
            <v>18.214079999999999</v>
          </cell>
          <cell r="F211">
            <v>11.740360000000001</v>
          </cell>
          <cell r="G211"/>
          <cell r="H211">
            <v>1</v>
          </cell>
          <cell r="I211"/>
          <cell r="J211">
            <v>129.88498716000001</v>
          </cell>
          <cell r="K211">
            <v>0.79314821229999999</v>
          </cell>
          <cell r="L211">
            <v>1.6978738141</v>
          </cell>
          <cell r="M211">
            <v>722.64832240999999</v>
          </cell>
          <cell r="N211" t="str">
            <v>non calculable</v>
          </cell>
          <cell r="O211" t="str">
            <v>non calculable</v>
          </cell>
        </row>
        <row r="212">
          <cell r="A212" t="str">
            <v>top_FAntiHTA_medc_bis-Valeur globale</v>
          </cell>
          <cell r="D212">
            <v>23804836.848000001</v>
          </cell>
          <cell r="E212">
            <v>11.27502</v>
          </cell>
          <cell r="F212">
            <v>11.297690000000001</v>
          </cell>
          <cell r="G212"/>
          <cell r="H212">
            <v>2684</v>
          </cell>
          <cell r="I212"/>
          <cell r="J212">
            <v>100</v>
          </cell>
          <cell r="K212">
            <v>1</v>
          </cell>
          <cell r="L212">
            <v>96.252221555999995</v>
          </cell>
          <cell r="M212">
            <v>103.85631578</v>
          </cell>
          <cell r="N212" t="str">
            <v>NS</v>
          </cell>
          <cell r="O212" t="str">
            <v>non significatif</v>
          </cell>
        </row>
        <row r="213">
          <cell r="A213" t="str">
            <v>top_FAntiHTA_medc_bis-0</v>
          </cell>
          <cell r="D213">
            <v>21525002.129999999</v>
          </cell>
          <cell r="E213">
            <v>12.02787</v>
          </cell>
          <cell r="F213">
            <v>11.898020000000001</v>
          </cell>
          <cell r="G213"/>
          <cell r="H213">
            <v>2589</v>
          </cell>
          <cell r="I213"/>
          <cell r="J213">
            <v>105.27616749000001</v>
          </cell>
          <cell r="K213">
            <v>8.8838204000000007E-3</v>
          </cell>
          <cell r="L213">
            <v>101.25960637</v>
          </cell>
          <cell r="M213">
            <v>109.41119919</v>
          </cell>
          <cell r="N213" t="str">
            <v>Significativement supérieur</v>
          </cell>
          <cell r="O213" t="str">
            <v>***</v>
          </cell>
        </row>
        <row r="214">
          <cell r="A214" t="str">
            <v>top_FAntiHTA_medc_bis-1</v>
          </cell>
          <cell r="D214">
            <v>2279834.7171999998</v>
          </cell>
          <cell r="E214">
            <v>4.1669700000000001</v>
          </cell>
          <cell r="F214">
            <v>4.9158800000000005</v>
          </cell>
          <cell r="G214"/>
          <cell r="H214">
            <v>95</v>
          </cell>
          <cell r="I214"/>
          <cell r="J214">
            <v>42.268446814000001</v>
          </cell>
          <cell r="K214">
            <v>0</v>
          </cell>
          <cell r="L214">
            <v>34.196832698000001</v>
          </cell>
          <cell r="M214">
            <v>51.671501843000001</v>
          </cell>
          <cell r="N214" t="str">
            <v>Significativement inférieur</v>
          </cell>
          <cell r="O214" t="str">
            <v>***</v>
          </cell>
        </row>
        <row r="215">
          <cell r="A215" t="str">
            <v>top_FHypoLi_medc_bis-Valeur globale</v>
          </cell>
          <cell r="D215">
            <v>23804836.848000001</v>
          </cell>
          <cell r="E215">
            <v>11.27502</v>
          </cell>
          <cell r="F215">
            <v>11.297690000000001</v>
          </cell>
          <cell r="G215"/>
          <cell r="H215">
            <v>2684</v>
          </cell>
          <cell r="I215"/>
          <cell r="J215">
            <v>100</v>
          </cell>
          <cell r="K215">
            <v>1</v>
          </cell>
          <cell r="L215">
            <v>96.252221555999995</v>
          </cell>
          <cell r="M215">
            <v>103.85631578</v>
          </cell>
          <cell r="N215" t="str">
            <v>NS</v>
          </cell>
          <cell r="O215" t="str">
            <v>non significatif</v>
          </cell>
        </row>
        <row r="216">
          <cell r="A216" t="str">
            <v>top_FHypoLi_medc_bis-0</v>
          </cell>
          <cell r="D216">
            <v>23132851.620000001</v>
          </cell>
          <cell r="E216">
            <v>11.51177</v>
          </cell>
          <cell r="F216">
            <v>11.47376</v>
          </cell>
          <cell r="G216"/>
          <cell r="H216">
            <v>2663</v>
          </cell>
          <cell r="I216"/>
          <cell r="J216">
            <v>101.53539914</v>
          </cell>
          <cell r="K216">
            <v>0.43168129570000002</v>
          </cell>
          <cell r="L216">
            <v>97.715245160999999</v>
          </cell>
          <cell r="M216">
            <v>105.46662881</v>
          </cell>
          <cell r="N216" t="str">
            <v>NS</v>
          </cell>
          <cell r="O216" t="str">
            <v>non significatif</v>
          </cell>
        </row>
        <row r="217">
          <cell r="A217" t="str">
            <v>top_FHypoLi_medc_bis-1</v>
          </cell>
          <cell r="D217">
            <v>671985.22814000002</v>
          </cell>
          <cell r="E217">
            <v>3.12507</v>
          </cell>
          <cell r="F217">
            <v>4.8147799999999998</v>
          </cell>
          <cell r="G217"/>
          <cell r="H217">
            <v>21</v>
          </cell>
          <cell r="I217"/>
          <cell r="J217">
            <v>34.274867555999997</v>
          </cell>
          <cell r="K217">
            <v>2.6806415999999998E-7</v>
          </cell>
          <cell r="L217">
            <v>21.208629489</v>
          </cell>
          <cell r="M217">
            <v>52.395239705000002</v>
          </cell>
          <cell r="N217" t="str">
            <v>Significativement inférieur</v>
          </cell>
          <cell r="O217" t="str">
            <v>***</v>
          </cell>
        </row>
        <row r="218">
          <cell r="A218" t="str">
            <v>top_FDiabet_indc_bis-Valeur globale</v>
          </cell>
          <cell r="D218">
            <v>23804836.848000001</v>
          </cell>
          <cell r="E218">
            <v>11.27502</v>
          </cell>
          <cell r="F218">
            <v>11.297690000000001</v>
          </cell>
          <cell r="G218"/>
          <cell r="H218">
            <v>2684</v>
          </cell>
          <cell r="I218"/>
          <cell r="J218">
            <v>100</v>
          </cell>
          <cell r="K218">
            <v>1</v>
          </cell>
          <cell r="L218">
            <v>96.252221555999995</v>
          </cell>
          <cell r="M218">
            <v>103.85631578</v>
          </cell>
          <cell r="N218" t="str">
            <v>NS</v>
          </cell>
          <cell r="O218" t="str">
            <v>non significatif</v>
          </cell>
        </row>
        <row r="219">
          <cell r="A219" t="str">
            <v>top_FDiabet_indc_bis-0</v>
          </cell>
          <cell r="D219">
            <v>22587253.802000001</v>
          </cell>
          <cell r="E219">
            <v>11.60389</v>
          </cell>
          <cell r="F219">
            <v>11.62862</v>
          </cell>
          <cell r="G219"/>
          <cell r="H219">
            <v>2621</v>
          </cell>
          <cell r="I219"/>
          <cell r="J219">
            <v>102.89865659</v>
          </cell>
          <cell r="K219">
            <v>0.14348480229999999</v>
          </cell>
          <cell r="L219">
            <v>98.996612303999996</v>
          </cell>
          <cell r="M219">
            <v>106.91507763</v>
          </cell>
          <cell r="N219" t="str">
            <v>NS</v>
          </cell>
          <cell r="O219" t="str">
            <v>non significatif</v>
          </cell>
        </row>
        <row r="220">
          <cell r="A220" t="str">
            <v>top_FDiabet_indc_bis-1</v>
          </cell>
          <cell r="D220">
            <v>1217583.0458</v>
          </cell>
          <cell r="E220">
            <v>5.1741900000000003</v>
          </cell>
          <cell r="F220">
            <v>5.2629299999999999</v>
          </cell>
          <cell r="G220"/>
          <cell r="H220">
            <v>63</v>
          </cell>
          <cell r="I220"/>
          <cell r="J220">
            <v>46.041320990999999</v>
          </cell>
          <cell r="K220">
            <v>2.7569280000000002E-10</v>
          </cell>
          <cell r="L220">
            <v>35.377597921000003</v>
          </cell>
          <cell r="M220">
            <v>58.907810024</v>
          </cell>
          <cell r="N220" t="str">
            <v>Significativement inférieur</v>
          </cell>
          <cell r="O220" t="str">
            <v>***</v>
          </cell>
        </row>
        <row r="221">
          <cell r="A221" t="str">
            <v>top_CanSeiF_actc_bis-Valeur globale</v>
          </cell>
          <cell r="D221">
            <v>23804836.848000001</v>
          </cell>
          <cell r="E221">
            <v>11.27502</v>
          </cell>
          <cell r="F221">
            <v>11.297690000000001</v>
          </cell>
          <cell r="G221"/>
          <cell r="H221">
            <v>2684</v>
          </cell>
          <cell r="I221"/>
          <cell r="J221">
            <v>100</v>
          </cell>
          <cell r="K221">
            <v>1</v>
          </cell>
          <cell r="L221">
            <v>96.252221555999995</v>
          </cell>
          <cell r="M221">
            <v>103.85631578</v>
          </cell>
          <cell r="N221" t="str">
            <v>NS</v>
          </cell>
          <cell r="O221" t="str">
            <v>non significatif</v>
          </cell>
        </row>
        <row r="222">
          <cell r="A222" t="str">
            <v>top_CanSeiF_actc_bis-0</v>
          </cell>
          <cell r="D222">
            <v>23775240.107999999</v>
          </cell>
          <cell r="E222">
            <v>11.289059999999999</v>
          </cell>
          <cell r="F222">
            <v>11.303469999999999</v>
          </cell>
          <cell r="G222"/>
          <cell r="H222">
            <v>2684</v>
          </cell>
          <cell r="I222"/>
          <cell r="J222">
            <v>100.05151368</v>
          </cell>
          <cell r="K222">
            <v>0.97871417240000003</v>
          </cell>
          <cell r="L222">
            <v>96.301804618000006</v>
          </cell>
          <cell r="M222">
            <v>103.90981599</v>
          </cell>
          <cell r="N222" t="str">
            <v>NS</v>
          </cell>
          <cell r="O222" t="str">
            <v>non significatif</v>
          </cell>
        </row>
        <row r="223">
          <cell r="A223" t="str">
            <v>top_CanSeiF_actc_bis-1</v>
          </cell>
          <cell r="D223">
            <v>29596.739753999998</v>
          </cell>
          <cell r="E223">
            <v>0</v>
          </cell>
          <cell r="F223">
            <v>0</v>
          </cell>
          <cell r="G223"/>
          <cell r="H223">
            <v>0</v>
          </cell>
          <cell r="I223"/>
          <cell r="J223">
            <v>0</v>
          </cell>
          <cell r="K223">
            <v>0.2397751696</v>
          </cell>
          <cell r="L223">
            <v>0</v>
          </cell>
          <cell r="M223">
            <v>265.42956762</v>
          </cell>
          <cell r="N223" t="str">
            <v>non calculable</v>
          </cell>
          <cell r="O223" t="str">
            <v>non calculable</v>
          </cell>
        </row>
        <row r="224">
          <cell r="A224" t="str">
            <v>top_CanSeiF_surc_bis-Valeur globale</v>
          </cell>
          <cell r="D224">
            <v>23804836.848000001</v>
          </cell>
          <cell r="E224">
            <v>11.27502</v>
          </cell>
          <cell r="F224">
            <v>11.297690000000001</v>
          </cell>
          <cell r="G224"/>
          <cell r="H224">
            <v>2684</v>
          </cell>
          <cell r="I224"/>
          <cell r="J224">
            <v>100</v>
          </cell>
          <cell r="K224">
            <v>1</v>
          </cell>
          <cell r="L224">
            <v>96.252221555999995</v>
          </cell>
          <cell r="M224">
            <v>103.85631578</v>
          </cell>
          <cell r="N224" t="str">
            <v>NS</v>
          </cell>
          <cell r="O224" t="str">
            <v>non significatif</v>
          </cell>
        </row>
        <row r="225">
          <cell r="A225" t="str">
            <v>top_CanSeiF_surc_bis-0</v>
          </cell>
          <cell r="D225">
            <v>23717719.886999998</v>
          </cell>
          <cell r="E225">
            <v>11.31643</v>
          </cell>
          <cell r="F225">
            <v>11.31499</v>
          </cell>
          <cell r="G225"/>
          <cell r="H225">
            <v>2684</v>
          </cell>
          <cell r="I225"/>
          <cell r="J225">
            <v>100.15357942</v>
          </cell>
          <cell r="K225">
            <v>0.93663145179999996</v>
          </cell>
          <cell r="L225">
            <v>96.400045155000001</v>
          </cell>
          <cell r="M225">
            <v>104.01581770999999</v>
          </cell>
          <cell r="N225" t="str">
            <v>NS</v>
          </cell>
          <cell r="O225" t="str">
            <v>non significatif</v>
          </cell>
        </row>
        <row r="226">
          <cell r="A226" t="str">
            <v>top_CanSeiF_surc_bis-1</v>
          </cell>
          <cell r="D226">
            <v>87116.961066000003</v>
          </cell>
          <cell r="E226">
            <v>0</v>
          </cell>
          <cell r="F226">
            <v>0</v>
          </cell>
          <cell r="G226"/>
          <cell r="H226">
            <v>0</v>
          </cell>
          <cell r="I226"/>
          <cell r="J226">
            <v>0</v>
          </cell>
          <cell r="K226">
            <v>4.2485668999999997E-2</v>
          </cell>
          <cell r="L226">
            <v>0</v>
          </cell>
          <cell r="M226">
            <v>89.121334539000003</v>
          </cell>
          <cell r="N226" t="str">
            <v>non calculable</v>
          </cell>
          <cell r="O226" t="str">
            <v>non calculable</v>
          </cell>
        </row>
        <row r="227">
          <cell r="A227" t="str">
            <v>top_CanColo_actc_bis-Valeur globale</v>
          </cell>
          <cell r="D227">
            <v>23804836.848000001</v>
          </cell>
          <cell r="E227">
            <v>11.27502</v>
          </cell>
          <cell r="F227">
            <v>11.297690000000001</v>
          </cell>
          <cell r="G227"/>
          <cell r="H227">
            <v>2684</v>
          </cell>
          <cell r="I227"/>
          <cell r="J227">
            <v>100</v>
          </cell>
          <cell r="K227">
            <v>1</v>
          </cell>
          <cell r="L227">
            <v>96.252221555999995</v>
          </cell>
          <cell r="M227">
            <v>103.85631578</v>
          </cell>
          <cell r="N227" t="str">
            <v>NS</v>
          </cell>
          <cell r="O227" t="str">
            <v>non significatif</v>
          </cell>
        </row>
        <row r="228">
          <cell r="A228" t="str">
            <v>top_CanColo_actc_bis-0</v>
          </cell>
          <cell r="D228">
            <v>23785821.530000001</v>
          </cell>
          <cell r="E228">
            <v>11.27562</v>
          </cell>
          <cell r="F228">
            <v>11.2979</v>
          </cell>
          <cell r="G228"/>
          <cell r="H228">
            <v>2682</v>
          </cell>
          <cell r="I228"/>
          <cell r="J228">
            <v>100.00233827</v>
          </cell>
          <cell r="K228">
            <v>0.99903381759999998</v>
          </cell>
          <cell r="L228">
            <v>96.253088281999993</v>
          </cell>
          <cell r="M228">
            <v>103.86020934</v>
          </cell>
          <cell r="N228" t="str">
            <v>NS</v>
          </cell>
          <cell r="O228" t="str">
            <v>non significatif</v>
          </cell>
        </row>
        <row r="229">
          <cell r="A229" t="str">
            <v>top_CanColo_actc_bis-1</v>
          </cell>
          <cell r="D229">
            <v>19015.317622999999</v>
          </cell>
          <cell r="E229">
            <v>10.51784</v>
          </cell>
          <cell r="F229">
            <v>10.747399999999999</v>
          </cell>
          <cell r="G229"/>
          <cell r="H229">
            <v>2</v>
          </cell>
          <cell r="I229"/>
          <cell r="J229">
            <v>96.959779311999995</v>
          </cell>
          <cell r="K229">
            <v>0.96517217310000003</v>
          </cell>
          <cell r="L229">
            <v>10.88980546</v>
          </cell>
          <cell r="M229">
            <v>350.06693238000003</v>
          </cell>
          <cell r="N229" t="str">
            <v>non calculable</v>
          </cell>
          <cell r="O229" t="str">
            <v>non calculable</v>
          </cell>
        </row>
        <row r="230">
          <cell r="A230" t="str">
            <v>top_CanColo_surc_bis-Valeur globale</v>
          </cell>
          <cell r="D230">
            <v>23804836.848000001</v>
          </cell>
          <cell r="E230">
            <v>11.27502</v>
          </cell>
          <cell r="F230">
            <v>11.297690000000001</v>
          </cell>
          <cell r="G230"/>
          <cell r="H230">
            <v>2684</v>
          </cell>
          <cell r="I230"/>
          <cell r="J230">
            <v>100</v>
          </cell>
          <cell r="K230">
            <v>1</v>
          </cell>
          <cell r="L230">
            <v>96.252221555999995</v>
          </cell>
          <cell r="M230">
            <v>103.85631578</v>
          </cell>
          <cell r="N230" t="str">
            <v>NS</v>
          </cell>
          <cell r="O230" t="str">
            <v>non significatif</v>
          </cell>
        </row>
        <row r="231">
          <cell r="A231" t="str">
            <v>top_CanColo_surc_bis-0</v>
          </cell>
          <cell r="D231">
            <v>23773406.170000002</v>
          </cell>
          <cell r="E231">
            <v>11.28572</v>
          </cell>
          <cell r="F231">
            <v>11.308339999999999</v>
          </cell>
          <cell r="G231"/>
          <cell r="H231">
            <v>2683</v>
          </cell>
          <cell r="I231"/>
          <cell r="J231">
            <v>100.09498902999999</v>
          </cell>
          <cell r="K231">
            <v>0.96077683540000003</v>
          </cell>
          <cell r="L231">
            <v>96.342958198999995</v>
          </cell>
          <cell r="M231">
            <v>103.95570091</v>
          </cell>
          <cell r="N231" t="str">
            <v>NS</v>
          </cell>
          <cell r="O231" t="str">
            <v>non significatif</v>
          </cell>
        </row>
        <row r="232">
          <cell r="A232" t="str">
            <v>top_CanColo_surc_bis-1</v>
          </cell>
          <cell r="D232">
            <v>31430.677596000001</v>
          </cell>
          <cell r="E232">
            <v>3.1816</v>
          </cell>
          <cell r="F232">
            <v>2.7534000000000001</v>
          </cell>
          <cell r="G232"/>
          <cell r="H232">
            <v>1</v>
          </cell>
          <cell r="I232"/>
          <cell r="J232">
            <v>28.199700057000001</v>
          </cell>
          <cell r="K232">
            <v>0.17634810610000001</v>
          </cell>
          <cell r="L232">
            <v>0.36863022690000002</v>
          </cell>
          <cell r="M232">
            <v>156.89623861999999</v>
          </cell>
          <cell r="N232" t="str">
            <v>non calculable</v>
          </cell>
          <cell r="O232" t="str">
            <v>non calculable</v>
          </cell>
        </row>
        <row r="233">
          <cell r="A233" t="str">
            <v>top_CanPoum_actc_bis-Valeur globale</v>
          </cell>
          <cell r="D233">
            <v>23804836.848000001</v>
          </cell>
          <cell r="E233">
            <v>11.27502</v>
          </cell>
          <cell r="F233">
            <v>11.297690000000001</v>
          </cell>
          <cell r="G233"/>
          <cell r="H233">
            <v>2684</v>
          </cell>
          <cell r="I233"/>
          <cell r="J233">
            <v>100</v>
          </cell>
          <cell r="K233">
            <v>1</v>
          </cell>
          <cell r="L233">
            <v>96.252221555999995</v>
          </cell>
          <cell r="M233">
            <v>103.85631578</v>
          </cell>
          <cell r="N233" t="str">
            <v>NS</v>
          </cell>
          <cell r="O233" t="str">
            <v>non significatif</v>
          </cell>
        </row>
        <row r="234">
          <cell r="A234" t="str">
            <v>top_CanPoum_actc_bis-0</v>
          </cell>
          <cell r="D234">
            <v>23800812.739999998</v>
          </cell>
          <cell r="E234">
            <v>11.27272</v>
          </cell>
          <cell r="F234">
            <v>11.295210000000001</v>
          </cell>
          <cell r="G234"/>
          <cell r="H234">
            <v>2683</v>
          </cell>
          <cell r="I234"/>
          <cell r="J234">
            <v>99.979050037999997</v>
          </cell>
          <cell r="K234">
            <v>0.99134094299999997</v>
          </cell>
          <cell r="L234">
            <v>96.231365150000002</v>
          </cell>
          <cell r="M234">
            <v>103.83529009999999</v>
          </cell>
          <cell r="N234" t="str">
            <v>NS</v>
          </cell>
          <cell r="O234" t="str">
            <v>non significatif</v>
          </cell>
        </row>
        <row r="235">
          <cell r="A235" t="str">
            <v>top_CanPoum_actc_bis-1</v>
          </cell>
          <cell r="D235">
            <v>4024.1072404000001</v>
          </cell>
          <cell r="E235">
            <v>24.85023</v>
          </cell>
          <cell r="F235">
            <v>13.917909999999999</v>
          </cell>
          <cell r="G235"/>
          <cell r="H235">
            <v>1</v>
          </cell>
          <cell r="I235"/>
          <cell r="J235">
            <v>228.41754108999999</v>
          </cell>
          <cell r="K235">
            <v>0.3954984205</v>
          </cell>
          <cell r="L235">
            <v>2.9859044541999999</v>
          </cell>
          <cell r="M235">
            <v>1270.8593694000001</v>
          </cell>
          <cell r="N235" t="str">
            <v>non calculable</v>
          </cell>
          <cell r="O235" t="str">
            <v>non calculable</v>
          </cell>
        </row>
        <row r="236">
          <cell r="A236" t="str">
            <v>top_CanPoum_surc_bis-Valeur globale</v>
          </cell>
          <cell r="D236">
            <v>23804836.848000001</v>
          </cell>
          <cell r="E236">
            <v>11.27502</v>
          </cell>
          <cell r="F236">
            <v>11.297690000000001</v>
          </cell>
          <cell r="G236"/>
          <cell r="H236">
            <v>2684</v>
          </cell>
          <cell r="I236"/>
          <cell r="J236">
            <v>100</v>
          </cell>
          <cell r="K236">
            <v>1</v>
          </cell>
          <cell r="L236">
            <v>96.252221555999995</v>
          </cell>
          <cell r="M236">
            <v>103.85631578</v>
          </cell>
          <cell r="N236" t="str">
            <v>NS</v>
          </cell>
          <cell r="O236" t="str">
            <v>non significatif</v>
          </cell>
        </row>
        <row r="237">
          <cell r="A237" t="str">
            <v>top_CanPoum_surc_bis-0</v>
          </cell>
          <cell r="D237">
            <v>23801738.305</v>
          </cell>
          <cell r="E237">
            <v>11.276490000000001</v>
          </cell>
          <cell r="F237">
            <v>11.29922</v>
          </cell>
          <cell r="G237"/>
          <cell r="H237">
            <v>2684</v>
          </cell>
          <cell r="I237"/>
          <cell r="J237">
            <v>100.01340565</v>
          </cell>
          <cell r="K237">
            <v>0.99445902100000005</v>
          </cell>
          <cell r="L237">
            <v>96.265124788999998</v>
          </cell>
          <cell r="M237">
            <v>103.87023839</v>
          </cell>
          <cell r="N237" t="str">
            <v>NS</v>
          </cell>
          <cell r="O237" t="str">
            <v>non significatif</v>
          </cell>
        </row>
        <row r="238">
          <cell r="A238" t="str">
            <v>top_CanPoum_surc_bis-1</v>
          </cell>
          <cell r="D238">
            <v>3098.5423497000002</v>
          </cell>
          <cell r="E238">
            <v>0</v>
          </cell>
          <cell r="F238">
            <v>0</v>
          </cell>
          <cell r="G238"/>
          <cell r="H238">
            <v>0</v>
          </cell>
          <cell r="I238"/>
          <cell r="J238">
            <v>0</v>
          </cell>
          <cell r="K238">
            <v>0.54863992130000006</v>
          </cell>
          <cell r="L238">
            <v>0</v>
          </cell>
          <cell r="M238">
            <v>1019.5737556</v>
          </cell>
          <cell r="N238" t="str">
            <v>non calculable</v>
          </cell>
          <cell r="O238" t="str">
            <v>non calculable</v>
          </cell>
        </row>
        <row r="239">
          <cell r="A239" t="str">
            <v>top_CanPros_actc_bis-Valeur globale</v>
          </cell>
          <cell r="D239">
            <v>23804836.848000001</v>
          </cell>
          <cell r="E239">
            <v>11.27502</v>
          </cell>
          <cell r="F239">
            <v>11.297690000000001</v>
          </cell>
          <cell r="G239"/>
          <cell r="H239">
            <v>2684</v>
          </cell>
          <cell r="I239"/>
          <cell r="J239">
            <v>100</v>
          </cell>
          <cell r="K239">
            <v>1</v>
          </cell>
          <cell r="L239">
            <v>96.252221555999995</v>
          </cell>
          <cell r="M239">
            <v>103.85631578</v>
          </cell>
          <cell r="N239" t="str">
            <v>NS</v>
          </cell>
          <cell r="O239" t="str">
            <v>non significatif</v>
          </cell>
        </row>
        <row r="240">
          <cell r="A240" t="str">
            <v>top_CanPros_actc_bis-0</v>
          </cell>
          <cell r="D240">
            <v>23765889.199000001</v>
          </cell>
          <cell r="E240">
            <v>11.272460000000001</v>
          </cell>
          <cell r="F240">
            <v>11.305400000000001</v>
          </cell>
          <cell r="G240"/>
          <cell r="H240">
            <v>2679</v>
          </cell>
          <cell r="I240"/>
          <cell r="J240">
            <v>100.06690354</v>
          </cell>
          <cell r="K240">
            <v>0.97238509539999995</v>
          </cell>
          <cell r="L240">
            <v>96.313152798000004</v>
          </cell>
          <cell r="M240">
            <v>103.92946759</v>
          </cell>
          <cell r="N240" t="str">
            <v>NS</v>
          </cell>
          <cell r="O240" t="str">
            <v>non significatif</v>
          </cell>
        </row>
        <row r="241">
          <cell r="A241" t="str">
            <v>top_CanPros_actc_bis-1</v>
          </cell>
          <cell r="D241">
            <v>38947.648223999997</v>
          </cell>
          <cell r="E241">
            <v>12.83775</v>
          </cell>
          <cell r="F241">
            <v>6.5705499999999999</v>
          </cell>
          <cell r="G241"/>
          <cell r="H241">
            <v>5</v>
          </cell>
          <cell r="I241"/>
          <cell r="J241">
            <v>73.625260288000007</v>
          </cell>
          <cell r="K241">
            <v>0.49188031900000001</v>
          </cell>
          <cell r="L241">
            <v>23.727178996999999</v>
          </cell>
          <cell r="M241">
            <v>171.81432412999999</v>
          </cell>
          <cell r="N241" t="str">
            <v>non calculable</v>
          </cell>
          <cell r="O241" t="str">
            <v>non calculable</v>
          </cell>
        </row>
        <row r="242">
          <cell r="A242" t="str">
            <v>top_CanPros_surc_bis-Valeur globale</v>
          </cell>
          <cell r="D242">
            <v>23804836.848000001</v>
          </cell>
          <cell r="E242">
            <v>11.27502</v>
          </cell>
          <cell r="F242">
            <v>11.297690000000001</v>
          </cell>
          <cell r="G242"/>
          <cell r="H242">
            <v>2684</v>
          </cell>
          <cell r="I242"/>
          <cell r="J242">
            <v>100</v>
          </cell>
          <cell r="K242">
            <v>1</v>
          </cell>
          <cell r="L242">
            <v>96.252221555999995</v>
          </cell>
          <cell r="M242">
            <v>103.85631578</v>
          </cell>
          <cell r="N242" t="str">
            <v>NS</v>
          </cell>
          <cell r="O242" t="str">
            <v>non significatif</v>
          </cell>
        </row>
        <row r="243">
          <cell r="A243" t="str">
            <v>top_CanPros_surc_bis-0</v>
          </cell>
          <cell r="D243">
            <v>23748431.888999999</v>
          </cell>
          <cell r="E243">
            <v>11.29759</v>
          </cell>
          <cell r="F243">
            <v>11.33564</v>
          </cell>
          <cell r="G243"/>
          <cell r="H243">
            <v>2683</v>
          </cell>
          <cell r="I243"/>
          <cell r="J243">
            <v>100.33291951</v>
          </cell>
          <cell r="K243">
            <v>0.86331311340000005</v>
          </cell>
          <cell r="L243">
            <v>96.571969929999995</v>
          </cell>
          <cell r="M243">
            <v>104.20280849</v>
          </cell>
          <cell r="N243" t="str">
            <v>NS</v>
          </cell>
          <cell r="O243" t="str">
            <v>non significatif</v>
          </cell>
        </row>
        <row r="244">
          <cell r="A244" t="str">
            <v>top_CanPros_surc_bis-1</v>
          </cell>
          <cell r="D244">
            <v>56404.959016000001</v>
          </cell>
          <cell r="E244">
            <v>1.7728899999999999</v>
          </cell>
          <cell r="F244">
            <v>0.63725591000000004</v>
          </cell>
          <cell r="G244"/>
          <cell r="H244">
            <v>1</v>
          </cell>
          <cell r="I244"/>
          <cell r="J244">
            <v>10.098366166</v>
          </cell>
          <cell r="K244">
            <v>4.6685069999999997E-3</v>
          </cell>
          <cell r="L244">
            <v>0.13200718459999999</v>
          </cell>
          <cell r="M244">
            <v>56.184841132000003</v>
          </cell>
          <cell r="N244" t="str">
            <v>non calculable</v>
          </cell>
          <cell r="O244" t="str">
            <v>non calculable</v>
          </cell>
        </row>
        <row r="245">
          <cell r="A245" t="str">
            <v>top_CanAutr_actc_bis-Valeur globale</v>
          </cell>
          <cell r="D245">
            <v>23804836.848000001</v>
          </cell>
          <cell r="E245">
            <v>11.27502</v>
          </cell>
          <cell r="F245">
            <v>11.297690000000001</v>
          </cell>
          <cell r="G245"/>
          <cell r="H245">
            <v>2684</v>
          </cell>
          <cell r="I245"/>
          <cell r="J245">
            <v>100</v>
          </cell>
          <cell r="K245">
            <v>1</v>
          </cell>
          <cell r="L245">
            <v>96.252221555999995</v>
          </cell>
          <cell r="M245">
            <v>103.85631578</v>
          </cell>
          <cell r="N245" t="str">
            <v>NS</v>
          </cell>
          <cell r="O245" t="str">
            <v>non significatif</v>
          </cell>
        </row>
        <row r="246">
          <cell r="A246" t="str">
            <v>top_CanAutr_actc_bis-0</v>
          </cell>
          <cell r="D246">
            <v>23717244.252</v>
          </cell>
          <cell r="E246">
            <v>11.28715</v>
          </cell>
          <cell r="F246">
            <v>11.309950000000001</v>
          </cell>
          <cell r="G246"/>
          <cell r="H246">
            <v>2677</v>
          </cell>
          <cell r="I246"/>
          <cell r="J246">
            <v>100.11100845999999</v>
          </cell>
          <cell r="K246">
            <v>0.95422367360000004</v>
          </cell>
          <cell r="L246">
            <v>96.354213963000007</v>
          </cell>
          <cell r="M246">
            <v>103.97674582</v>
          </cell>
          <cell r="N246" t="str">
            <v>NS</v>
          </cell>
          <cell r="O246" t="str">
            <v>non significatif</v>
          </cell>
        </row>
        <row r="247">
          <cell r="A247" t="str">
            <v>top_CanAutr_actc_bis-1</v>
          </cell>
          <cell r="D247">
            <v>87592.595627999995</v>
          </cell>
          <cell r="E247">
            <v>7.9915399999999996</v>
          </cell>
          <cell r="F247">
            <v>7.0161199999999999</v>
          </cell>
          <cell r="G247"/>
          <cell r="H247">
            <v>7</v>
          </cell>
          <cell r="I247"/>
          <cell r="J247">
            <v>70.221892530000005</v>
          </cell>
          <cell r="K247">
            <v>0.34712652710000003</v>
          </cell>
          <cell r="L247">
            <v>28.133204311</v>
          </cell>
          <cell r="M247">
            <v>144.68982763</v>
          </cell>
          <cell r="N247" t="str">
            <v>non calculable</v>
          </cell>
          <cell r="O247" t="str">
            <v>non calculable</v>
          </cell>
        </row>
        <row r="248">
          <cell r="A248" t="str">
            <v>top_CanAutr_surc_bis-Valeur globale</v>
          </cell>
          <cell r="D248">
            <v>23804836.848000001</v>
          </cell>
          <cell r="E248">
            <v>11.27502</v>
          </cell>
          <cell r="F248">
            <v>11.297690000000001</v>
          </cell>
          <cell r="G248"/>
          <cell r="H248">
            <v>2684</v>
          </cell>
          <cell r="I248"/>
          <cell r="J248">
            <v>100</v>
          </cell>
          <cell r="K248">
            <v>1</v>
          </cell>
          <cell r="L248">
            <v>96.252221555999995</v>
          </cell>
          <cell r="M248">
            <v>103.85631578</v>
          </cell>
          <cell r="N248" t="str">
            <v>NS</v>
          </cell>
          <cell r="O248" t="str">
            <v>non significatif</v>
          </cell>
        </row>
        <row r="249">
          <cell r="A249" t="str">
            <v>top_CanAutr_surc_bis-0</v>
          </cell>
          <cell r="D249">
            <v>23689890.309999999</v>
          </cell>
          <cell r="E249">
            <v>11.274850000000001</v>
          </cell>
          <cell r="F249">
            <v>11.29519</v>
          </cell>
          <cell r="G249"/>
          <cell r="H249">
            <v>2671</v>
          </cell>
          <cell r="I249"/>
          <cell r="J249">
            <v>99.979159612000004</v>
          </cell>
          <cell r="K249">
            <v>0.99140551889999995</v>
          </cell>
          <cell r="L249">
            <v>96.223141302000002</v>
          </cell>
          <cell r="M249">
            <v>103.8442225</v>
          </cell>
          <cell r="N249" t="str">
            <v>NS</v>
          </cell>
          <cell r="O249" t="str">
            <v>non significatif</v>
          </cell>
        </row>
        <row r="250">
          <cell r="A250" t="str">
            <v>top_CanAutr_surc_bis-1</v>
          </cell>
          <cell r="D250">
            <v>114946.53757</v>
          </cell>
          <cell r="E250">
            <v>11.309609999999999</v>
          </cell>
          <cell r="F250">
            <v>11.48845</v>
          </cell>
          <cell r="G250"/>
          <cell r="H250">
            <v>13</v>
          </cell>
          <cell r="I250"/>
          <cell r="J250">
            <v>104.47442074</v>
          </cell>
          <cell r="K250">
            <v>0.8745867624</v>
          </cell>
          <cell r="L250">
            <v>55.574291692000003</v>
          </cell>
          <cell r="M250">
            <v>178.66513857000001</v>
          </cell>
          <cell r="N250" t="str">
            <v>NS</v>
          </cell>
          <cell r="O250" t="str">
            <v>non significatif</v>
          </cell>
        </row>
        <row r="251">
          <cell r="A251" t="str">
            <v>top_Psychos_indc_bis-Valeur globale</v>
          </cell>
          <cell r="D251">
            <v>23804836.848000001</v>
          </cell>
          <cell r="E251">
            <v>11.27502</v>
          </cell>
          <cell r="F251">
            <v>11.297690000000001</v>
          </cell>
          <cell r="G251"/>
          <cell r="H251">
            <v>2684</v>
          </cell>
          <cell r="I251"/>
          <cell r="J251">
            <v>100</v>
          </cell>
          <cell r="K251">
            <v>1</v>
          </cell>
          <cell r="L251">
            <v>96.252221555999995</v>
          </cell>
          <cell r="M251">
            <v>103.85631578</v>
          </cell>
          <cell r="N251" t="str">
            <v>NS</v>
          </cell>
          <cell r="O251" t="str">
            <v>non significatif</v>
          </cell>
        </row>
        <row r="252">
          <cell r="A252" t="str">
            <v>top_Psychos_indc_bis-0</v>
          </cell>
          <cell r="D252">
            <v>23775237.313999999</v>
          </cell>
          <cell r="E252">
            <v>11.251199999999999</v>
          </cell>
          <cell r="F252">
            <v>11.27023</v>
          </cell>
          <cell r="G252"/>
          <cell r="H252">
            <v>2675</v>
          </cell>
          <cell r="I252"/>
          <cell r="J252">
            <v>99.759161371000005</v>
          </cell>
          <cell r="K252">
            <v>0.90075078379999995</v>
          </cell>
          <cell r="L252">
            <v>96.014184459000006</v>
          </cell>
          <cell r="M252">
            <v>103.61277969</v>
          </cell>
          <cell r="N252" t="str">
            <v>NS</v>
          </cell>
          <cell r="O252" t="str">
            <v>non significatif</v>
          </cell>
        </row>
        <row r="253">
          <cell r="A253" t="str">
            <v>top_Psychos_indc_bis-1</v>
          </cell>
          <cell r="D253">
            <v>29599.534153000001</v>
          </cell>
          <cell r="E253">
            <v>30.40588</v>
          </cell>
          <cell r="F253">
            <v>23.43019</v>
          </cell>
          <cell r="G253"/>
          <cell r="H253">
            <v>9</v>
          </cell>
          <cell r="I253"/>
          <cell r="J253">
            <v>354.05006866000002</v>
          </cell>
          <cell r="K253">
            <v>5.1109100000000002E-5</v>
          </cell>
          <cell r="L253">
            <v>161.56032497000001</v>
          </cell>
          <cell r="M253">
            <v>672.13575843000001</v>
          </cell>
          <cell r="N253" t="str">
            <v>non calculable</v>
          </cell>
          <cell r="O253" t="str">
            <v>non calculable</v>
          </cell>
        </row>
        <row r="254">
          <cell r="A254" t="str">
            <v>top_PDepNev_indc_bis-Valeur globale</v>
          </cell>
          <cell r="D254">
            <v>23804836.848000001</v>
          </cell>
          <cell r="E254">
            <v>11.27502</v>
          </cell>
          <cell r="F254">
            <v>11.297690000000001</v>
          </cell>
          <cell r="G254"/>
          <cell r="H254">
            <v>2684</v>
          </cell>
          <cell r="I254"/>
          <cell r="J254">
            <v>100</v>
          </cell>
          <cell r="K254">
            <v>1</v>
          </cell>
          <cell r="L254">
            <v>96.252221555999995</v>
          </cell>
          <cell r="M254">
            <v>103.85631578</v>
          </cell>
          <cell r="N254" t="str">
            <v>NS</v>
          </cell>
          <cell r="O254" t="str">
            <v>non significatif</v>
          </cell>
        </row>
        <row r="255">
          <cell r="A255" t="str">
            <v>top_PDepNev_indc_bis-0</v>
          </cell>
          <cell r="D255">
            <v>23725097.283</v>
          </cell>
          <cell r="E255">
            <v>11.06002</v>
          </cell>
          <cell r="F255">
            <v>11.068519999999999</v>
          </cell>
          <cell r="G255"/>
          <cell r="H255">
            <v>2624</v>
          </cell>
          <cell r="I255"/>
          <cell r="J255">
            <v>97.977093710000005</v>
          </cell>
          <cell r="K255">
            <v>0.2951565941</v>
          </cell>
          <cell r="L255">
            <v>94.263785321</v>
          </cell>
          <cell r="M255">
            <v>101.79918338</v>
          </cell>
          <cell r="N255" t="str">
            <v>NS</v>
          </cell>
          <cell r="O255" t="str">
            <v>non significatif</v>
          </cell>
        </row>
        <row r="256">
          <cell r="A256" t="str">
            <v>top_PDepNev_indc_bis-1</v>
          </cell>
          <cell r="D256">
            <v>79739.564207999996</v>
          </cell>
          <cell r="E256">
            <v>75.244959999999992</v>
          </cell>
          <cell r="F256">
            <v>105.71109000000001</v>
          </cell>
          <cell r="G256"/>
          <cell r="H256">
            <v>60</v>
          </cell>
          <cell r="I256"/>
          <cell r="J256">
            <v>1030.3986891</v>
          </cell>
          <cell r="K256">
            <v>0</v>
          </cell>
          <cell r="L256">
            <v>786.25876309</v>
          </cell>
          <cell r="M256">
            <v>1326.3502117999999</v>
          </cell>
          <cell r="N256" t="str">
            <v>Significativement supérieur</v>
          </cell>
          <cell r="O256" t="str">
            <v>***</v>
          </cell>
        </row>
        <row r="257">
          <cell r="A257" t="str">
            <v>top_Pretard_indc_bis-Valeur globale</v>
          </cell>
          <cell r="D257">
            <v>23804836.848000001</v>
          </cell>
          <cell r="E257">
            <v>11.27502</v>
          </cell>
          <cell r="F257">
            <v>11.297690000000001</v>
          </cell>
          <cell r="G257"/>
          <cell r="H257">
            <v>2684</v>
          </cell>
          <cell r="I257"/>
          <cell r="J257">
            <v>100</v>
          </cell>
          <cell r="K257">
            <v>1</v>
          </cell>
          <cell r="L257">
            <v>96.252221555999995</v>
          </cell>
          <cell r="M257">
            <v>103.85631578</v>
          </cell>
          <cell r="N257" t="str">
            <v>NS</v>
          </cell>
          <cell r="O257" t="str">
            <v>non significatif</v>
          </cell>
        </row>
        <row r="258">
          <cell r="A258" t="str">
            <v>top_Pretard_indc_bis-0</v>
          </cell>
          <cell r="D258">
            <v>23796114.513</v>
          </cell>
          <cell r="E258">
            <v>11.279150000000001</v>
          </cell>
          <cell r="F258">
            <v>11.3012</v>
          </cell>
          <cell r="G258"/>
          <cell r="H258">
            <v>2684</v>
          </cell>
          <cell r="I258"/>
          <cell r="J258">
            <v>100.03081431</v>
          </cell>
          <cell r="K258">
            <v>0.98726501680000001</v>
          </cell>
          <cell r="L258">
            <v>96.281881010999996</v>
          </cell>
          <cell r="M258">
            <v>103.88831838999999</v>
          </cell>
          <cell r="N258" t="str">
            <v>NS</v>
          </cell>
          <cell r="O258" t="str">
            <v>non significatif</v>
          </cell>
        </row>
        <row r="259">
          <cell r="A259" t="str">
            <v>top_Pretard_indc_bis-1</v>
          </cell>
          <cell r="D259">
            <v>8722.3346994999993</v>
          </cell>
          <cell r="E259">
            <v>0</v>
          </cell>
          <cell r="F259">
            <v>0</v>
          </cell>
          <cell r="G259"/>
          <cell r="H259">
            <v>0</v>
          </cell>
          <cell r="I259"/>
          <cell r="J259">
            <v>0</v>
          </cell>
          <cell r="K259">
            <v>0.36319912250000003</v>
          </cell>
          <cell r="L259">
            <v>0</v>
          </cell>
          <cell r="M259">
            <v>443.63889766</v>
          </cell>
          <cell r="N259" t="str">
            <v>non calculable</v>
          </cell>
          <cell r="O259" t="str">
            <v>non calculable</v>
          </cell>
        </row>
        <row r="260">
          <cell r="A260" t="str">
            <v>top_PAddict_indc_bis-Valeur globale</v>
          </cell>
          <cell r="D260">
            <v>23804836.848000001</v>
          </cell>
          <cell r="E260">
            <v>11.27502</v>
          </cell>
          <cell r="F260">
            <v>11.297690000000001</v>
          </cell>
          <cell r="G260"/>
          <cell r="H260">
            <v>2684</v>
          </cell>
          <cell r="I260"/>
          <cell r="J260">
            <v>100</v>
          </cell>
          <cell r="K260">
            <v>1</v>
          </cell>
          <cell r="L260">
            <v>96.252221555999995</v>
          </cell>
          <cell r="M260">
            <v>103.85631578</v>
          </cell>
          <cell r="N260" t="str">
            <v>NS</v>
          </cell>
          <cell r="O260" t="str">
            <v>non significatif</v>
          </cell>
        </row>
        <row r="261">
          <cell r="A261" t="str">
            <v>top_PAddict_indc_bis-0</v>
          </cell>
          <cell r="D261">
            <v>23795450.208000001</v>
          </cell>
          <cell r="E261">
            <v>11.27947</v>
          </cell>
          <cell r="F261">
            <v>11.30193</v>
          </cell>
          <cell r="G261"/>
          <cell r="H261">
            <v>2684</v>
          </cell>
          <cell r="I261"/>
          <cell r="J261">
            <v>100.03707996</v>
          </cell>
          <cell r="K261">
            <v>0.98467630839999998</v>
          </cell>
          <cell r="L261">
            <v>96.287911844000007</v>
          </cell>
          <cell r="M261">
            <v>103.89482567</v>
          </cell>
          <cell r="N261" t="str">
            <v>NS</v>
          </cell>
          <cell r="O261" t="str">
            <v>non significatif</v>
          </cell>
        </row>
        <row r="262">
          <cell r="A262" t="str">
            <v>top_PAddict_indc_bis-1</v>
          </cell>
          <cell r="D262">
            <v>9386.6393442999997</v>
          </cell>
          <cell r="E262">
            <v>0</v>
          </cell>
          <cell r="F262">
            <v>0</v>
          </cell>
          <cell r="G262"/>
          <cell r="H262">
            <v>0</v>
          </cell>
          <cell r="I262"/>
          <cell r="J262">
            <v>0</v>
          </cell>
          <cell r="K262">
            <v>0.31855809680000002</v>
          </cell>
          <cell r="L262">
            <v>0</v>
          </cell>
          <cell r="M262">
            <v>368.69727977999997</v>
          </cell>
          <cell r="N262" t="str">
            <v>non calculable</v>
          </cell>
          <cell r="O262" t="str">
            <v>non calculable</v>
          </cell>
        </row>
        <row r="263">
          <cell r="A263" t="str">
            <v>top_PTrEnfa_indc_bis-Valeur globale</v>
          </cell>
          <cell r="D263">
            <v>23804836.848000001</v>
          </cell>
          <cell r="E263">
            <v>11.27502</v>
          </cell>
          <cell r="F263">
            <v>11.297690000000001</v>
          </cell>
          <cell r="G263"/>
          <cell r="H263">
            <v>2684</v>
          </cell>
          <cell r="I263"/>
          <cell r="J263">
            <v>100</v>
          </cell>
          <cell r="K263">
            <v>1</v>
          </cell>
          <cell r="L263">
            <v>96.252221555999995</v>
          </cell>
          <cell r="M263">
            <v>103.85631578</v>
          </cell>
          <cell r="N263" t="str">
            <v>NS</v>
          </cell>
          <cell r="O263" t="str">
            <v>non significatif</v>
          </cell>
        </row>
        <row r="264">
          <cell r="A264" t="str">
            <v>top_PTrEnfa_indc_bis-0</v>
          </cell>
          <cell r="D264">
            <v>23804323.192000002</v>
          </cell>
          <cell r="E264">
            <v>11.275259999999999</v>
          </cell>
          <cell r="F264">
            <v>11.297880000000001</v>
          </cell>
          <cell r="G264"/>
          <cell r="H264">
            <v>2684</v>
          </cell>
          <cell r="I264"/>
          <cell r="J264">
            <v>100.00167353000001</v>
          </cell>
          <cell r="K264">
            <v>0.99930823260000001</v>
          </cell>
          <cell r="L264">
            <v>96.253832361999997</v>
          </cell>
          <cell r="M264">
            <v>103.85805385</v>
          </cell>
          <cell r="N264" t="str">
            <v>NS</v>
          </cell>
          <cell r="O264" t="str">
            <v>non significatif</v>
          </cell>
        </row>
        <row r="265">
          <cell r="A265" t="str">
            <v>top_PTrEnfa_indc_bis-1</v>
          </cell>
          <cell r="D265">
            <v>513.65573770000003</v>
          </cell>
          <cell r="E265">
            <v>0</v>
          </cell>
          <cell r="F265">
            <v>0</v>
          </cell>
          <cell r="G265"/>
          <cell r="H265">
            <v>0</v>
          </cell>
          <cell r="I265"/>
          <cell r="J265">
            <v>0</v>
          </cell>
          <cell r="K265">
            <v>0.83215730119999998</v>
          </cell>
          <cell r="L265">
            <v>0</v>
          </cell>
          <cell r="M265">
            <v>8166.2567382999996</v>
          </cell>
          <cell r="N265" t="str">
            <v>non calculable</v>
          </cell>
          <cell r="O265" t="str">
            <v>non calculable</v>
          </cell>
        </row>
        <row r="266">
          <cell r="A266" t="str">
            <v>top_PsyAutr_indc_bis-Valeur globale</v>
          </cell>
          <cell r="D266">
            <v>23804836.848000001</v>
          </cell>
          <cell r="E266">
            <v>11.27502</v>
          </cell>
          <cell r="F266">
            <v>11.297690000000001</v>
          </cell>
          <cell r="G266"/>
          <cell r="H266">
            <v>2684</v>
          </cell>
          <cell r="I266"/>
          <cell r="J266">
            <v>100</v>
          </cell>
          <cell r="K266">
            <v>1</v>
          </cell>
          <cell r="L266">
            <v>96.252221555999995</v>
          </cell>
          <cell r="M266">
            <v>103.85631578</v>
          </cell>
          <cell r="N266" t="str">
            <v>NS</v>
          </cell>
          <cell r="O266" t="str">
            <v>non significatif</v>
          </cell>
        </row>
        <row r="267">
          <cell r="A267" t="str">
            <v>top_PsyAutr_indc_bis-0</v>
          </cell>
          <cell r="D267">
            <v>23786379.261999998</v>
          </cell>
          <cell r="E267">
            <v>11.26695</v>
          </cell>
          <cell r="F267">
            <v>11.28768</v>
          </cell>
          <cell r="G267"/>
          <cell r="H267">
            <v>2680</v>
          </cell>
          <cell r="I267"/>
          <cell r="J267">
            <v>99.910090839999995</v>
          </cell>
          <cell r="K267">
            <v>0.96285932500000004</v>
          </cell>
          <cell r="L267">
            <v>96.162915185000003</v>
          </cell>
          <cell r="M267">
            <v>103.76586862000001</v>
          </cell>
          <cell r="N267" t="str">
            <v>NS</v>
          </cell>
          <cell r="O267" t="str">
            <v>non significatif</v>
          </cell>
        </row>
        <row r="268">
          <cell r="A268" t="str">
            <v>top_PsyAutr_indc_bis-1</v>
          </cell>
          <cell r="D268">
            <v>18457.586066</v>
          </cell>
          <cell r="E268">
            <v>21.671310000000002</v>
          </cell>
          <cell r="F268">
            <v>21.832150000000002</v>
          </cell>
          <cell r="G268"/>
          <cell r="H268">
            <v>4</v>
          </cell>
          <cell r="I268"/>
          <cell r="J268">
            <v>251.84696038999999</v>
          </cell>
          <cell r="K268">
            <v>5.5661944200000001E-2</v>
          </cell>
          <cell r="L268">
            <v>67.756302304000002</v>
          </cell>
          <cell r="M268">
            <v>644.77561235999997</v>
          </cell>
          <cell r="N268" t="str">
            <v>non calculable</v>
          </cell>
          <cell r="O268" t="str">
            <v>non calculable</v>
          </cell>
        </row>
        <row r="269">
          <cell r="A269" t="str">
            <v>top_PAntiDe_medc_bis-Valeur globale</v>
          </cell>
          <cell r="D269">
            <v>23804836.848000001</v>
          </cell>
          <cell r="E269">
            <v>11.27502</v>
          </cell>
          <cell r="F269">
            <v>11.297690000000001</v>
          </cell>
          <cell r="G269"/>
          <cell r="H269">
            <v>2684</v>
          </cell>
          <cell r="I269"/>
          <cell r="J269">
            <v>100</v>
          </cell>
          <cell r="K269">
            <v>1</v>
          </cell>
          <cell r="L269">
            <v>96.252221555999995</v>
          </cell>
          <cell r="M269">
            <v>103.85631578</v>
          </cell>
          <cell r="N269" t="str">
            <v>NS</v>
          </cell>
          <cell r="O269" t="str">
            <v>non significatif</v>
          </cell>
        </row>
        <row r="270">
          <cell r="A270" t="str">
            <v>top_PAntiDe_medc_bis-0</v>
          </cell>
          <cell r="D270">
            <v>23672098.916999999</v>
          </cell>
          <cell r="E270">
            <v>11.296000000000001</v>
          </cell>
          <cell r="F270">
            <v>11.29537</v>
          </cell>
          <cell r="G270"/>
          <cell r="H270">
            <v>2674</v>
          </cell>
          <cell r="I270"/>
          <cell r="J270">
            <v>99.981534620999994</v>
          </cell>
          <cell r="K270">
            <v>0.99238074519999997</v>
          </cell>
          <cell r="L270">
            <v>96.227514686000006</v>
          </cell>
          <cell r="M270">
            <v>103.84447899</v>
          </cell>
          <cell r="N270" t="str">
            <v>NS</v>
          </cell>
          <cell r="O270" t="str">
            <v>non significatif</v>
          </cell>
        </row>
        <row r="271">
          <cell r="A271" t="str">
            <v>top_PAntiDe_medc_bis-1</v>
          </cell>
          <cell r="D271">
            <v>132737.93033</v>
          </cell>
          <cell r="E271">
            <v>7.5336400000000001</v>
          </cell>
          <cell r="F271">
            <v>11.129339999999999</v>
          </cell>
          <cell r="G271"/>
          <cell r="H271">
            <v>10</v>
          </cell>
          <cell r="I271"/>
          <cell r="J271">
            <v>105.19511807000001</v>
          </cell>
          <cell r="K271">
            <v>0.87274238049999997</v>
          </cell>
          <cell r="L271">
            <v>50.361635896999999</v>
          </cell>
          <cell r="M271">
            <v>193.46916596</v>
          </cell>
          <cell r="N271" t="str">
            <v>non calculable</v>
          </cell>
          <cell r="O271" t="str">
            <v>non calculable</v>
          </cell>
        </row>
        <row r="272">
          <cell r="A272" t="str">
            <v>top_PNeurol_medc_bis-Valeur globale</v>
          </cell>
          <cell r="D272">
            <v>23804836.848000001</v>
          </cell>
          <cell r="E272">
            <v>11.27502</v>
          </cell>
          <cell r="F272">
            <v>11.297690000000001</v>
          </cell>
          <cell r="G272"/>
          <cell r="H272">
            <v>2684</v>
          </cell>
          <cell r="I272"/>
          <cell r="J272">
            <v>100</v>
          </cell>
          <cell r="K272">
            <v>1</v>
          </cell>
          <cell r="L272">
            <v>96.252221555999995</v>
          </cell>
          <cell r="M272">
            <v>103.85631578</v>
          </cell>
          <cell r="N272" t="str">
            <v>NS</v>
          </cell>
          <cell r="O272" t="str">
            <v>non significatif</v>
          </cell>
        </row>
        <row r="273">
          <cell r="A273" t="str">
            <v>top_PNeurol_medc_bis-0</v>
          </cell>
          <cell r="D273">
            <v>23797284.949999999</v>
          </cell>
          <cell r="E273">
            <v>11.270189999999999</v>
          </cell>
          <cell r="F273">
            <v>11.29223</v>
          </cell>
          <cell r="G273"/>
          <cell r="H273">
            <v>2682</v>
          </cell>
          <cell r="I273"/>
          <cell r="J273">
            <v>99.953269090999996</v>
          </cell>
          <cell r="K273">
            <v>0.98068775500000005</v>
          </cell>
          <cell r="L273">
            <v>96.205858785999993</v>
          </cell>
          <cell r="M273">
            <v>103.80924718</v>
          </cell>
          <cell r="N273" t="str">
            <v>NS</v>
          </cell>
          <cell r="O273" t="str">
            <v>non significatif</v>
          </cell>
        </row>
        <row r="274">
          <cell r="A274" t="str">
            <v>top_PNeurol_medc_bis-1</v>
          </cell>
          <cell r="D274">
            <v>7551.8975410000003</v>
          </cell>
          <cell r="E274">
            <v>26.483410000000003</v>
          </cell>
          <cell r="F274">
            <v>27.608830000000001</v>
          </cell>
          <cell r="G274"/>
          <cell r="H274">
            <v>2</v>
          </cell>
          <cell r="I274"/>
          <cell r="J274">
            <v>268.06379396</v>
          </cell>
          <cell r="K274">
            <v>0.1465913583</v>
          </cell>
          <cell r="L274">
            <v>30.106943186999999</v>
          </cell>
          <cell r="M274">
            <v>967.82677003000003</v>
          </cell>
          <cell r="N274" t="str">
            <v>non calculable</v>
          </cell>
          <cell r="O274" t="str">
            <v>non calculable</v>
          </cell>
        </row>
        <row r="275">
          <cell r="A275" t="str">
            <v>top_PAnxiol_medc_bis-Valeur globale</v>
          </cell>
          <cell r="D275">
            <v>23804836.848000001</v>
          </cell>
          <cell r="E275">
            <v>11.27502</v>
          </cell>
          <cell r="F275">
            <v>11.297690000000001</v>
          </cell>
          <cell r="G275"/>
          <cell r="H275">
            <v>2684</v>
          </cell>
          <cell r="I275"/>
          <cell r="J275">
            <v>100</v>
          </cell>
          <cell r="K275">
            <v>1</v>
          </cell>
          <cell r="L275">
            <v>96.252221555999995</v>
          </cell>
          <cell r="M275">
            <v>103.85631578</v>
          </cell>
          <cell r="N275" t="str">
            <v>NS</v>
          </cell>
          <cell r="O275" t="str">
            <v>non significatif</v>
          </cell>
        </row>
        <row r="276">
          <cell r="A276" t="str">
            <v>top_PAnxiol_medc_bis-0</v>
          </cell>
          <cell r="D276">
            <v>23622428.463</v>
          </cell>
          <cell r="E276">
            <v>11.260479999999999</v>
          </cell>
          <cell r="F276">
            <v>11.257289999999999</v>
          </cell>
          <cell r="G276"/>
          <cell r="H276">
            <v>2660</v>
          </cell>
          <cell r="I276"/>
          <cell r="J276">
            <v>99.639412161999999</v>
          </cell>
          <cell r="K276">
            <v>0.85220161589999999</v>
          </cell>
          <cell r="L276">
            <v>95.888499252000003</v>
          </cell>
          <cell r="M276">
            <v>103.49944995</v>
          </cell>
          <cell r="N276" t="str">
            <v>NS</v>
          </cell>
          <cell r="O276" t="str">
            <v>non significatif</v>
          </cell>
        </row>
        <row r="277">
          <cell r="A277" t="str">
            <v>top_PAnxiol_medc_bis-1</v>
          </cell>
          <cell r="D277">
            <v>182408.38456000001</v>
          </cell>
          <cell r="E277">
            <v>13.15729</v>
          </cell>
          <cell r="F277">
            <v>17.791170000000001</v>
          </cell>
          <cell r="G277"/>
          <cell r="H277">
            <v>24</v>
          </cell>
          <cell r="I277"/>
          <cell r="J277">
            <v>166.97217850999999</v>
          </cell>
          <cell r="K277">
            <v>1.1114142299999999E-2</v>
          </cell>
          <cell r="L277">
            <v>106.95069576</v>
          </cell>
          <cell r="M277">
            <v>248.45193307</v>
          </cell>
          <cell r="N277" t="str">
            <v>Significativement supérieur</v>
          </cell>
          <cell r="O277" t="str">
            <v>**</v>
          </cell>
        </row>
        <row r="278">
          <cell r="A278" t="str">
            <v>top_PHypnot_medc_bis-Valeur globale</v>
          </cell>
          <cell r="D278">
            <v>23804836.848000001</v>
          </cell>
          <cell r="E278">
            <v>11.27502</v>
          </cell>
          <cell r="F278">
            <v>11.297690000000001</v>
          </cell>
          <cell r="G278"/>
          <cell r="H278">
            <v>2684</v>
          </cell>
          <cell r="I278"/>
          <cell r="J278">
            <v>100</v>
          </cell>
          <cell r="K278">
            <v>1</v>
          </cell>
          <cell r="L278">
            <v>96.252221555999995</v>
          </cell>
          <cell r="M278">
            <v>103.85631578</v>
          </cell>
          <cell r="N278" t="str">
            <v>NS</v>
          </cell>
          <cell r="O278" t="str">
            <v>non significatif</v>
          </cell>
        </row>
        <row r="279">
          <cell r="A279" t="str">
            <v>top_PHypnot_medc_bis-0</v>
          </cell>
          <cell r="D279">
            <v>23715398.184999999</v>
          </cell>
          <cell r="E279">
            <v>11.279590000000001</v>
          </cell>
          <cell r="F279">
            <v>11.29158</v>
          </cell>
          <cell r="G279"/>
          <cell r="H279">
            <v>2675</v>
          </cell>
          <cell r="I279"/>
          <cell r="J279">
            <v>99.946140047</v>
          </cell>
          <cell r="K279">
            <v>0.97777055010000002</v>
          </cell>
          <cell r="L279">
            <v>96.194143921999995</v>
          </cell>
          <cell r="M279">
            <v>103.80698121</v>
          </cell>
          <cell r="N279" t="str">
            <v>NS</v>
          </cell>
          <cell r="O279" t="str">
            <v>non significatif</v>
          </cell>
        </row>
        <row r="280">
          <cell r="A280" t="str">
            <v>top_PHypnot_medc_bis-1</v>
          </cell>
          <cell r="D280">
            <v>89438.662568</v>
          </cell>
          <cell r="E280">
            <v>10.062759999999999</v>
          </cell>
          <cell r="F280">
            <v>15.812779999999998</v>
          </cell>
          <cell r="G280"/>
          <cell r="H280">
            <v>9</v>
          </cell>
          <cell r="I280"/>
          <cell r="J280">
            <v>119.07171923</v>
          </cell>
          <cell r="K280">
            <v>0.60004728799999996</v>
          </cell>
          <cell r="L280">
            <v>54.334873387000002</v>
          </cell>
          <cell r="M280">
            <v>226.04814232999999</v>
          </cell>
          <cell r="N280" t="str">
            <v>non calculable</v>
          </cell>
          <cell r="O280" t="str">
            <v>non calculable</v>
          </cell>
        </row>
        <row r="281">
          <cell r="A281" t="str">
            <v>top_NDemenc_indc_bis-Valeur globale</v>
          </cell>
          <cell r="D281">
            <v>23804836.848000001</v>
          </cell>
          <cell r="E281">
            <v>11.27502</v>
          </cell>
          <cell r="F281">
            <v>11.297690000000001</v>
          </cell>
          <cell r="G281"/>
          <cell r="H281">
            <v>2684</v>
          </cell>
          <cell r="I281"/>
          <cell r="J281">
            <v>100</v>
          </cell>
          <cell r="K281">
            <v>1</v>
          </cell>
          <cell r="L281">
            <v>96.252221555999995</v>
          </cell>
          <cell r="M281">
            <v>103.85631578</v>
          </cell>
          <cell r="N281" t="str">
            <v>NS</v>
          </cell>
          <cell r="O281" t="str">
            <v>non significatif</v>
          </cell>
        </row>
        <row r="282">
          <cell r="A282" t="str">
            <v>top_NDemenc_indc_bis-0</v>
          </cell>
          <cell r="D282">
            <v>23725003.789000001</v>
          </cell>
          <cell r="E282">
            <v>11.30031</v>
          </cell>
          <cell r="F282">
            <v>11.3232</v>
          </cell>
          <cell r="G282"/>
          <cell r="H282">
            <v>2681</v>
          </cell>
          <cell r="I282"/>
          <cell r="J282">
            <v>100.22887253</v>
          </cell>
          <cell r="K282">
            <v>0.90577363129999999</v>
          </cell>
          <cell r="L282">
            <v>96.470435299000002</v>
          </cell>
          <cell r="M282">
            <v>104.09621763</v>
          </cell>
          <cell r="N282" t="str">
            <v>NS</v>
          </cell>
          <cell r="O282" t="str">
            <v>non significatif</v>
          </cell>
        </row>
        <row r="283">
          <cell r="A283" t="str">
            <v>top_NDemenc_indc_bis-1</v>
          </cell>
          <cell r="D283">
            <v>79833.058743000001</v>
          </cell>
          <cell r="E283">
            <v>3.7578399999999998</v>
          </cell>
          <cell r="F283">
            <v>2.9570700000000003</v>
          </cell>
          <cell r="G283"/>
          <cell r="H283">
            <v>3</v>
          </cell>
          <cell r="I283"/>
          <cell r="J283">
            <v>32.887305775999998</v>
          </cell>
          <cell r="K283">
            <v>4.2663651599999998E-2</v>
          </cell>
          <cell r="L283">
            <v>6.6100477720999997</v>
          </cell>
          <cell r="M283">
            <v>96.089739718999994</v>
          </cell>
          <cell r="N283" t="str">
            <v>non calculable</v>
          </cell>
          <cell r="O283" t="str">
            <v>non calculable</v>
          </cell>
        </row>
        <row r="284">
          <cell r="A284" t="str">
            <v>top_NParkin_indc_bis-Valeur globale</v>
          </cell>
          <cell r="D284">
            <v>23804836.848000001</v>
          </cell>
          <cell r="E284">
            <v>11.27502</v>
          </cell>
          <cell r="F284">
            <v>11.297690000000001</v>
          </cell>
          <cell r="G284"/>
          <cell r="H284">
            <v>2684</v>
          </cell>
          <cell r="I284"/>
          <cell r="J284">
            <v>100</v>
          </cell>
          <cell r="K284">
            <v>1</v>
          </cell>
          <cell r="L284">
            <v>96.252221555999995</v>
          </cell>
          <cell r="M284">
            <v>103.85631578</v>
          </cell>
          <cell r="N284" t="str">
            <v>NS</v>
          </cell>
          <cell r="O284" t="str">
            <v>non significatif</v>
          </cell>
        </row>
        <row r="285">
          <cell r="A285" t="str">
            <v>top_NParkin_indc_bis-0</v>
          </cell>
          <cell r="D285">
            <v>23773314.499000002</v>
          </cell>
          <cell r="E285">
            <v>11.28576</v>
          </cell>
          <cell r="F285">
            <v>11.310269999999999</v>
          </cell>
          <cell r="G285"/>
          <cell r="H285">
            <v>2683</v>
          </cell>
          <cell r="I285"/>
          <cell r="J285">
            <v>100.11108319</v>
          </cell>
          <cell r="K285">
            <v>0.95414165949999996</v>
          </cell>
          <cell r="L285">
            <v>96.358449075999999</v>
          </cell>
          <cell r="M285">
            <v>103.97241583</v>
          </cell>
          <cell r="N285" t="str">
            <v>NS</v>
          </cell>
          <cell r="O285" t="str">
            <v>non significatif</v>
          </cell>
        </row>
        <row r="286">
          <cell r="A286" t="str">
            <v>top_NParkin_indc_bis-1</v>
          </cell>
          <cell r="D286">
            <v>31522.348361</v>
          </cell>
          <cell r="E286">
            <v>3.1723500000000002</v>
          </cell>
          <cell r="F286">
            <v>3.43099</v>
          </cell>
          <cell r="G286"/>
          <cell r="H286">
            <v>1</v>
          </cell>
          <cell r="I286"/>
          <cell r="J286">
            <v>25.144234137000002</v>
          </cell>
          <cell r="K286">
            <v>0.13548556419999999</v>
          </cell>
          <cell r="L286">
            <v>0.3286887704</v>
          </cell>
          <cell r="M286">
            <v>139.89637304999999</v>
          </cell>
          <cell r="N286" t="str">
            <v>non calculable</v>
          </cell>
          <cell r="O286" t="str">
            <v>non calculable</v>
          </cell>
        </row>
        <row r="287">
          <cell r="A287" t="str">
            <v>top_NSePlaq_indc_bis-Valeur globale</v>
          </cell>
          <cell r="D287">
            <v>23804836.848000001</v>
          </cell>
          <cell r="E287">
            <v>11.27502</v>
          </cell>
          <cell r="F287">
            <v>11.297690000000001</v>
          </cell>
          <cell r="G287"/>
          <cell r="H287">
            <v>2684</v>
          </cell>
          <cell r="I287"/>
          <cell r="J287">
            <v>100</v>
          </cell>
          <cell r="K287">
            <v>1</v>
          </cell>
          <cell r="L287">
            <v>96.252221555999995</v>
          </cell>
          <cell r="M287">
            <v>103.85631578</v>
          </cell>
          <cell r="N287" t="str">
            <v>NS</v>
          </cell>
          <cell r="O287" t="str">
            <v>non significatif</v>
          </cell>
        </row>
        <row r="288">
          <cell r="A288" t="str">
            <v>top_NSePlaq_indc_bis-0</v>
          </cell>
          <cell r="D288">
            <v>23799403.315000001</v>
          </cell>
          <cell r="E288">
            <v>11.27759</v>
          </cell>
          <cell r="F288">
            <v>11.299240000000001</v>
          </cell>
          <cell r="G288"/>
          <cell r="H288">
            <v>2684</v>
          </cell>
          <cell r="I288"/>
          <cell r="J288">
            <v>100.01361371</v>
          </cell>
          <cell r="K288">
            <v>0.9943730314</v>
          </cell>
          <cell r="L288">
            <v>96.265325048999998</v>
          </cell>
          <cell r="M288">
            <v>103.87045448000001</v>
          </cell>
          <cell r="N288" t="str">
            <v>NS</v>
          </cell>
          <cell r="O288" t="str">
            <v>non significatif</v>
          </cell>
        </row>
        <row r="289">
          <cell r="A289" t="str">
            <v>top_NSePlaq_indc_bis-1</v>
          </cell>
          <cell r="D289">
            <v>5433.5327869000002</v>
          </cell>
          <cell r="E289">
            <v>0</v>
          </cell>
          <cell r="F289">
            <v>0</v>
          </cell>
          <cell r="G289"/>
          <cell r="H289">
            <v>0</v>
          </cell>
          <cell r="I289"/>
          <cell r="J289">
            <v>0</v>
          </cell>
          <cell r="K289">
            <v>0.54555423110000001</v>
          </cell>
          <cell r="L289">
            <v>0</v>
          </cell>
          <cell r="M289">
            <v>1003.9937246</v>
          </cell>
          <cell r="N289" t="str">
            <v>non calculable</v>
          </cell>
          <cell r="O289" t="str">
            <v>non calculable</v>
          </cell>
        </row>
        <row r="290">
          <cell r="A290" t="str">
            <v>top_NParapl_indc_bis-Valeur globale</v>
          </cell>
          <cell r="D290">
            <v>23804836.848000001</v>
          </cell>
          <cell r="E290">
            <v>11.27502</v>
          </cell>
          <cell r="F290">
            <v>11.297690000000001</v>
          </cell>
          <cell r="G290"/>
          <cell r="H290">
            <v>2684</v>
          </cell>
          <cell r="I290"/>
          <cell r="J290">
            <v>100</v>
          </cell>
          <cell r="K290">
            <v>1</v>
          </cell>
          <cell r="L290">
            <v>96.252221555999995</v>
          </cell>
          <cell r="M290">
            <v>103.85631578</v>
          </cell>
          <cell r="N290" t="str">
            <v>NS</v>
          </cell>
          <cell r="O290" t="str">
            <v>non significatif</v>
          </cell>
        </row>
        <row r="291">
          <cell r="A291" t="str">
            <v>top_NParapl_indc_bis-0</v>
          </cell>
          <cell r="D291">
            <v>23801948.363000002</v>
          </cell>
          <cell r="E291">
            <v>11.27219</v>
          </cell>
          <cell r="F291">
            <v>11.294840000000001</v>
          </cell>
          <cell r="G291"/>
          <cell r="H291">
            <v>2683</v>
          </cell>
          <cell r="I291"/>
          <cell r="J291">
            <v>99.974536348000001</v>
          </cell>
          <cell r="K291">
            <v>0.98947520150000001</v>
          </cell>
          <cell r="L291">
            <v>96.227020654</v>
          </cell>
          <cell r="M291">
            <v>103.83060232</v>
          </cell>
          <cell r="N291" t="str">
            <v>NS</v>
          </cell>
          <cell r="O291" t="str">
            <v>non significatif</v>
          </cell>
        </row>
        <row r="292">
          <cell r="A292" t="str">
            <v>top_NParapl_indc_bis-1</v>
          </cell>
          <cell r="D292">
            <v>2888.4842896</v>
          </cell>
          <cell r="E292">
            <v>34.620229999999999</v>
          </cell>
          <cell r="F292">
            <v>30.48198</v>
          </cell>
          <cell r="G292"/>
          <cell r="H292">
            <v>1</v>
          </cell>
          <cell r="I292"/>
          <cell r="J292">
            <v>315.81984435999999</v>
          </cell>
          <cell r="K292">
            <v>0.22458444</v>
          </cell>
          <cell r="L292">
            <v>4.1284389784000002</v>
          </cell>
          <cell r="M292">
            <v>1757.1444220999999</v>
          </cell>
          <cell r="N292" t="str">
            <v>non calculable</v>
          </cell>
          <cell r="O292" t="str">
            <v>non calculable</v>
          </cell>
        </row>
        <row r="293">
          <cell r="A293" t="str">
            <v>top_NMyoMya_indc_bis-Valeur globale</v>
          </cell>
          <cell r="D293">
            <v>23804836.848000001</v>
          </cell>
          <cell r="E293">
            <v>11.27502</v>
          </cell>
          <cell r="F293">
            <v>11.297690000000001</v>
          </cell>
          <cell r="G293"/>
          <cell r="H293">
            <v>2684</v>
          </cell>
          <cell r="I293"/>
          <cell r="J293">
            <v>100</v>
          </cell>
          <cell r="K293">
            <v>1</v>
          </cell>
          <cell r="L293">
            <v>96.252221555999995</v>
          </cell>
          <cell r="M293">
            <v>103.85631578</v>
          </cell>
          <cell r="N293" t="str">
            <v>NS</v>
          </cell>
          <cell r="O293" t="str">
            <v>non significatif</v>
          </cell>
        </row>
        <row r="294">
          <cell r="A294" t="str">
            <v>top_NMyoMya_indc_bis-0</v>
          </cell>
          <cell r="D294">
            <v>23802382.932999998</v>
          </cell>
          <cell r="E294">
            <v>11.27618</v>
          </cell>
          <cell r="F294">
            <v>11.298730000000001</v>
          </cell>
          <cell r="G294"/>
          <cell r="H294">
            <v>2684</v>
          </cell>
          <cell r="I294"/>
          <cell r="J294">
            <v>100.00918366000001</v>
          </cell>
          <cell r="K294">
            <v>0.99620400679999999</v>
          </cell>
          <cell r="L294">
            <v>96.261061029999993</v>
          </cell>
          <cell r="M294">
            <v>103.86585359</v>
          </cell>
          <cell r="N294" t="str">
            <v>NS</v>
          </cell>
          <cell r="O294" t="str">
            <v>non significatif</v>
          </cell>
        </row>
        <row r="295">
          <cell r="A295" t="str">
            <v>top_NMyoMya_indc_bis-1</v>
          </cell>
          <cell r="D295">
            <v>2453.9146175000001</v>
          </cell>
          <cell r="E295">
            <v>0</v>
          </cell>
          <cell r="F295">
            <v>0</v>
          </cell>
          <cell r="G295"/>
          <cell r="H295">
            <v>0</v>
          </cell>
          <cell r="I295"/>
          <cell r="J295">
            <v>0</v>
          </cell>
          <cell r="K295">
            <v>0.61957401810000001</v>
          </cell>
          <cell r="L295">
            <v>0</v>
          </cell>
          <cell r="M295">
            <v>1488.2380748</v>
          </cell>
          <cell r="N295" t="str">
            <v>non calculable</v>
          </cell>
          <cell r="O295" t="str">
            <v>non calculable</v>
          </cell>
        </row>
        <row r="296">
          <cell r="A296" t="str">
            <v>top_NEpilep_indc_bis-Valeur globale</v>
          </cell>
          <cell r="D296">
            <v>23804836.848000001</v>
          </cell>
          <cell r="E296">
            <v>11.27502</v>
          </cell>
          <cell r="F296">
            <v>11.297690000000001</v>
          </cell>
          <cell r="G296"/>
          <cell r="H296">
            <v>2684</v>
          </cell>
          <cell r="I296"/>
          <cell r="J296">
            <v>100</v>
          </cell>
          <cell r="K296">
            <v>1</v>
          </cell>
          <cell r="L296">
            <v>96.252221555999995</v>
          </cell>
          <cell r="M296">
            <v>103.85631578</v>
          </cell>
          <cell r="N296" t="str">
            <v>NS</v>
          </cell>
          <cell r="O296" t="str">
            <v>non significatif</v>
          </cell>
        </row>
        <row r="297">
          <cell r="A297" t="str">
            <v>top_NEpilep_indc_bis-0</v>
          </cell>
          <cell r="D297">
            <v>23796835.486000001</v>
          </cell>
          <cell r="E297">
            <v>11.274610000000001</v>
          </cell>
          <cell r="F297">
            <v>11.297090000000001</v>
          </cell>
          <cell r="G297"/>
          <cell r="H297">
            <v>2683</v>
          </cell>
          <cell r="I297"/>
          <cell r="J297">
            <v>99.994368179999995</v>
          </cell>
          <cell r="K297">
            <v>0.99767238690000004</v>
          </cell>
          <cell r="L297">
            <v>96.246109095999998</v>
          </cell>
          <cell r="M297">
            <v>103.85119907000001</v>
          </cell>
          <cell r="N297" t="str">
            <v>NS</v>
          </cell>
          <cell r="O297" t="str">
            <v>non significatif</v>
          </cell>
        </row>
        <row r="298">
          <cell r="A298" t="str">
            <v>top_NEpilep_indc_bis-1</v>
          </cell>
          <cell r="D298">
            <v>8001.3620219000004</v>
          </cell>
          <cell r="E298">
            <v>12.497870000000001</v>
          </cell>
          <cell r="F298">
            <v>14.756019999999999</v>
          </cell>
          <cell r="G298"/>
          <cell r="H298">
            <v>1</v>
          </cell>
          <cell r="I298"/>
          <cell r="J298">
            <v>117.80092669</v>
          </cell>
          <cell r="K298">
            <v>0.86972388710000004</v>
          </cell>
          <cell r="L298">
            <v>1.5399093695999999</v>
          </cell>
          <cell r="M298">
            <v>655.41556349999996</v>
          </cell>
          <cell r="N298" t="str">
            <v>non calculable</v>
          </cell>
          <cell r="O298" t="str">
            <v>non calculable</v>
          </cell>
        </row>
        <row r="299">
          <cell r="A299" t="str">
            <v>top_NAutres_indc_bis-Valeur globale</v>
          </cell>
          <cell r="D299">
            <v>23804836.848000001</v>
          </cell>
          <cell r="E299">
            <v>11.27502</v>
          </cell>
          <cell r="F299">
            <v>11.297690000000001</v>
          </cell>
          <cell r="G299"/>
          <cell r="H299">
            <v>2684</v>
          </cell>
          <cell r="I299"/>
          <cell r="J299">
            <v>100</v>
          </cell>
          <cell r="K299">
            <v>1</v>
          </cell>
          <cell r="L299">
            <v>96.252221555999995</v>
          </cell>
          <cell r="M299">
            <v>103.85631578</v>
          </cell>
          <cell r="N299" t="str">
            <v>NS</v>
          </cell>
          <cell r="O299" t="str">
            <v>non significatif</v>
          </cell>
        </row>
        <row r="300">
          <cell r="A300" t="str">
            <v>top_NAutres_indc_bis-0</v>
          </cell>
          <cell r="D300">
            <v>23796606.145</v>
          </cell>
          <cell r="E300">
            <v>11.278919999999999</v>
          </cell>
          <cell r="F300">
            <v>11.301219999999999</v>
          </cell>
          <cell r="G300"/>
          <cell r="H300">
            <v>2684</v>
          </cell>
          <cell r="I300"/>
          <cell r="J300">
            <v>100.03111162</v>
          </cell>
          <cell r="K300">
            <v>0.98714217189999998</v>
          </cell>
          <cell r="L300">
            <v>96.282167181999995</v>
          </cell>
          <cell r="M300">
            <v>103.88862717000001</v>
          </cell>
          <cell r="N300" t="str">
            <v>NS</v>
          </cell>
          <cell r="O300" t="str">
            <v>non significatif</v>
          </cell>
        </row>
        <row r="301">
          <cell r="A301" t="str">
            <v>top_NAutres_indc_bis-1</v>
          </cell>
          <cell r="D301">
            <v>8230.7021858000007</v>
          </cell>
          <cell r="E301">
            <v>0</v>
          </cell>
          <cell r="F301">
            <v>0</v>
          </cell>
          <cell r="G301"/>
          <cell r="H301">
            <v>0</v>
          </cell>
          <cell r="I301"/>
          <cell r="J301">
            <v>0</v>
          </cell>
          <cell r="K301">
            <v>0.36089506630000001</v>
          </cell>
          <cell r="L301">
            <v>0</v>
          </cell>
          <cell r="M301">
            <v>439.40062290999998</v>
          </cell>
          <cell r="N301" t="str">
            <v>non calculable</v>
          </cell>
          <cell r="O301" t="str">
            <v>non calculable</v>
          </cell>
        </row>
        <row r="302">
          <cell r="A302" t="str">
            <v>top_ABPCOIr_indc_bis-Valeur globale</v>
          </cell>
          <cell r="D302">
            <v>23804836.848000001</v>
          </cell>
          <cell r="E302">
            <v>11.27502</v>
          </cell>
          <cell r="F302">
            <v>11.297690000000001</v>
          </cell>
          <cell r="G302"/>
          <cell r="H302">
            <v>2684</v>
          </cell>
          <cell r="I302"/>
          <cell r="J302">
            <v>100</v>
          </cell>
          <cell r="K302">
            <v>1</v>
          </cell>
          <cell r="L302">
            <v>96.252221555999995</v>
          </cell>
          <cell r="M302">
            <v>103.85631578</v>
          </cell>
          <cell r="N302" t="str">
            <v>NS</v>
          </cell>
          <cell r="O302" t="str">
            <v>non significatif</v>
          </cell>
        </row>
        <row r="303">
          <cell r="A303" t="str">
            <v>top_ABPCOIr_indc_bis-0</v>
          </cell>
          <cell r="D303">
            <v>23587649.850000001</v>
          </cell>
          <cell r="E303">
            <v>11.34492</v>
          </cell>
          <cell r="F303">
            <v>11.35843</v>
          </cell>
          <cell r="G303"/>
          <cell r="H303">
            <v>2676</v>
          </cell>
          <cell r="I303"/>
          <cell r="J303">
            <v>100.53650078</v>
          </cell>
          <cell r="K303">
            <v>0.78194080590000004</v>
          </cell>
          <cell r="L303">
            <v>96.763040965000002</v>
          </cell>
          <cell r="M303">
            <v>104.41940750000001</v>
          </cell>
          <cell r="N303" t="str">
            <v>NS</v>
          </cell>
          <cell r="O303" t="str">
            <v>non significatif</v>
          </cell>
        </row>
        <row r="304">
          <cell r="A304" t="str">
            <v>top_ABPCOIr_indc_bis-1</v>
          </cell>
          <cell r="D304">
            <v>217186.99794999999</v>
          </cell>
          <cell r="E304">
            <v>3.6834600000000002</v>
          </cell>
          <cell r="F304">
            <v>3.8856799999999998</v>
          </cell>
          <cell r="G304"/>
          <cell r="H304">
            <v>8</v>
          </cell>
          <cell r="I304"/>
          <cell r="J304">
            <v>35.90640466</v>
          </cell>
          <cell r="K304">
            <v>2.4835676000000001E-3</v>
          </cell>
          <cell r="L304">
            <v>15.460807049</v>
          </cell>
          <cell r="M304">
            <v>70.753572598999995</v>
          </cell>
          <cell r="N304" t="str">
            <v>non calculable</v>
          </cell>
          <cell r="O304" t="str">
            <v>non calculable</v>
          </cell>
        </row>
        <row r="305">
          <cell r="A305" t="str">
            <v>top_IRCrRCH_indc_bis-Valeur globale</v>
          </cell>
          <cell r="D305">
            <v>23804836.848000001</v>
          </cell>
          <cell r="E305">
            <v>11.27502</v>
          </cell>
          <cell r="F305">
            <v>11.297690000000001</v>
          </cell>
          <cell r="G305"/>
          <cell r="H305">
            <v>2684</v>
          </cell>
          <cell r="I305"/>
          <cell r="J305">
            <v>100</v>
          </cell>
          <cell r="K305">
            <v>1</v>
          </cell>
          <cell r="L305">
            <v>96.252221555999995</v>
          </cell>
          <cell r="M305">
            <v>103.85631578</v>
          </cell>
          <cell r="N305" t="str">
            <v>NS</v>
          </cell>
          <cell r="O305" t="str">
            <v>non significatif</v>
          </cell>
        </row>
        <row r="306">
          <cell r="A306" t="str">
            <v>top_IRCrRCH_indc_bis-0</v>
          </cell>
          <cell r="D306">
            <v>23791035.260000002</v>
          </cell>
          <cell r="E306">
            <v>11.281559999999999</v>
          </cell>
          <cell r="F306">
            <v>11.30306</v>
          </cell>
          <cell r="G306"/>
          <cell r="H306">
            <v>2684</v>
          </cell>
          <cell r="I306"/>
          <cell r="J306">
            <v>100.04711009</v>
          </cell>
          <cell r="K306">
            <v>0.98053296099999998</v>
          </cell>
          <cell r="L306">
            <v>96.297566066000002</v>
          </cell>
          <cell r="M306">
            <v>103.90524259</v>
          </cell>
          <cell r="N306" t="str">
            <v>NS</v>
          </cell>
          <cell r="O306" t="str">
            <v>non significatif</v>
          </cell>
        </row>
        <row r="307">
          <cell r="A307" t="str">
            <v>top_IRCrRCH_indc_bis-1</v>
          </cell>
          <cell r="D307">
            <v>13801.587432</v>
          </cell>
          <cell r="E307">
            <v>0</v>
          </cell>
          <cell r="F307">
            <v>0</v>
          </cell>
          <cell r="G307"/>
          <cell r="H307">
            <v>0</v>
          </cell>
          <cell r="I307"/>
          <cell r="J307">
            <v>0</v>
          </cell>
          <cell r="K307">
            <v>0.26092558119999998</v>
          </cell>
          <cell r="L307">
            <v>0</v>
          </cell>
          <cell r="M307">
            <v>290.22766962999998</v>
          </cell>
          <cell r="N307" t="str">
            <v>non calculable</v>
          </cell>
          <cell r="O307" t="str">
            <v>non calculable</v>
          </cell>
        </row>
        <row r="308">
          <cell r="A308" t="str">
            <v>top_IRPolyA_indc_bis-Valeur globale</v>
          </cell>
          <cell r="D308">
            <v>23804836.848000001</v>
          </cell>
          <cell r="E308">
            <v>11.27502</v>
          </cell>
          <cell r="F308">
            <v>11.297690000000001</v>
          </cell>
          <cell r="G308"/>
          <cell r="H308">
            <v>2684</v>
          </cell>
          <cell r="I308"/>
          <cell r="J308">
            <v>100</v>
          </cell>
          <cell r="K308">
            <v>1</v>
          </cell>
          <cell r="L308">
            <v>96.252221555999995</v>
          </cell>
          <cell r="M308">
            <v>103.85631578</v>
          </cell>
          <cell r="N308" t="str">
            <v>NS</v>
          </cell>
          <cell r="O308" t="str">
            <v>non significatif</v>
          </cell>
        </row>
        <row r="309">
          <cell r="A309" t="str">
            <v>top_IRPolyA_indc_bis-0</v>
          </cell>
          <cell r="D309">
            <v>23772154.491</v>
          </cell>
          <cell r="E309">
            <v>11.282109999999999</v>
          </cell>
          <cell r="F309">
            <v>11.30001</v>
          </cell>
          <cell r="G309"/>
          <cell r="H309">
            <v>2682</v>
          </cell>
          <cell r="I309"/>
          <cell r="J309">
            <v>100.01908692000001</v>
          </cell>
          <cell r="K309">
            <v>0.99211399970000003</v>
          </cell>
          <cell r="L309">
            <v>96.269208997000007</v>
          </cell>
          <cell r="M309">
            <v>103.87760410999999</v>
          </cell>
          <cell r="N309" t="str">
            <v>NS</v>
          </cell>
          <cell r="O309" t="str">
            <v>non significatif</v>
          </cell>
        </row>
        <row r="310">
          <cell r="A310" t="str">
            <v>top_IRPolyA_indc_bis-1</v>
          </cell>
          <cell r="D310">
            <v>32682.356556999999</v>
          </cell>
          <cell r="E310">
            <v>6.1195100000000009</v>
          </cell>
          <cell r="F310">
            <v>13.14345</v>
          </cell>
          <cell r="G310"/>
          <cell r="H310">
            <v>2</v>
          </cell>
          <cell r="I310"/>
          <cell r="J310">
            <v>79.623745658000004</v>
          </cell>
          <cell r="K310">
            <v>0.74674281779999996</v>
          </cell>
          <cell r="L310">
            <v>8.9427503485000006</v>
          </cell>
          <cell r="M310">
            <v>287.47631838000001</v>
          </cell>
          <cell r="N310" t="str">
            <v>non calculable</v>
          </cell>
          <cell r="O310" t="str">
            <v>non calculable</v>
          </cell>
        </row>
        <row r="311">
          <cell r="A311" t="str">
            <v>top_IRSponA_indc_bis-Valeur globale</v>
          </cell>
          <cell r="D311">
            <v>23804836.848000001</v>
          </cell>
          <cell r="E311">
            <v>11.27502</v>
          </cell>
          <cell r="F311">
            <v>11.297690000000001</v>
          </cell>
          <cell r="G311"/>
          <cell r="H311">
            <v>2684</v>
          </cell>
          <cell r="I311"/>
          <cell r="J311">
            <v>100</v>
          </cell>
          <cell r="K311">
            <v>1</v>
          </cell>
          <cell r="L311">
            <v>96.252221555999995</v>
          </cell>
          <cell r="M311">
            <v>103.85631578</v>
          </cell>
          <cell r="N311" t="str">
            <v>NS</v>
          </cell>
          <cell r="O311" t="str">
            <v>non significatif</v>
          </cell>
        </row>
        <row r="312">
          <cell r="A312" t="str">
            <v>top_IRSponA_indc_bis-0</v>
          </cell>
          <cell r="D312">
            <v>23794713.478999998</v>
          </cell>
          <cell r="E312">
            <v>11.279820000000001</v>
          </cell>
          <cell r="F312">
            <v>11.30175</v>
          </cell>
          <cell r="G312"/>
          <cell r="H312">
            <v>2684</v>
          </cell>
          <cell r="I312"/>
          <cell r="J312">
            <v>100.03558608</v>
          </cell>
          <cell r="K312">
            <v>0.98529349200000005</v>
          </cell>
          <cell r="L312">
            <v>96.286473944999997</v>
          </cell>
          <cell r="M312">
            <v>103.89327417</v>
          </cell>
          <cell r="N312" t="str">
            <v>NS</v>
          </cell>
          <cell r="O312" t="str">
            <v>non significatif</v>
          </cell>
        </row>
        <row r="313">
          <cell r="A313" t="str">
            <v>top_IRSponA_indc_bis-1</v>
          </cell>
          <cell r="D313">
            <v>10123.368852</v>
          </cell>
          <cell r="E313">
            <v>0</v>
          </cell>
          <cell r="F313">
            <v>0</v>
          </cell>
          <cell r="G313"/>
          <cell r="H313">
            <v>0</v>
          </cell>
          <cell r="I313"/>
          <cell r="J313">
            <v>0</v>
          </cell>
          <cell r="K313">
            <v>0.32850290560000001</v>
          </cell>
          <cell r="L313">
            <v>0</v>
          </cell>
          <cell r="M313">
            <v>384.16928238000003</v>
          </cell>
          <cell r="N313" t="str">
            <v>non calculable</v>
          </cell>
          <cell r="O313" t="str">
            <v>non calculable</v>
          </cell>
        </row>
        <row r="314">
          <cell r="A314" t="str">
            <v>top_IRautre_indc_bis-Valeur globale</v>
          </cell>
          <cell r="D314">
            <v>23804836.848000001</v>
          </cell>
          <cell r="E314">
            <v>11.27502</v>
          </cell>
          <cell r="F314">
            <v>11.297690000000001</v>
          </cell>
          <cell r="G314"/>
          <cell r="H314">
            <v>2684</v>
          </cell>
          <cell r="I314"/>
          <cell r="J314">
            <v>100</v>
          </cell>
          <cell r="K314">
            <v>1</v>
          </cell>
          <cell r="L314">
            <v>96.252221555999995</v>
          </cell>
          <cell r="M314">
            <v>103.85631578</v>
          </cell>
          <cell r="N314" t="str">
            <v>NS</v>
          </cell>
          <cell r="O314" t="str">
            <v>non significatif</v>
          </cell>
        </row>
        <row r="315">
          <cell r="A315" t="str">
            <v>top_IRautre_indc_bis-0</v>
          </cell>
          <cell r="D315">
            <v>23790428.596000001</v>
          </cell>
          <cell r="E315">
            <v>11.28185</v>
          </cell>
          <cell r="F315">
            <v>11.302720000000001</v>
          </cell>
          <cell r="G315"/>
          <cell r="H315">
            <v>2684</v>
          </cell>
          <cell r="I315"/>
          <cell r="J315">
            <v>100.04458483000001</v>
          </cell>
          <cell r="K315">
            <v>0.98157603959999995</v>
          </cell>
          <cell r="L315">
            <v>96.295135439999996</v>
          </cell>
          <cell r="M315">
            <v>103.90261993999999</v>
          </cell>
          <cell r="N315" t="str">
            <v>NS</v>
          </cell>
          <cell r="O315" t="str">
            <v>non significatif</v>
          </cell>
        </row>
        <row r="316">
          <cell r="A316" t="str">
            <v>top_IRautre_indc_bis-1</v>
          </cell>
          <cell r="D316">
            <v>14408.251366</v>
          </cell>
          <cell r="E316">
            <v>0</v>
          </cell>
          <cell r="F316">
            <v>0</v>
          </cell>
          <cell r="G316"/>
          <cell r="H316">
            <v>0</v>
          </cell>
          <cell r="I316"/>
          <cell r="J316">
            <v>0</v>
          </cell>
          <cell r="K316">
            <v>0.2740978617</v>
          </cell>
          <cell r="L316">
            <v>0</v>
          </cell>
          <cell r="M316">
            <v>306.65830865999999</v>
          </cell>
          <cell r="N316" t="str">
            <v>non calculable</v>
          </cell>
          <cell r="O316" t="str">
            <v>non calculable</v>
          </cell>
        </row>
        <row r="317">
          <cell r="A317" t="str">
            <v>top_IRMMHer_indc_bis-Valeur globale</v>
          </cell>
          <cell r="D317">
            <v>23804836.848000001</v>
          </cell>
          <cell r="E317">
            <v>11.27502</v>
          </cell>
          <cell r="F317">
            <v>11.297690000000001</v>
          </cell>
          <cell r="G317"/>
          <cell r="H317">
            <v>2684</v>
          </cell>
          <cell r="I317"/>
          <cell r="J317">
            <v>100</v>
          </cell>
          <cell r="K317">
            <v>1</v>
          </cell>
          <cell r="L317">
            <v>96.252221555999995</v>
          </cell>
          <cell r="M317">
            <v>103.85631578</v>
          </cell>
          <cell r="N317" t="str">
            <v>NS</v>
          </cell>
          <cell r="O317" t="str">
            <v>non significatif</v>
          </cell>
        </row>
        <row r="318">
          <cell r="A318" t="str">
            <v>top_IRMMHer_indc_bis-0</v>
          </cell>
          <cell r="D318">
            <v>23797212.627999999</v>
          </cell>
          <cell r="E318">
            <v>11.27863</v>
          </cell>
          <cell r="F318">
            <v>11.300829999999999</v>
          </cell>
          <cell r="G318"/>
          <cell r="H318">
            <v>2684</v>
          </cell>
          <cell r="I318"/>
          <cell r="J318">
            <v>100.02756398</v>
          </cell>
          <cell r="K318">
            <v>0.98860803620000004</v>
          </cell>
          <cell r="L318">
            <v>96.278752495999996</v>
          </cell>
          <cell r="M318">
            <v>103.88494271</v>
          </cell>
          <cell r="N318" t="str">
            <v>NS</v>
          </cell>
          <cell r="O318" t="str">
            <v>non significatif</v>
          </cell>
        </row>
        <row r="319">
          <cell r="A319" t="str">
            <v>top_IRMMHer_indc_bis-1</v>
          </cell>
          <cell r="D319">
            <v>7624.2199454000001</v>
          </cell>
          <cell r="E319">
            <v>0</v>
          </cell>
          <cell r="F319">
            <v>0</v>
          </cell>
          <cell r="G319"/>
          <cell r="H319">
            <v>0</v>
          </cell>
          <cell r="I319"/>
          <cell r="J319">
            <v>0</v>
          </cell>
          <cell r="K319">
            <v>0.38978478709999997</v>
          </cell>
          <cell r="L319">
            <v>0</v>
          </cell>
          <cell r="M319">
            <v>495.93644959</v>
          </cell>
          <cell r="N319" t="str">
            <v>non calculable</v>
          </cell>
          <cell r="O319" t="str">
            <v>non calculable</v>
          </cell>
        </row>
        <row r="320">
          <cell r="A320" t="str">
            <v>top_IRMuco_indc_bis-Valeur globale</v>
          </cell>
          <cell r="D320">
            <v>23804836.848000001</v>
          </cell>
          <cell r="E320">
            <v>11.27502</v>
          </cell>
          <cell r="F320">
            <v>11.297690000000001</v>
          </cell>
          <cell r="G320"/>
          <cell r="H320">
            <v>2684</v>
          </cell>
          <cell r="I320"/>
          <cell r="J320">
            <v>100</v>
          </cell>
          <cell r="K320">
            <v>1</v>
          </cell>
          <cell r="L320">
            <v>96.252221555999995</v>
          </cell>
          <cell r="M320">
            <v>103.85631578</v>
          </cell>
          <cell r="N320" t="str">
            <v>NS</v>
          </cell>
          <cell r="O320" t="str">
            <v>non significatif</v>
          </cell>
        </row>
        <row r="321">
          <cell r="A321" t="str">
            <v>top_IRMuco_indc_bis-0</v>
          </cell>
          <cell r="D321">
            <v>23804730.811999999</v>
          </cell>
          <cell r="E321">
            <v>11.275069999999999</v>
          </cell>
          <cell r="F321">
            <v>11.297730000000001</v>
          </cell>
          <cell r="G321"/>
          <cell r="H321">
            <v>2684</v>
          </cell>
          <cell r="I321"/>
          <cell r="J321">
            <v>100.00036252</v>
          </cell>
          <cell r="K321">
            <v>0.99985014890000001</v>
          </cell>
          <cell r="L321">
            <v>96.252570487</v>
          </cell>
          <cell r="M321">
            <v>103.85669228</v>
          </cell>
          <cell r="N321" t="str">
            <v>NS</v>
          </cell>
          <cell r="O321" t="str">
            <v>non significatif</v>
          </cell>
        </row>
        <row r="322">
          <cell r="A322" t="str">
            <v>top_IRMuco_indc_bis-1</v>
          </cell>
          <cell r="D322">
            <v>106.03551913</v>
          </cell>
          <cell r="E322">
            <v>0</v>
          </cell>
          <cell r="F322">
            <v>0</v>
          </cell>
          <cell r="G322"/>
          <cell r="H322">
            <v>0</v>
          </cell>
          <cell r="I322"/>
          <cell r="J322">
            <v>0</v>
          </cell>
          <cell r="K322">
            <v>0.92142374140000005</v>
          </cell>
          <cell r="L322">
            <v>0</v>
          </cell>
          <cell r="M322">
            <v>37698.191744000003</v>
          </cell>
          <cell r="N322" t="str">
            <v>non calculable</v>
          </cell>
          <cell r="O322" t="str">
            <v>non calculable</v>
          </cell>
        </row>
        <row r="323">
          <cell r="A323" t="str">
            <v>top_IRHemop_indc_bis-Valeur globale</v>
          </cell>
          <cell r="D323">
            <v>23804836.848000001</v>
          </cell>
          <cell r="E323">
            <v>11.27502</v>
          </cell>
          <cell r="F323">
            <v>11.297690000000001</v>
          </cell>
          <cell r="G323"/>
          <cell r="H323">
            <v>2684</v>
          </cell>
          <cell r="I323"/>
          <cell r="J323">
            <v>100</v>
          </cell>
          <cell r="K323">
            <v>1</v>
          </cell>
          <cell r="L323">
            <v>96.252221555999995</v>
          </cell>
          <cell r="M323">
            <v>103.85631578</v>
          </cell>
          <cell r="N323" t="str">
            <v>NS</v>
          </cell>
          <cell r="O323" t="str">
            <v>non significatif</v>
          </cell>
        </row>
        <row r="324">
          <cell r="A324" t="str">
            <v>top_IRHemop_indc_bis-0</v>
          </cell>
          <cell r="D324">
            <v>23802441.673999999</v>
          </cell>
          <cell r="E324">
            <v>11.276149999999999</v>
          </cell>
          <cell r="F324">
            <v>11.298679999999999</v>
          </cell>
          <cell r="G324"/>
          <cell r="H324">
            <v>2684</v>
          </cell>
          <cell r="I324"/>
          <cell r="J324">
            <v>100.00867765</v>
          </cell>
          <cell r="K324">
            <v>0.99641315259999996</v>
          </cell>
          <cell r="L324">
            <v>96.260573981999997</v>
          </cell>
          <cell r="M324">
            <v>103.86532807</v>
          </cell>
          <cell r="N324" t="str">
            <v>NS</v>
          </cell>
          <cell r="O324" t="str">
            <v>non significatif</v>
          </cell>
        </row>
        <row r="325">
          <cell r="A325" t="str">
            <v>top_IRHemop_indc_bis-1</v>
          </cell>
          <cell r="D325">
            <v>2395.1734972999998</v>
          </cell>
          <cell r="E325">
            <v>0</v>
          </cell>
          <cell r="F325">
            <v>0</v>
          </cell>
          <cell r="G325"/>
          <cell r="H325">
            <v>0</v>
          </cell>
          <cell r="I325"/>
          <cell r="J325">
            <v>0</v>
          </cell>
          <cell r="K325">
            <v>0.62939079710000001</v>
          </cell>
          <cell r="L325">
            <v>0</v>
          </cell>
          <cell r="M325">
            <v>1575.0125407999999</v>
          </cell>
          <cell r="N325" t="str">
            <v>non calculable</v>
          </cell>
          <cell r="O325" t="str">
            <v>non calculable</v>
          </cell>
        </row>
        <row r="326">
          <cell r="A326" t="str">
            <v>top_IRVih_indc_bis-Valeur globale</v>
          </cell>
          <cell r="D326">
            <v>23804836.848000001</v>
          </cell>
          <cell r="E326">
            <v>11.27502</v>
          </cell>
          <cell r="F326">
            <v>11.297690000000001</v>
          </cell>
          <cell r="G326"/>
          <cell r="H326">
            <v>2684</v>
          </cell>
          <cell r="I326"/>
          <cell r="J326">
            <v>100</v>
          </cell>
          <cell r="K326">
            <v>1</v>
          </cell>
          <cell r="L326">
            <v>96.252221555999995</v>
          </cell>
          <cell r="M326">
            <v>103.85631578</v>
          </cell>
          <cell r="N326" t="str">
            <v>NS</v>
          </cell>
          <cell r="O326" t="str">
            <v>non significatif</v>
          </cell>
        </row>
        <row r="327">
          <cell r="A327" t="str">
            <v>top_IRVih_indc_bis-0</v>
          </cell>
          <cell r="D327">
            <v>23801395.098000001</v>
          </cell>
          <cell r="E327">
            <v>11.27665</v>
          </cell>
          <cell r="F327">
            <v>11.299299999999999</v>
          </cell>
          <cell r="G327"/>
          <cell r="H327">
            <v>2684</v>
          </cell>
          <cell r="I327"/>
          <cell r="J327">
            <v>100.01398574</v>
          </cell>
          <cell r="K327">
            <v>0.99421926930000004</v>
          </cell>
          <cell r="L327">
            <v>96.265683146000001</v>
          </cell>
          <cell r="M327">
            <v>103.87084086</v>
          </cell>
          <cell r="N327" t="str">
            <v>NS</v>
          </cell>
          <cell r="O327" t="str">
            <v>non significatif</v>
          </cell>
        </row>
        <row r="328">
          <cell r="A328" t="str">
            <v>top_IRVih_indc_bis-1</v>
          </cell>
          <cell r="D328">
            <v>3441.75</v>
          </cell>
          <cell r="E328">
            <v>0</v>
          </cell>
          <cell r="F328">
            <v>0</v>
          </cell>
          <cell r="G328"/>
          <cell r="H328">
            <v>0</v>
          </cell>
          <cell r="I328"/>
          <cell r="J328">
            <v>0</v>
          </cell>
          <cell r="K328">
            <v>0.54011595869999995</v>
          </cell>
          <cell r="L328">
            <v>0</v>
          </cell>
          <cell r="M328">
            <v>977.28979521999997</v>
          </cell>
          <cell r="N328" t="str">
            <v>non calculable</v>
          </cell>
          <cell r="O328" t="str">
            <v>non calculable</v>
          </cell>
        </row>
        <row r="329">
          <cell r="A329" t="str">
            <v>top_RDialyse_indc_bis-Valeur globale</v>
          </cell>
          <cell r="D329">
            <v>23804836.848000001</v>
          </cell>
          <cell r="E329">
            <v>11.27502</v>
          </cell>
          <cell r="F329">
            <v>11.297690000000001</v>
          </cell>
          <cell r="G329"/>
          <cell r="H329">
            <v>2684</v>
          </cell>
          <cell r="I329"/>
          <cell r="J329">
            <v>100</v>
          </cell>
          <cell r="K329">
            <v>1</v>
          </cell>
          <cell r="L329">
            <v>96.252221555999995</v>
          </cell>
          <cell r="M329">
            <v>103.85631578</v>
          </cell>
          <cell r="N329" t="str">
            <v>NS</v>
          </cell>
          <cell r="O329" t="str">
            <v>non significatif</v>
          </cell>
        </row>
        <row r="330">
          <cell r="A330" t="str">
            <v>top_RDialyse_indc_bis-0</v>
          </cell>
          <cell r="D330">
            <v>23801979.291999999</v>
          </cell>
          <cell r="E330">
            <v>11.272170000000001</v>
          </cell>
          <cell r="F330">
            <v>11.295349999999999</v>
          </cell>
          <cell r="G330"/>
          <cell r="H330">
            <v>2683</v>
          </cell>
          <cell r="I330"/>
          <cell r="J330">
            <v>99.979109985999997</v>
          </cell>
          <cell r="K330">
            <v>0.99136572219999997</v>
          </cell>
          <cell r="L330">
            <v>96.231422850000001</v>
          </cell>
          <cell r="M330">
            <v>103.83535236</v>
          </cell>
          <cell r="N330" t="str">
            <v>NS</v>
          </cell>
          <cell r="O330" t="str">
            <v>non significatif</v>
          </cell>
        </row>
        <row r="331">
          <cell r="A331" t="str">
            <v>top_RDialyse_indc_bis-1</v>
          </cell>
          <cell r="D331">
            <v>2857.5560108999998</v>
          </cell>
          <cell r="E331">
            <v>34.99494</v>
          </cell>
          <cell r="F331">
            <v>17.484210000000001</v>
          </cell>
          <cell r="G331"/>
          <cell r="H331">
            <v>1</v>
          </cell>
          <cell r="I331"/>
          <cell r="J331">
            <v>227.58109177</v>
          </cell>
          <cell r="K331">
            <v>0.3977180636</v>
          </cell>
          <cell r="L331">
            <v>2.9749702775000002</v>
          </cell>
          <cell r="M331">
            <v>1266.2055697999999</v>
          </cell>
          <cell r="N331" t="str">
            <v>non calculable</v>
          </cell>
          <cell r="O331" t="str">
            <v>non calculable</v>
          </cell>
        </row>
        <row r="332">
          <cell r="A332" t="str">
            <v>top_Rtrans_aigc_bis-Valeur globale</v>
          </cell>
          <cell r="D332">
            <v>23804836.848000001</v>
          </cell>
          <cell r="E332">
            <v>11.27502</v>
          </cell>
          <cell r="F332">
            <v>11.297690000000001</v>
          </cell>
          <cell r="G332"/>
          <cell r="H332">
            <v>2684</v>
          </cell>
          <cell r="I332"/>
          <cell r="J332">
            <v>100</v>
          </cell>
          <cell r="K332">
            <v>1</v>
          </cell>
          <cell r="L332">
            <v>96.252221555999995</v>
          </cell>
          <cell r="M332">
            <v>103.85631578</v>
          </cell>
          <cell r="N332" t="str">
            <v>NS</v>
          </cell>
          <cell r="O332" t="str">
            <v>non significatif</v>
          </cell>
        </row>
        <row r="333">
          <cell r="A333" t="str">
            <v>top_Rtrans_aigc_bis-0</v>
          </cell>
          <cell r="D333">
            <v>23804708.401000001</v>
          </cell>
          <cell r="E333">
            <v>11.275080000000001</v>
          </cell>
          <cell r="F333">
            <v>11.297739999999999</v>
          </cell>
          <cell r="G333"/>
          <cell r="H333">
            <v>2684</v>
          </cell>
          <cell r="I333"/>
          <cell r="J333">
            <v>100.0004594</v>
          </cell>
          <cell r="K333">
            <v>0.99981010219999999</v>
          </cell>
          <cell r="L333">
            <v>96.252663737000006</v>
          </cell>
          <cell r="M333">
            <v>103.8567929</v>
          </cell>
          <cell r="N333" t="str">
            <v>NS</v>
          </cell>
          <cell r="O333" t="str">
            <v>non significatif</v>
          </cell>
        </row>
        <row r="334">
          <cell r="A334" t="str">
            <v>top_Rtrans_aigc_bis-1</v>
          </cell>
          <cell r="D334">
            <v>128.44672130999999</v>
          </cell>
          <cell r="E334">
            <v>0</v>
          </cell>
          <cell r="F334">
            <v>0</v>
          </cell>
          <cell r="G334"/>
          <cell r="H334">
            <v>0</v>
          </cell>
          <cell r="I334"/>
          <cell r="J334">
            <v>0</v>
          </cell>
          <cell r="K334">
            <v>0.91158349670000005</v>
          </cell>
          <cell r="L334">
            <v>0</v>
          </cell>
          <cell r="M334">
            <v>29748.198305999998</v>
          </cell>
          <cell r="N334" t="str">
            <v>non calculable</v>
          </cell>
          <cell r="O334" t="str">
            <v>non calculable</v>
          </cell>
        </row>
        <row r="335">
          <cell r="A335" t="str">
            <v>top_Rtrans_chrc_bis-Valeur globale</v>
          </cell>
          <cell r="D335">
            <v>23804836.848000001</v>
          </cell>
          <cell r="E335">
            <v>11.27502</v>
          </cell>
          <cell r="F335">
            <v>11.297690000000001</v>
          </cell>
          <cell r="G335"/>
          <cell r="H335">
            <v>2684</v>
          </cell>
          <cell r="I335"/>
          <cell r="J335">
            <v>100</v>
          </cell>
          <cell r="K335">
            <v>1</v>
          </cell>
          <cell r="L335">
            <v>96.252221555999995</v>
          </cell>
          <cell r="M335">
            <v>103.85631578</v>
          </cell>
          <cell r="N335" t="str">
            <v>NS</v>
          </cell>
          <cell r="O335" t="str">
            <v>non significatif</v>
          </cell>
        </row>
        <row r="336">
          <cell r="A336" t="str">
            <v>top_Rtrans_chrc_bis-0</v>
          </cell>
          <cell r="D336">
            <v>23801253.727000002</v>
          </cell>
          <cell r="E336">
            <v>11.27252</v>
          </cell>
          <cell r="F336">
            <v>11.29501</v>
          </cell>
          <cell r="G336"/>
          <cell r="H336">
            <v>2683</v>
          </cell>
          <cell r="I336"/>
          <cell r="J336">
            <v>99.975922107000002</v>
          </cell>
          <cell r="K336">
            <v>0.99004801040000001</v>
          </cell>
          <cell r="L336">
            <v>96.228354468000006</v>
          </cell>
          <cell r="M336">
            <v>103.83204152</v>
          </cell>
          <cell r="N336" t="str">
            <v>NS</v>
          </cell>
          <cell r="O336" t="str">
            <v>non significatif</v>
          </cell>
        </row>
        <row r="337">
          <cell r="A337" t="str">
            <v>top_Rtrans_chrc_bis-1</v>
          </cell>
          <cell r="D337">
            <v>3583.1202186</v>
          </cell>
          <cell r="E337">
            <v>27.908639999999998</v>
          </cell>
          <cell r="F337">
            <v>79.173469999999995</v>
          </cell>
          <cell r="G337"/>
          <cell r="H337">
            <v>1</v>
          </cell>
          <cell r="I337"/>
          <cell r="J337">
            <v>282.61797145000003</v>
          </cell>
          <cell r="K337">
            <v>0.27735309359999999</v>
          </cell>
          <cell r="L337">
            <v>3.6944196831</v>
          </cell>
          <cell r="M337">
            <v>1572.4173163</v>
          </cell>
          <cell r="N337" t="str">
            <v>non calculable</v>
          </cell>
          <cell r="O337" t="str">
            <v>non calculable</v>
          </cell>
        </row>
        <row r="338">
          <cell r="A338" t="str">
            <v>top_HFoiPan_indc_bis-Valeur globale</v>
          </cell>
          <cell r="D338">
            <v>23804836.848000001</v>
          </cell>
          <cell r="E338">
            <v>11.27502</v>
          </cell>
          <cell r="F338">
            <v>11.297690000000001</v>
          </cell>
          <cell r="G338"/>
          <cell r="H338">
            <v>2684</v>
          </cell>
          <cell r="I338"/>
          <cell r="J338">
            <v>100</v>
          </cell>
          <cell r="K338">
            <v>1</v>
          </cell>
          <cell r="L338">
            <v>96.252221555999995</v>
          </cell>
          <cell r="M338">
            <v>103.85631578</v>
          </cell>
          <cell r="N338" t="str">
            <v>NS</v>
          </cell>
          <cell r="O338" t="str">
            <v>non significatif</v>
          </cell>
        </row>
        <row r="339">
          <cell r="A339" t="str">
            <v>top_HFoiPan_indc_bis-0</v>
          </cell>
          <cell r="D339">
            <v>23778318.499000002</v>
          </cell>
          <cell r="E339">
            <v>11.28759</v>
          </cell>
          <cell r="F339">
            <v>11.308009999999999</v>
          </cell>
          <cell r="G339"/>
          <cell r="H339">
            <v>2684</v>
          </cell>
          <cell r="I339"/>
          <cell r="J339">
            <v>100.09077694</v>
          </cell>
          <cell r="K339">
            <v>0.96250702379999997</v>
          </cell>
          <cell r="L339">
            <v>96.339596380000003</v>
          </cell>
          <cell r="M339">
            <v>103.95059337000001</v>
          </cell>
          <cell r="N339" t="str">
            <v>NS</v>
          </cell>
          <cell r="O339" t="str">
            <v>non significatif</v>
          </cell>
        </row>
        <row r="340">
          <cell r="A340" t="str">
            <v>top_HFoiPan_indc_bis-1</v>
          </cell>
          <cell r="D340">
            <v>26518.348361</v>
          </cell>
          <cell r="E340">
            <v>0</v>
          </cell>
          <cell r="F340">
            <v>0</v>
          </cell>
          <cell r="G340"/>
          <cell r="H340">
            <v>0</v>
          </cell>
          <cell r="I340"/>
          <cell r="J340">
            <v>0</v>
          </cell>
          <cell r="K340">
            <v>0.1187111596</v>
          </cell>
          <cell r="L340">
            <v>0</v>
          </cell>
          <cell r="M340">
            <v>150.68385627000001</v>
          </cell>
          <cell r="N340" t="str">
            <v>non calculable</v>
          </cell>
          <cell r="O340" t="str">
            <v>non calculable</v>
          </cell>
        </row>
        <row r="341">
          <cell r="A341" t="str">
            <v>top_ALDAutr_indc_bis-Valeur globale</v>
          </cell>
          <cell r="D341">
            <v>23804836.848000001</v>
          </cell>
          <cell r="E341">
            <v>11.27502</v>
          </cell>
          <cell r="F341">
            <v>11.297690000000001</v>
          </cell>
          <cell r="G341"/>
          <cell r="H341">
            <v>2684</v>
          </cell>
          <cell r="I341"/>
          <cell r="J341">
            <v>100</v>
          </cell>
          <cell r="K341">
            <v>1</v>
          </cell>
          <cell r="L341">
            <v>96.252221555999995</v>
          </cell>
          <cell r="M341">
            <v>103.85631578</v>
          </cell>
          <cell r="N341" t="str">
            <v>NS</v>
          </cell>
          <cell r="O341" t="str">
            <v>non significatif</v>
          </cell>
        </row>
        <row r="342">
          <cell r="A342" t="str">
            <v>top_ALDAutr_indc_bis-0</v>
          </cell>
          <cell r="D342">
            <v>23700659.910999998</v>
          </cell>
          <cell r="E342">
            <v>11.29926</v>
          </cell>
          <cell r="F342">
            <v>11.31859</v>
          </cell>
          <cell r="G342"/>
          <cell r="H342">
            <v>2678</v>
          </cell>
          <cell r="I342"/>
          <cell r="J342">
            <v>100.18407525000001</v>
          </cell>
          <cell r="K342">
            <v>0.92417957549999996</v>
          </cell>
          <cell r="L342">
            <v>96.425234171</v>
          </cell>
          <cell r="M342">
            <v>104.05189788</v>
          </cell>
          <cell r="N342" t="str">
            <v>NS</v>
          </cell>
          <cell r="O342" t="str">
            <v>non significatif</v>
          </cell>
        </row>
        <row r="343">
          <cell r="A343" t="str">
            <v>top_ALDAutr_indc_bis-1</v>
          </cell>
          <cell r="D343">
            <v>104176.93648</v>
          </cell>
          <cell r="E343">
            <v>5.75943</v>
          </cell>
          <cell r="F343">
            <v>6.0630899999999999</v>
          </cell>
          <cell r="G343"/>
          <cell r="H343">
            <v>6</v>
          </cell>
          <cell r="I343"/>
          <cell r="J343">
            <v>54.942650245000003</v>
          </cell>
          <cell r="K343">
            <v>0.13649480059999999</v>
          </cell>
          <cell r="L343">
            <v>20.063094513999999</v>
          </cell>
          <cell r="M343">
            <v>119.58955395</v>
          </cell>
          <cell r="N343" t="str">
            <v>non calculable</v>
          </cell>
          <cell r="O343" t="str">
            <v>non calculable</v>
          </cell>
        </row>
        <row r="344">
          <cell r="A344" t="str">
            <v>top_Materni_indc_bis-Valeur globale</v>
          </cell>
          <cell r="D344">
            <v>23804836.848000001</v>
          </cell>
          <cell r="E344">
            <v>11.27502</v>
          </cell>
          <cell r="F344">
            <v>11.297690000000001</v>
          </cell>
          <cell r="G344"/>
          <cell r="H344">
            <v>2684</v>
          </cell>
          <cell r="I344"/>
          <cell r="J344">
            <v>100</v>
          </cell>
          <cell r="K344">
            <v>1</v>
          </cell>
          <cell r="L344">
            <v>96.252221555999995</v>
          </cell>
          <cell r="M344">
            <v>103.85631578</v>
          </cell>
          <cell r="N344" t="str">
            <v>NS</v>
          </cell>
          <cell r="O344" t="str">
            <v>non significatif</v>
          </cell>
        </row>
        <row r="345">
          <cell r="A345" t="str">
            <v>top_Materni_indc_bis-0</v>
          </cell>
          <cell r="D345">
            <v>23804836.848000001</v>
          </cell>
          <cell r="E345">
            <v>11.27502</v>
          </cell>
          <cell r="F345">
            <v>11.297690000000001</v>
          </cell>
          <cell r="G345"/>
          <cell r="H345">
            <v>2684</v>
          </cell>
          <cell r="I345"/>
          <cell r="J345">
            <v>100</v>
          </cell>
          <cell r="K345">
            <v>1</v>
          </cell>
          <cell r="L345">
            <v>96.252221555999995</v>
          </cell>
          <cell r="M345">
            <v>103.85631578</v>
          </cell>
          <cell r="N345" t="str">
            <v>NS</v>
          </cell>
          <cell r="O345" t="str">
            <v>non significatif</v>
          </cell>
        </row>
        <row r="346">
          <cell r="A346" t="str">
            <v>sup_hospit_ponctc_bis-1</v>
          </cell>
          <cell r="D346">
            <v>1234723.0007</v>
          </cell>
          <cell r="E346">
            <v>8.5849200000000003</v>
          </cell>
          <cell r="F346">
            <v>8.9681999999999995</v>
          </cell>
          <cell r="G346"/>
          <cell r="H346">
            <v>106</v>
          </cell>
          <cell r="I346"/>
          <cell r="J346">
            <v>80.600554935000005</v>
          </cell>
          <cell r="K346">
            <v>2.6100775699999999E-2</v>
          </cell>
          <cell r="L346">
            <v>65.987744847000002</v>
          </cell>
          <cell r="M346">
            <v>97.484902383000005</v>
          </cell>
          <cell r="N346" t="str">
            <v>Significativement inférieur</v>
          </cell>
          <cell r="O346" t="str">
            <v>**</v>
          </cell>
        </row>
        <row r="347">
          <cell r="A347" t="str">
            <v>sup_hospit_ponctc_bis-Valeur globale</v>
          </cell>
          <cell r="D347">
            <v>23804836.848000001</v>
          </cell>
          <cell r="E347">
            <v>11.27502</v>
          </cell>
          <cell r="F347">
            <v>11.297690000000001</v>
          </cell>
          <cell r="G347"/>
          <cell r="H347">
            <v>2684</v>
          </cell>
          <cell r="I347"/>
          <cell r="J347">
            <v>100</v>
          </cell>
          <cell r="K347">
            <v>1</v>
          </cell>
          <cell r="L347">
            <v>96.252221555999995</v>
          </cell>
          <cell r="M347">
            <v>103.85631578</v>
          </cell>
          <cell r="N347" t="str">
            <v>NS</v>
          </cell>
          <cell r="O347" t="str">
            <v>non significatif</v>
          </cell>
        </row>
        <row r="348">
          <cell r="A348" t="str">
            <v>sup_hospit_ponctc_bis-0</v>
          </cell>
          <cell r="D348">
            <v>22570113.846999999</v>
          </cell>
          <cell r="E348">
            <v>11.422180000000001</v>
          </cell>
          <cell r="F348">
            <v>11.410309999999999</v>
          </cell>
          <cell r="G348"/>
          <cell r="H348">
            <v>2578</v>
          </cell>
          <cell r="I348"/>
          <cell r="J348">
            <v>100.99952476</v>
          </cell>
          <cell r="K348">
            <v>0.61357192719999998</v>
          </cell>
          <cell r="L348">
            <v>97.137995936999999</v>
          </cell>
          <cell r="M348">
            <v>104.97519809000001</v>
          </cell>
          <cell r="N348" t="str">
            <v>NS</v>
          </cell>
          <cell r="O348" t="str">
            <v>non significatif</v>
          </cell>
        </row>
        <row r="349">
          <cell r="A349" t="str">
            <v>-1</v>
          </cell>
          <cell r="D349">
            <v>0</v>
          </cell>
          <cell r="E349">
            <v>0</v>
          </cell>
          <cell r="F349">
            <v>0</v>
          </cell>
          <cell r="G349"/>
          <cell r="H349">
            <v>0</v>
          </cell>
          <cell r="I349"/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str">
            <v>non calculable</v>
          </cell>
          <cell r="O349" t="str">
            <v>non calculable</v>
          </cell>
        </row>
        <row r="350">
          <cell r="A350" t="str">
            <v>-Valeur globale</v>
          </cell>
          <cell r="D350">
            <v>0</v>
          </cell>
          <cell r="E350">
            <v>0</v>
          </cell>
          <cell r="F350">
            <v>0</v>
          </cell>
          <cell r="G350"/>
          <cell r="H350">
            <v>0</v>
          </cell>
          <cell r="I350"/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str">
            <v>non calculable</v>
          </cell>
          <cell r="O350" t="str">
            <v>non calculable</v>
          </cell>
        </row>
        <row r="351">
          <cell r="A351" t="str">
            <v>-0</v>
          </cell>
          <cell r="D351">
            <v>0</v>
          </cell>
          <cell r="E351">
            <v>0</v>
          </cell>
          <cell r="F351">
            <v>0</v>
          </cell>
          <cell r="G351"/>
          <cell r="H351">
            <v>0</v>
          </cell>
          <cell r="I351"/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str">
            <v>non calculable</v>
          </cell>
          <cell r="O351" t="str">
            <v>non calculable</v>
          </cell>
        </row>
        <row r="352">
          <cell r="A352" t="str">
            <v>-1</v>
          </cell>
          <cell r="D352">
            <v>0</v>
          </cell>
          <cell r="E352">
            <v>0</v>
          </cell>
          <cell r="F352">
            <v>0</v>
          </cell>
          <cell r="G352"/>
          <cell r="H352">
            <v>0</v>
          </cell>
          <cell r="I352"/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str">
            <v>non calculable</v>
          </cell>
          <cell r="O352" t="str">
            <v>non calculable</v>
          </cell>
        </row>
        <row r="353">
          <cell r="A353" t="str">
            <v>-Valeur globale</v>
          </cell>
          <cell r="D353">
            <v>0</v>
          </cell>
          <cell r="E353">
            <v>0</v>
          </cell>
          <cell r="F353">
            <v>0</v>
          </cell>
          <cell r="G353"/>
          <cell r="H353">
            <v>0</v>
          </cell>
          <cell r="I353"/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str">
            <v>non calculable</v>
          </cell>
          <cell r="O353" t="str">
            <v>non calculable</v>
          </cell>
        </row>
        <row r="354">
          <cell r="A354" t="str">
            <v>-0</v>
          </cell>
          <cell r="D354">
            <v>0</v>
          </cell>
          <cell r="E354">
            <v>0</v>
          </cell>
          <cell r="F354">
            <v>0</v>
          </cell>
          <cell r="G354"/>
          <cell r="H354">
            <v>0</v>
          </cell>
          <cell r="I354"/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str">
            <v>non calculable</v>
          </cell>
          <cell r="O354" t="str">
            <v>non calculable</v>
          </cell>
        </row>
        <row r="355">
          <cell r="A355" t="str">
            <v>-1</v>
          </cell>
          <cell r="D355">
            <v>0</v>
          </cell>
          <cell r="E355">
            <v>0</v>
          </cell>
          <cell r="F355">
            <v>0</v>
          </cell>
          <cell r="G355"/>
          <cell r="H355">
            <v>0</v>
          </cell>
          <cell r="I355"/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str">
            <v>non calculable</v>
          </cell>
          <cell r="O355" t="str">
            <v>non calculable</v>
          </cell>
        </row>
        <row r="356">
          <cell r="A356" t="str">
            <v>-Valeur globale</v>
          </cell>
          <cell r="D356">
            <v>0</v>
          </cell>
          <cell r="E356">
            <v>0</v>
          </cell>
          <cell r="F356">
            <v>0</v>
          </cell>
          <cell r="G356"/>
          <cell r="H356">
            <v>0</v>
          </cell>
          <cell r="I356"/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str">
            <v>non calculable</v>
          </cell>
          <cell r="O356" t="str">
            <v>non calculable</v>
          </cell>
        </row>
        <row r="357">
          <cell r="A357" t="str">
            <v>-0</v>
          </cell>
          <cell r="D357">
            <v>0</v>
          </cell>
          <cell r="E357">
            <v>0</v>
          </cell>
          <cell r="F357">
            <v>0</v>
          </cell>
          <cell r="G357"/>
          <cell r="H357">
            <v>0</v>
          </cell>
          <cell r="I357"/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str">
            <v>non calculable</v>
          </cell>
          <cell r="O357" t="str">
            <v>non calculable</v>
          </cell>
        </row>
        <row r="358">
          <cell r="A358" t="str">
            <v>-1</v>
          </cell>
          <cell r="D358">
            <v>0</v>
          </cell>
          <cell r="E358">
            <v>0</v>
          </cell>
          <cell r="F358">
            <v>0</v>
          </cell>
          <cell r="G358"/>
          <cell r="H358">
            <v>0</v>
          </cell>
          <cell r="I358"/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str">
            <v>non calculable</v>
          </cell>
          <cell r="O358" t="str">
            <v>non calculable</v>
          </cell>
        </row>
        <row r="359">
          <cell r="A359" t="str">
            <v>-Valeur globale</v>
          </cell>
          <cell r="D359">
            <v>0</v>
          </cell>
          <cell r="E359">
            <v>0</v>
          </cell>
          <cell r="F359">
            <v>0</v>
          </cell>
          <cell r="G359"/>
          <cell r="H359">
            <v>0</v>
          </cell>
          <cell r="I359"/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str">
            <v>non calculable</v>
          </cell>
          <cell r="O359" t="str">
            <v>non calculable</v>
          </cell>
        </row>
        <row r="360">
          <cell r="A360" t="str">
            <v>-0</v>
          </cell>
          <cell r="D360">
            <v>0</v>
          </cell>
          <cell r="E360">
            <v>0</v>
          </cell>
          <cell r="F360">
            <v>0</v>
          </cell>
          <cell r="G360"/>
          <cell r="H360">
            <v>0</v>
          </cell>
          <cell r="I360"/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str">
            <v>non calculable</v>
          </cell>
          <cell r="O360" t="str">
            <v>non calculable</v>
          </cell>
        </row>
        <row r="361">
          <cell r="A361" t="str">
            <v>-1</v>
          </cell>
          <cell r="D361">
            <v>0</v>
          </cell>
          <cell r="E361">
            <v>0</v>
          </cell>
          <cell r="F361">
            <v>0</v>
          </cell>
          <cell r="G361"/>
          <cell r="H361">
            <v>0</v>
          </cell>
          <cell r="I361"/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str">
            <v>non calculable</v>
          </cell>
          <cell r="O361" t="str">
            <v>non calculable</v>
          </cell>
        </row>
        <row r="362">
          <cell r="A362" t="str">
            <v>-Valeur globale</v>
          </cell>
          <cell r="D362">
            <v>0</v>
          </cell>
          <cell r="E362">
            <v>0</v>
          </cell>
          <cell r="F362">
            <v>0</v>
          </cell>
          <cell r="G362"/>
          <cell r="H362">
            <v>0</v>
          </cell>
          <cell r="I362"/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str">
            <v>non calculable</v>
          </cell>
          <cell r="O362" t="str">
            <v>non calculable</v>
          </cell>
        </row>
        <row r="363">
          <cell r="A363" t="str">
            <v>-0</v>
          </cell>
          <cell r="D363">
            <v>0</v>
          </cell>
          <cell r="E363">
            <v>0</v>
          </cell>
          <cell r="F363">
            <v>0</v>
          </cell>
          <cell r="G363"/>
          <cell r="H363">
            <v>0</v>
          </cell>
          <cell r="I363"/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str">
            <v>non calculable</v>
          </cell>
          <cell r="O363" t="str">
            <v>non calculable</v>
          </cell>
        </row>
        <row r="364">
          <cell r="A364" t="str">
            <v>-1</v>
          </cell>
          <cell r="D364">
            <v>0</v>
          </cell>
          <cell r="E364">
            <v>0</v>
          </cell>
          <cell r="F364">
            <v>0</v>
          </cell>
          <cell r="G364"/>
          <cell r="H364">
            <v>0</v>
          </cell>
          <cell r="I364"/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str">
            <v>non calculable</v>
          </cell>
          <cell r="O364" t="str">
            <v>non calculable</v>
          </cell>
        </row>
        <row r="365">
          <cell r="A365" t="str">
            <v>-Valeur globale</v>
          </cell>
          <cell r="D365">
            <v>0</v>
          </cell>
          <cell r="E365">
            <v>0</v>
          </cell>
          <cell r="F365">
            <v>0</v>
          </cell>
          <cell r="G365"/>
          <cell r="H365">
            <v>0</v>
          </cell>
          <cell r="I365"/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str">
            <v>non calculable</v>
          </cell>
          <cell r="O365" t="str">
            <v>non calculable</v>
          </cell>
        </row>
        <row r="366">
          <cell r="A366" t="str">
            <v>-0</v>
          </cell>
          <cell r="D366">
            <v>0</v>
          </cell>
          <cell r="E366">
            <v>0</v>
          </cell>
          <cell r="F366">
            <v>0</v>
          </cell>
          <cell r="G366"/>
          <cell r="H366">
            <v>0</v>
          </cell>
          <cell r="I366"/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str">
            <v>non calculable</v>
          </cell>
          <cell r="O366" t="str">
            <v>non calculable</v>
          </cell>
        </row>
        <row r="367">
          <cell r="A367" t="str">
            <v>-1</v>
          </cell>
          <cell r="D367">
            <v>0</v>
          </cell>
          <cell r="E367">
            <v>0</v>
          </cell>
          <cell r="F367">
            <v>0</v>
          </cell>
          <cell r="G367"/>
          <cell r="H367">
            <v>0</v>
          </cell>
          <cell r="I367"/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str">
            <v>non calculable</v>
          </cell>
          <cell r="O367" t="str">
            <v>non calculable</v>
          </cell>
        </row>
        <row r="368">
          <cell r="A368" t="str">
            <v>-Valeur globale</v>
          </cell>
          <cell r="D368">
            <v>0</v>
          </cell>
          <cell r="E368">
            <v>0</v>
          </cell>
          <cell r="F368">
            <v>0</v>
          </cell>
          <cell r="G368"/>
          <cell r="H368">
            <v>0</v>
          </cell>
          <cell r="I368"/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str">
            <v>non calculable</v>
          </cell>
          <cell r="O368" t="str">
            <v>non calculable</v>
          </cell>
        </row>
        <row r="369">
          <cell r="A369" t="str">
            <v>-0</v>
          </cell>
          <cell r="D369">
            <v>0</v>
          </cell>
          <cell r="E369">
            <v>0</v>
          </cell>
          <cell r="F369">
            <v>0</v>
          </cell>
          <cell r="G369"/>
          <cell r="H369">
            <v>0</v>
          </cell>
          <cell r="I369"/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str">
            <v>non calculable</v>
          </cell>
          <cell r="O369" t="str">
            <v>non calculable</v>
          </cell>
        </row>
        <row r="370">
          <cell r="A370" t="str">
            <v>-1</v>
          </cell>
          <cell r="D370">
            <v>0</v>
          </cell>
          <cell r="E370">
            <v>0</v>
          </cell>
          <cell r="F370">
            <v>0</v>
          </cell>
          <cell r="G370"/>
          <cell r="H370">
            <v>0</v>
          </cell>
          <cell r="I370"/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str">
            <v>non calculable</v>
          </cell>
          <cell r="O370" t="str">
            <v>non calculable</v>
          </cell>
        </row>
        <row r="371">
          <cell r="A371" t="str">
            <v>-Valeur globale</v>
          </cell>
          <cell r="D371">
            <v>0</v>
          </cell>
          <cell r="E371">
            <v>0</v>
          </cell>
          <cell r="F371">
            <v>0</v>
          </cell>
          <cell r="G371"/>
          <cell r="H371">
            <v>0</v>
          </cell>
          <cell r="I371"/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str">
            <v>non calculable</v>
          </cell>
          <cell r="O371" t="str">
            <v>non calculable</v>
          </cell>
        </row>
        <row r="372">
          <cell r="A372" t="str">
            <v>-0</v>
          </cell>
          <cell r="D372">
            <v>0</v>
          </cell>
          <cell r="E372">
            <v>0</v>
          </cell>
          <cell r="F372">
            <v>0</v>
          </cell>
          <cell r="G372"/>
          <cell r="H372">
            <v>0</v>
          </cell>
          <cell r="I372"/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str">
            <v>non calculable</v>
          </cell>
          <cell r="O372" t="str">
            <v>non calculable</v>
          </cell>
        </row>
        <row r="373">
          <cell r="A373" t="str">
            <v>-1</v>
          </cell>
          <cell r="D373">
            <v>0</v>
          </cell>
          <cell r="E373">
            <v>0</v>
          </cell>
          <cell r="F373">
            <v>0</v>
          </cell>
          <cell r="G373"/>
          <cell r="H373">
            <v>0</v>
          </cell>
          <cell r="I373"/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str">
            <v>non calculable</v>
          </cell>
          <cell r="O373" t="str">
            <v>non calculable</v>
          </cell>
        </row>
        <row r="374">
          <cell r="A374" t="str">
            <v>-Valeur globale</v>
          </cell>
          <cell r="D374">
            <v>0</v>
          </cell>
          <cell r="E374">
            <v>0</v>
          </cell>
          <cell r="F374">
            <v>0</v>
          </cell>
          <cell r="G374"/>
          <cell r="H374">
            <v>0</v>
          </cell>
          <cell r="I374"/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str">
            <v>non calculable</v>
          </cell>
          <cell r="O374" t="str">
            <v>non calculable</v>
          </cell>
        </row>
        <row r="375">
          <cell r="A375" t="str">
            <v>-0</v>
          </cell>
          <cell r="D375">
            <v>0</v>
          </cell>
          <cell r="E375">
            <v>0</v>
          </cell>
          <cell r="F375">
            <v>0</v>
          </cell>
          <cell r="G375"/>
          <cell r="H375">
            <v>0</v>
          </cell>
          <cell r="I375"/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str">
            <v>non calculable</v>
          </cell>
          <cell r="O375" t="str">
            <v>non calculable</v>
          </cell>
        </row>
        <row r="376">
          <cell r="A376" t="str">
            <v>-1</v>
          </cell>
          <cell r="D376">
            <v>0</v>
          </cell>
          <cell r="E376">
            <v>0</v>
          </cell>
          <cell r="F376">
            <v>0</v>
          </cell>
          <cell r="G376"/>
          <cell r="H376">
            <v>0</v>
          </cell>
          <cell r="I376"/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str">
            <v>non calculable</v>
          </cell>
          <cell r="O376" t="str">
            <v>non calculable</v>
          </cell>
        </row>
        <row r="377">
          <cell r="A377" t="str">
            <v>-Valeur globale</v>
          </cell>
          <cell r="D377">
            <v>0</v>
          </cell>
          <cell r="E377">
            <v>0</v>
          </cell>
          <cell r="F377">
            <v>0</v>
          </cell>
          <cell r="G377"/>
          <cell r="H377">
            <v>0</v>
          </cell>
          <cell r="I377"/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str">
            <v>non calculable</v>
          </cell>
          <cell r="O377" t="str">
            <v>non calculable</v>
          </cell>
        </row>
        <row r="378">
          <cell r="A378" t="str">
            <v>-0</v>
          </cell>
          <cell r="D378">
            <v>0</v>
          </cell>
          <cell r="E378">
            <v>0</v>
          </cell>
          <cell r="F378">
            <v>0</v>
          </cell>
          <cell r="G378"/>
          <cell r="H378">
            <v>0</v>
          </cell>
          <cell r="I378"/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str">
            <v>non calculable</v>
          </cell>
          <cell r="O378" t="str">
            <v>non calculable</v>
          </cell>
        </row>
        <row r="379">
          <cell r="A379" t="str">
            <v>-1</v>
          </cell>
          <cell r="D379">
            <v>0</v>
          </cell>
          <cell r="E379">
            <v>0</v>
          </cell>
          <cell r="F379">
            <v>0</v>
          </cell>
          <cell r="G379"/>
          <cell r="H379">
            <v>0</v>
          </cell>
          <cell r="I379"/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str">
            <v>non calculable</v>
          </cell>
          <cell r="O379" t="str">
            <v>non calculable</v>
          </cell>
        </row>
        <row r="380">
          <cell r="A380" t="str">
            <v>-Valeur globale</v>
          </cell>
          <cell r="D380">
            <v>0</v>
          </cell>
          <cell r="E380">
            <v>0</v>
          </cell>
          <cell r="F380">
            <v>0</v>
          </cell>
          <cell r="G380"/>
          <cell r="H380">
            <v>0</v>
          </cell>
          <cell r="I380"/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str">
            <v>non calculable</v>
          </cell>
          <cell r="O380" t="str">
            <v>non calculable</v>
          </cell>
        </row>
        <row r="381">
          <cell r="A381" t="str">
            <v>-0</v>
          </cell>
          <cell r="D381">
            <v>0</v>
          </cell>
          <cell r="E381">
            <v>0</v>
          </cell>
          <cell r="F381">
            <v>0</v>
          </cell>
          <cell r="G381"/>
          <cell r="H381">
            <v>0</v>
          </cell>
          <cell r="I381"/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str">
            <v>non calculable</v>
          </cell>
          <cell r="O381" t="str">
            <v>non calculable</v>
          </cell>
        </row>
        <row r="382">
          <cell r="A382" t="str">
            <v>-1</v>
          </cell>
          <cell r="D382">
            <v>0</v>
          </cell>
          <cell r="E382">
            <v>0</v>
          </cell>
          <cell r="F382">
            <v>0</v>
          </cell>
          <cell r="G382"/>
          <cell r="H382">
            <v>0</v>
          </cell>
          <cell r="I382"/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str">
            <v>non calculable</v>
          </cell>
          <cell r="O382" t="str">
            <v>non calculable</v>
          </cell>
        </row>
        <row r="383">
          <cell r="A383" t="str">
            <v>-Valeur globale</v>
          </cell>
          <cell r="D383">
            <v>0</v>
          </cell>
          <cell r="E383">
            <v>0</v>
          </cell>
          <cell r="F383">
            <v>0</v>
          </cell>
          <cell r="G383"/>
          <cell r="H383">
            <v>0</v>
          </cell>
          <cell r="I383"/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str">
            <v>non calculable</v>
          </cell>
          <cell r="O383" t="str">
            <v>non calculable</v>
          </cell>
        </row>
        <row r="384">
          <cell r="A384" t="str">
            <v>-0</v>
          </cell>
          <cell r="D384">
            <v>0</v>
          </cell>
          <cell r="E384">
            <v>0</v>
          </cell>
          <cell r="F384">
            <v>0</v>
          </cell>
          <cell r="G384"/>
          <cell r="H384">
            <v>0</v>
          </cell>
          <cell r="I384"/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str">
            <v>non calculable</v>
          </cell>
          <cell r="O384" t="str">
            <v>non calculable</v>
          </cell>
        </row>
        <row r="385">
          <cell r="A385" t="str">
            <v>-1</v>
          </cell>
          <cell r="D385">
            <v>0</v>
          </cell>
          <cell r="E385">
            <v>0</v>
          </cell>
          <cell r="F385">
            <v>0</v>
          </cell>
          <cell r="G385"/>
          <cell r="H385">
            <v>0</v>
          </cell>
          <cell r="I385"/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str">
            <v>non calculable</v>
          </cell>
          <cell r="O385" t="str">
            <v>non calculable</v>
          </cell>
        </row>
        <row r="386">
          <cell r="A386" t="str">
            <v>-Valeur globale</v>
          </cell>
          <cell r="D386">
            <v>0</v>
          </cell>
          <cell r="E386">
            <v>0</v>
          </cell>
          <cell r="F386">
            <v>0</v>
          </cell>
          <cell r="G386"/>
          <cell r="H386">
            <v>0</v>
          </cell>
          <cell r="I386"/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str">
            <v>non calculable</v>
          </cell>
          <cell r="O386" t="str">
            <v>non calculable</v>
          </cell>
        </row>
        <row r="387">
          <cell r="A387" t="str">
            <v>-0</v>
          </cell>
          <cell r="D387">
            <v>0</v>
          </cell>
          <cell r="E387">
            <v>0</v>
          </cell>
          <cell r="F387">
            <v>0</v>
          </cell>
          <cell r="G387"/>
          <cell r="H387">
            <v>0</v>
          </cell>
          <cell r="I387"/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str">
            <v>non calculable</v>
          </cell>
          <cell r="O387" t="str">
            <v>non calculable</v>
          </cell>
        </row>
        <row r="388">
          <cell r="A388" t="str">
            <v>-1</v>
          </cell>
          <cell r="D388">
            <v>0</v>
          </cell>
          <cell r="E388">
            <v>0</v>
          </cell>
          <cell r="F388">
            <v>0</v>
          </cell>
          <cell r="G388"/>
          <cell r="H388">
            <v>0</v>
          </cell>
          <cell r="I388"/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str">
            <v>non calculable</v>
          </cell>
          <cell r="O388" t="str">
            <v>non calculable</v>
          </cell>
        </row>
        <row r="389">
          <cell r="A389" t="str">
            <v>-Valeur globale</v>
          </cell>
          <cell r="D389">
            <v>0</v>
          </cell>
          <cell r="E389">
            <v>0</v>
          </cell>
          <cell r="F389">
            <v>0</v>
          </cell>
          <cell r="G389"/>
          <cell r="H389">
            <v>0</v>
          </cell>
          <cell r="I389"/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str">
            <v>non calculable</v>
          </cell>
          <cell r="O389" t="str">
            <v>non calculable</v>
          </cell>
        </row>
        <row r="390">
          <cell r="A390" t="str">
            <v>-0</v>
          </cell>
          <cell r="D390">
            <v>0</v>
          </cell>
          <cell r="E390">
            <v>0</v>
          </cell>
          <cell r="F390">
            <v>0</v>
          </cell>
          <cell r="G390"/>
          <cell r="H390">
            <v>0</v>
          </cell>
          <cell r="I390"/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str">
            <v>non calculable</v>
          </cell>
          <cell r="O390" t="str">
            <v>non calculable</v>
          </cell>
        </row>
        <row r="391">
          <cell r="A391" t="str">
            <v>-1</v>
          </cell>
          <cell r="D391">
            <v>0</v>
          </cell>
          <cell r="E391">
            <v>0</v>
          </cell>
          <cell r="F391">
            <v>0</v>
          </cell>
          <cell r="G391"/>
          <cell r="H391">
            <v>0</v>
          </cell>
          <cell r="I391"/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str">
            <v>non calculable</v>
          </cell>
          <cell r="O391" t="str">
            <v>non calculable</v>
          </cell>
        </row>
        <row r="392">
          <cell r="A392" t="str">
            <v>-Valeur globale</v>
          </cell>
          <cell r="D392">
            <v>0</v>
          </cell>
          <cell r="E392">
            <v>0</v>
          </cell>
          <cell r="F392">
            <v>0</v>
          </cell>
          <cell r="G392"/>
          <cell r="H392">
            <v>0</v>
          </cell>
          <cell r="I392"/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str">
            <v>non calculable</v>
          </cell>
          <cell r="O392" t="str">
            <v>non calculable</v>
          </cell>
        </row>
        <row r="393">
          <cell r="A393" t="str">
            <v>-0</v>
          </cell>
          <cell r="D393">
            <v>0</v>
          </cell>
          <cell r="E393">
            <v>0</v>
          </cell>
          <cell r="F393">
            <v>0</v>
          </cell>
          <cell r="G393"/>
          <cell r="H393">
            <v>0</v>
          </cell>
          <cell r="I393"/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str">
            <v>non calculable</v>
          </cell>
          <cell r="O393" t="str">
            <v>non calculable</v>
          </cell>
        </row>
        <row r="394">
          <cell r="A394" t="str">
            <v>-1</v>
          </cell>
          <cell r="D394">
            <v>0</v>
          </cell>
          <cell r="E394">
            <v>0</v>
          </cell>
          <cell r="F394">
            <v>0</v>
          </cell>
          <cell r="G394"/>
          <cell r="H394">
            <v>0</v>
          </cell>
          <cell r="I394"/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str">
            <v>non calculable</v>
          </cell>
          <cell r="O394" t="str">
            <v>non calculable</v>
          </cell>
        </row>
        <row r="395">
          <cell r="A395" t="str">
            <v>-Valeur globale</v>
          </cell>
          <cell r="D395">
            <v>0</v>
          </cell>
          <cell r="E395">
            <v>0</v>
          </cell>
          <cell r="F395">
            <v>0</v>
          </cell>
          <cell r="G395"/>
          <cell r="H395">
            <v>0</v>
          </cell>
          <cell r="I395"/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str">
            <v>non calculable</v>
          </cell>
          <cell r="O395" t="str">
            <v>non calculable</v>
          </cell>
        </row>
        <row r="396">
          <cell r="A396" t="str">
            <v>-0</v>
          </cell>
          <cell r="D396">
            <v>0</v>
          </cell>
          <cell r="E396">
            <v>0</v>
          </cell>
          <cell r="F396">
            <v>0</v>
          </cell>
          <cell r="G396"/>
          <cell r="H396">
            <v>0</v>
          </cell>
          <cell r="I396"/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str">
            <v>non calculable</v>
          </cell>
          <cell r="O396" t="str">
            <v>non calculable</v>
          </cell>
        </row>
        <row r="397">
          <cell r="A397" t="str">
            <v>-1</v>
          </cell>
          <cell r="D397">
            <v>0</v>
          </cell>
          <cell r="E397">
            <v>0</v>
          </cell>
          <cell r="F397">
            <v>0</v>
          </cell>
          <cell r="G397"/>
          <cell r="H397">
            <v>0</v>
          </cell>
          <cell r="I397"/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str">
            <v>non calculable</v>
          </cell>
          <cell r="O397" t="str">
            <v>non calculable</v>
          </cell>
        </row>
        <row r="398">
          <cell r="A398" t="str">
            <v>-Valeur globale</v>
          </cell>
          <cell r="D398">
            <v>0</v>
          </cell>
          <cell r="E398">
            <v>0</v>
          </cell>
          <cell r="F398">
            <v>0</v>
          </cell>
          <cell r="G398"/>
          <cell r="H398">
            <v>0</v>
          </cell>
          <cell r="I398"/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str">
            <v>non calculable</v>
          </cell>
          <cell r="O398" t="str">
            <v>non calculable</v>
          </cell>
        </row>
        <row r="399">
          <cell r="A399" t="str">
            <v>-0</v>
          </cell>
          <cell r="D399">
            <v>0</v>
          </cell>
          <cell r="E399">
            <v>0</v>
          </cell>
          <cell r="F399">
            <v>0</v>
          </cell>
          <cell r="G399"/>
          <cell r="H399">
            <v>0</v>
          </cell>
          <cell r="I399"/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str">
            <v>non calculable</v>
          </cell>
          <cell r="O399" t="str">
            <v>non calculable</v>
          </cell>
        </row>
        <row r="400">
          <cell r="A400" t="str">
            <v>-1</v>
          </cell>
          <cell r="D400">
            <v>0</v>
          </cell>
          <cell r="E400">
            <v>0</v>
          </cell>
          <cell r="F400">
            <v>0</v>
          </cell>
          <cell r="G400"/>
          <cell r="H400">
            <v>0</v>
          </cell>
          <cell r="I400"/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str">
            <v>non calculable</v>
          </cell>
          <cell r="O400" t="str">
            <v>non calculable</v>
          </cell>
        </row>
        <row r="401">
          <cell r="A401" t="str">
            <v>-Valeur globale</v>
          </cell>
          <cell r="D401">
            <v>0</v>
          </cell>
          <cell r="E401">
            <v>0</v>
          </cell>
          <cell r="F401">
            <v>0</v>
          </cell>
          <cell r="G401"/>
          <cell r="H401">
            <v>0</v>
          </cell>
          <cell r="I401"/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str">
            <v>non calculable</v>
          </cell>
          <cell r="O401" t="str">
            <v>non calculable</v>
          </cell>
        </row>
        <row r="402">
          <cell r="A402" t="str">
            <v>-0</v>
          </cell>
          <cell r="D402">
            <v>0</v>
          </cell>
          <cell r="E402">
            <v>0</v>
          </cell>
          <cell r="F402">
            <v>0</v>
          </cell>
          <cell r="G402"/>
          <cell r="H402">
            <v>0</v>
          </cell>
          <cell r="I402"/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str">
            <v>non calculable</v>
          </cell>
          <cell r="O402" t="str">
            <v>non calculable</v>
          </cell>
        </row>
        <row r="403">
          <cell r="A403" t="str">
            <v>-1</v>
          </cell>
          <cell r="D403">
            <v>0</v>
          </cell>
          <cell r="E403">
            <v>0</v>
          </cell>
          <cell r="F403">
            <v>0</v>
          </cell>
          <cell r="G403"/>
          <cell r="H403">
            <v>0</v>
          </cell>
          <cell r="I403"/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str">
            <v>non calculable</v>
          </cell>
          <cell r="O403" t="str">
            <v>non calculable</v>
          </cell>
        </row>
        <row r="404">
          <cell r="A404" t="str">
            <v>-Valeur globale</v>
          </cell>
          <cell r="D404">
            <v>0</v>
          </cell>
          <cell r="E404">
            <v>0</v>
          </cell>
          <cell r="F404">
            <v>0</v>
          </cell>
          <cell r="G404"/>
          <cell r="H404">
            <v>0</v>
          </cell>
          <cell r="I404"/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str">
            <v>non calculable</v>
          </cell>
          <cell r="O404" t="str">
            <v>non calculable</v>
          </cell>
        </row>
        <row r="405">
          <cell r="A405" t="str">
            <v>-0</v>
          </cell>
          <cell r="D405">
            <v>0</v>
          </cell>
          <cell r="E405">
            <v>0</v>
          </cell>
          <cell r="F405">
            <v>0</v>
          </cell>
          <cell r="G405"/>
          <cell r="H405">
            <v>0</v>
          </cell>
          <cell r="I405"/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str">
            <v>non calculable</v>
          </cell>
          <cell r="O405" t="str">
            <v>non calculable</v>
          </cell>
        </row>
        <row r="406">
          <cell r="A406" t="str">
            <v>-1</v>
          </cell>
          <cell r="D406">
            <v>0</v>
          </cell>
          <cell r="E406">
            <v>0</v>
          </cell>
          <cell r="F406">
            <v>0</v>
          </cell>
          <cell r="G406"/>
          <cell r="H406">
            <v>0</v>
          </cell>
          <cell r="I406"/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str">
            <v>non calculable</v>
          </cell>
          <cell r="O406" t="str">
            <v>non calculable</v>
          </cell>
        </row>
        <row r="407">
          <cell r="A407" t="str">
            <v>-Valeur globale</v>
          </cell>
          <cell r="D407">
            <v>0</v>
          </cell>
          <cell r="E407">
            <v>0</v>
          </cell>
          <cell r="F407">
            <v>0</v>
          </cell>
          <cell r="G407"/>
          <cell r="H407">
            <v>0</v>
          </cell>
          <cell r="I407"/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str">
            <v>non calculable</v>
          </cell>
          <cell r="O407" t="str">
            <v>non calculable</v>
          </cell>
        </row>
        <row r="408">
          <cell r="A408" t="str">
            <v>-0</v>
          </cell>
          <cell r="D408">
            <v>0</v>
          </cell>
          <cell r="E408">
            <v>0</v>
          </cell>
          <cell r="F408">
            <v>0</v>
          </cell>
          <cell r="G408"/>
          <cell r="H408">
            <v>0</v>
          </cell>
          <cell r="I408"/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str">
            <v>non calculable</v>
          </cell>
          <cell r="O408" t="str">
            <v>non calculable</v>
          </cell>
        </row>
        <row r="409">
          <cell r="A409" t="str">
            <v>-1</v>
          </cell>
          <cell r="D409">
            <v>0</v>
          </cell>
          <cell r="E409">
            <v>0</v>
          </cell>
          <cell r="F409">
            <v>0</v>
          </cell>
          <cell r="G409"/>
          <cell r="H409">
            <v>0</v>
          </cell>
          <cell r="I409"/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str">
            <v>non calculable</v>
          </cell>
          <cell r="O409" t="str">
            <v>non calculable</v>
          </cell>
        </row>
        <row r="410">
          <cell r="A410" t="str">
            <v>-Valeur globale</v>
          </cell>
          <cell r="D410">
            <v>0</v>
          </cell>
          <cell r="E410">
            <v>0</v>
          </cell>
          <cell r="F410">
            <v>0</v>
          </cell>
          <cell r="G410"/>
          <cell r="H410">
            <v>0</v>
          </cell>
          <cell r="I410"/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str">
            <v>non calculable</v>
          </cell>
          <cell r="O410" t="str">
            <v>non calculable</v>
          </cell>
        </row>
        <row r="411">
          <cell r="A411" t="str">
            <v>-0</v>
          </cell>
          <cell r="D411">
            <v>0</v>
          </cell>
          <cell r="E411">
            <v>0</v>
          </cell>
          <cell r="F411">
            <v>0</v>
          </cell>
          <cell r="G411"/>
          <cell r="H411">
            <v>0</v>
          </cell>
          <cell r="I411"/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str">
            <v>non calculable</v>
          </cell>
          <cell r="O411" t="str">
            <v>non calculable</v>
          </cell>
        </row>
        <row r="412">
          <cell r="A412" t="str">
            <v>-1</v>
          </cell>
          <cell r="D412">
            <v>0</v>
          </cell>
          <cell r="E412">
            <v>0</v>
          </cell>
          <cell r="F412">
            <v>0</v>
          </cell>
          <cell r="G412"/>
          <cell r="H412">
            <v>0</v>
          </cell>
          <cell r="I412"/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str">
            <v>non calculable</v>
          </cell>
          <cell r="O412" t="str">
            <v>non calculable</v>
          </cell>
        </row>
        <row r="413">
          <cell r="A413" t="str">
            <v>-Valeur globale</v>
          </cell>
          <cell r="D413">
            <v>0</v>
          </cell>
          <cell r="E413">
            <v>0</v>
          </cell>
          <cell r="F413">
            <v>0</v>
          </cell>
          <cell r="G413"/>
          <cell r="H413">
            <v>0</v>
          </cell>
          <cell r="I413"/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str">
            <v>non calculable</v>
          </cell>
          <cell r="O413" t="str">
            <v>non calculable</v>
          </cell>
        </row>
        <row r="414">
          <cell r="A414" t="str">
            <v>-0</v>
          </cell>
          <cell r="D414">
            <v>0</v>
          </cell>
          <cell r="E414">
            <v>0</v>
          </cell>
          <cell r="F414">
            <v>0</v>
          </cell>
          <cell r="G414"/>
          <cell r="H414">
            <v>0</v>
          </cell>
          <cell r="I414"/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str">
            <v>non calculable</v>
          </cell>
          <cell r="O414" t="str">
            <v>non calculable</v>
          </cell>
        </row>
        <row r="415">
          <cell r="A415" t="str">
            <v>-1</v>
          </cell>
          <cell r="D415">
            <v>0</v>
          </cell>
          <cell r="E415">
            <v>0</v>
          </cell>
          <cell r="F415">
            <v>0</v>
          </cell>
          <cell r="G415"/>
          <cell r="H415">
            <v>0</v>
          </cell>
          <cell r="I415"/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str">
            <v>non calculable</v>
          </cell>
          <cell r="O415" t="str">
            <v>non calculable</v>
          </cell>
        </row>
        <row r="416">
          <cell r="A416" t="str">
            <v>-Valeur globale</v>
          </cell>
          <cell r="D416">
            <v>0</v>
          </cell>
          <cell r="E416">
            <v>0</v>
          </cell>
          <cell r="F416">
            <v>0</v>
          </cell>
          <cell r="G416"/>
          <cell r="H416">
            <v>0</v>
          </cell>
          <cell r="I416"/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str">
            <v>non calculable</v>
          </cell>
          <cell r="O416" t="str">
            <v>non calculable</v>
          </cell>
        </row>
        <row r="417">
          <cell r="A417" t="str">
            <v>-0</v>
          </cell>
          <cell r="D417">
            <v>0</v>
          </cell>
          <cell r="E417">
            <v>0</v>
          </cell>
          <cell r="F417">
            <v>0</v>
          </cell>
          <cell r="G417"/>
          <cell r="H417">
            <v>0</v>
          </cell>
          <cell r="I417"/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str">
            <v>non calculable</v>
          </cell>
          <cell r="O417" t="str">
            <v>non calculable</v>
          </cell>
        </row>
        <row r="418">
          <cell r="A418" t="str">
            <v>-1</v>
          </cell>
          <cell r="D418">
            <v>0</v>
          </cell>
          <cell r="E418">
            <v>0</v>
          </cell>
          <cell r="F418">
            <v>0</v>
          </cell>
          <cell r="G418"/>
          <cell r="H418">
            <v>0</v>
          </cell>
          <cell r="I418"/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str">
            <v>non calculable</v>
          </cell>
          <cell r="O418" t="str">
            <v>non calculable</v>
          </cell>
        </row>
        <row r="419">
          <cell r="A419" t="str">
            <v>-Valeur globale</v>
          </cell>
          <cell r="D419">
            <v>0</v>
          </cell>
          <cell r="E419">
            <v>0</v>
          </cell>
          <cell r="F419">
            <v>0</v>
          </cell>
          <cell r="G419"/>
          <cell r="H419">
            <v>0</v>
          </cell>
          <cell r="I419"/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str">
            <v>non calculable</v>
          </cell>
          <cell r="O419" t="str">
            <v>non calculable</v>
          </cell>
        </row>
        <row r="420">
          <cell r="A420" t="str">
            <v>-0</v>
          </cell>
          <cell r="D420">
            <v>0</v>
          </cell>
          <cell r="E420">
            <v>0</v>
          </cell>
          <cell r="F420">
            <v>0</v>
          </cell>
          <cell r="G420"/>
          <cell r="H420">
            <v>0</v>
          </cell>
          <cell r="I420"/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str">
            <v>non calculable</v>
          </cell>
          <cell r="O420" t="str">
            <v>non calculable</v>
          </cell>
        </row>
        <row r="421">
          <cell r="A421" t="str">
            <v>-1</v>
          </cell>
          <cell r="D421">
            <v>0</v>
          </cell>
          <cell r="E421">
            <v>0</v>
          </cell>
          <cell r="F421">
            <v>0</v>
          </cell>
          <cell r="G421"/>
          <cell r="H421">
            <v>0</v>
          </cell>
          <cell r="I421"/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str">
            <v>non calculable</v>
          </cell>
          <cell r="O421" t="str">
            <v>non calculable</v>
          </cell>
        </row>
        <row r="422">
          <cell r="A422" t="str">
            <v>-Valeur globale</v>
          </cell>
          <cell r="D422">
            <v>0</v>
          </cell>
          <cell r="E422">
            <v>0</v>
          </cell>
          <cell r="F422">
            <v>0</v>
          </cell>
          <cell r="G422"/>
          <cell r="H422">
            <v>0</v>
          </cell>
          <cell r="I422"/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str">
            <v>non calculable</v>
          </cell>
          <cell r="O422" t="str">
            <v>non calculable</v>
          </cell>
        </row>
        <row r="423">
          <cell r="A423" t="str">
            <v>-0</v>
          </cell>
          <cell r="D423">
            <v>0</v>
          </cell>
          <cell r="E423">
            <v>0</v>
          </cell>
          <cell r="F423">
            <v>0</v>
          </cell>
          <cell r="G423"/>
          <cell r="H423">
            <v>0</v>
          </cell>
          <cell r="I423"/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str">
            <v>non calculable</v>
          </cell>
          <cell r="O423" t="str">
            <v>non calculable</v>
          </cell>
        </row>
        <row r="424">
          <cell r="A424" t="str">
            <v>-1</v>
          </cell>
          <cell r="D424">
            <v>0</v>
          </cell>
          <cell r="E424">
            <v>0</v>
          </cell>
          <cell r="F424">
            <v>0</v>
          </cell>
          <cell r="G424"/>
          <cell r="H424">
            <v>0</v>
          </cell>
          <cell r="I424"/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str">
            <v>non calculable</v>
          </cell>
          <cell r="O424" t="str">
            <v>non calculable</v>
          </cell>
        </row>
        <row r="425">
          <cell r="A425" t="str">
            <v>-Valeur globale</v>
          </cell>
          <cell r="D425">
            <v>0</v>
          </cell>
          <cell r="E425">
            <v>0</v>
          </cell>
          <cell r="F425">
            <v>0</v>
          </cell>
          <cell r="G425"/>
          <cell r="H425">
            <v>0</v>
          </cell>
          <cell r="I425"/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str">
            <v>non calculable</v>
          </cell>
          <cell r="O425" t="str">
            <v>non calculable</v>
          </cell>
        </row>
        <row r="426">
          <cell r="A426" t="str">
            <v>-0</v>
          </cell>
          <cell r="D426">
            <v>0</v>
          </cell>
          <cell r="E426">
            <v>0</v>
          </cell>
          <cell r="F426">
            <v>0</v>
          </cell>
          <cell r="G426"/>
          <cell r="H426">
            <v>0</v>
          </cell>
          <cell r="I426"/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str">
            <v>non calculable</v>
          </cell>
          <cell r="O426" t="str">
            <v>non calculable</v>
          </cell>
        </row>
        <row r="427">
          <cell r="A427" t="str">
            <v>-1</v>
          </cell>
          <cell r="D427">
            <v>0</v>
          </cell>
          <cell r="E427">
            <v>0</v>
          </cell>
          <cell r="F427">
            <v>0</v>
          </cell>
          <cell r="G427"/>
          <cell r="H427">
            <v>0</v>
          </cell>
          <cell r="I427"/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str">
            <v>non calculable</v>
          </cell>
          <cell r="O427" t="str">
            <v>non calculable</v>
          </cell>
        </row>
        <row r="428">
          <cell r="A428" t="str">
            <v>-Valeur globale</v>
          </cell>
          <cell r="D428">
            <v>0</v>
          </cell>
          <cell r="E428">
            <v>0</v>
          </cell>
          <cell r="F428">
            <v>0</v>
          </cell>
          <cell r="G428"/>
          <cell r="H428">
            <v>0</v>
          </cell>
          <cell r="I428"/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str">
            <v>non calculable</v>
          </cell>
          <cell r="O428" t="str">
            <v>non calculable</v>
          </cell>
        </row>
        <row r="429">
          <cell r="A429" t="str">
            <v>-0</v>
          </cell>
          <cell r="D429">
            <v>0</v>
          </cell>
          <cell r="E429">
            <v>0</v>
          </cell>
          <cell r="F429">
            <v>0</v>
          </cell>
          <cell r="G429"/>
          <cell r="H429">
            <v>0</v>
          </cell>
          <cell r="I429"/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str">
            <v>non calculable</v>
          </cell>
          <cell r="O429" t="str">
            <v>non calculable</v>
          </cell>
        </row>
        <row r="430">
          <cell r="A430" t="str">
            <v>-1</v>
          </cell>
          <cell r="D430">
            <v>0</v>
          </cell>
          <cell r="E430">
            <v>0</v>
          </cell>
          <cell r="F430">
            <v>0</v>
          </cell>
          <cell r="G430"/>
          <cell r="H430">
            <v>0</v>
          </cell>
          <cell r="I430"/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str">
            <v>non calculable</v>
          </cell>
          <cell r="O430" t="str">
            <v>non calculable</v>
          </cell>
        </row>
        <row r="431">
          <cell r="A431" t="str">
            <v>-Valeur globale</v>
          </cell>
          <cell r="D431">
            <v>0</v>
          </cell>
          <cell r="E431">
            <v>0</v>
          </cell>
          <cell r="F431">
            <v>0</v>
          </cell>
          <cell r="G431"/>
          <cell r="H431">
            <v>0</v>
          </cell>
          <cell r="I431"/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str">
            <v>non calculable</v>
          </cell>
          <cell r="O431" t="str">
            <v>non calculable</v>
          </cell>
        </row>
        <row r="432">
          <cell r="A432" t="str">
            <v>-0</v>
          </cell>
          <cell r="D432">
            <v>0</v>
          </cell>
          <cell r="E432">
            <v>0</v>
          </cell>
          <cell r="F432">
            <v>0</v>
          </cell>
          <cell r="G432"/>
          <cell r="H432">
            <v>0</v>
          </cell>
          <cell r="I432"/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str">
            <v>non calculable</v>
          </cell>
          <cell r="O432" t="str">
            <v>non calculable</v>
          </cell>
        </row>
        <row r="433">
          <cell r="A433" t="str">
            <v>-1</v>
          </cell>
          <cell r="D433">
            <v>0</v>
          </cell>
          <cell r="E433">
            <v>0</v>
          </cell>
          <cell r="F433">
            <v>0</v>
          </cell>
          <cell r="G433"/>
          <cell r="H433">
            <v>0</v>
          </cell>
          <cell r="I433"/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str">
            <v>non calculable</v>
          </cell>
          <cell r="O433" t="str">
            <v>non calculable</v>
          </cell>
        </row>
        <row r="434">
          <cell r="A434" t="str">
            <v>-Valeur globale</v>
          </cell>
          <cell r="D434">
            <v>0</v>
          </cell>
          <cell r="E434">
            <v>0</v>
          </cell>
          <cell r="F434">
            <v>0</v>
          </cell>
          <cell r="G434"/>
          <cell r="H434">
            <v>0</v>
          </cell>
          <cell r="I434"/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str">
            <v>non calculable</v>
          </cell>
          <cell r="O434" t="str">
            <v>non calculable</v>
          </cell>
        </row>
        <row r="435">
          <cell r="A435" t="str">
            <v>-0</v>
          </cell>
          <cell r="D435">
            <v>0</v>
          </cell>
          <cell r="E435">
            <v>0</v>
          </cell>
          <cell r="F435">
            <v>0</v>
          </cell>
          <cell r="G435"/>
          <cell r="H435">
            <v>0</v>
          </cell>
          <cell r="I435"/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str">
            <v>non calculable</v>
          </cell>
          <cell r="O435" t="str">
            <v>non calculable</v>
          </cell>
        </row>
        <row r="436">
          <cell r="A436" t="str">
            <v>-1</v>
          </cell>
          <cell r="D436">
            <v>0</v>
          </cell>
          <cell r="E436">
            <v>0</v>
          </cell>
          <cell r="F436">
            <v>0</v>
          </cell>
          <cell r="G436"/>
          <cell r="H436">
            <v>0</v>
          </cell>
          <cell r="I436"/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str">
            <v>non calculable</v>
          </cell>
          <cell r="O436" t="str">
            <v>non calculable</v>
          </cell>
        </row>
        <row r="437">
          <cell r="A437" t="str">
            <v>-Valeur globale</v>
          </cell>
          <cell r="D437">
            <v>0</v>
          </cell>
          <cell r="E437">
            <v>0</v>
          </cell>
          <cell r="F437">
            <v>0</v>
          </cell>
          <cell r="G437"/>
          <cell r="H437">
            <v>0</v>
          </cell>
          <cell r="I437"/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str">
            <v>non calculable</v>
          </cell>
          <cell r="O437" t="str">
            <v>non calculable</v>
          </cell>
        </row>
        <row r="438">
          <cell r="A438" t="str">
            <v>-0</v>
          </cell>
          <cell r="D438">
            <v>0</v>
          </cell>
          <cell r="E438">
            <v>0</v>
          </cell>
          <cell r="F438">
            <v>0</v>
          </cell>
          <cell r="G438"/>
          <cell r="H438">
            <v>0</v>
          </cell>
          <cell r="I438"/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str">
            <v>non calculable</v>
          </cell>
          <cell r="O438" t="str">
            <v>non calculable</v>
          </cell>
        </row>
        <row r="439">
          <cell r="A439" t="str">
            <v>-1</v>
          </cell>
          <cell r="D439">
            <v>0</v>
          </cell>
          <cell r="E439">
            <v>0</v>
          </cell>
          <cell r="F439">
            <v>0</v>
          </cell>
          <cell r="G439"/>
          <cell r="H439">
            <v>0</v>
          </cell>
          <cell r="I439"/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str">
            <v>non calculable</v>
          </cell>
          <cell r="O439" t="str">
            <v>non calculable</v>
          </cell>
        </row>
        <row r="440">
          <cell r="A440" t="str">
            <v>-Valeur globale</v>
          </cell>
          <cell r="D440">
            <v>0</v>
          </cell>
          <cell r="E440">
            <v>0</v>
          </cell>
          <cell r="F440">
            <v>0</v>
          </cell>
          <cell r="G440"/>
          <cell r="H440">
            <v>0</v>
          </cell>
          <cell r="I440"/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str">
            <v>non calculable</v>
          </cell>
          <cell r="O440" t="str">
            <v>non calculable</v>
          </cell>
        </row>
        <row r="441">
          <cell r="A441" t="str">
            <v>-0</v>
          </cell>
          <cell r="D441">
            <v>0</v>
          </cell>
          <cell r="E441">
            <v>0</v>
          </cell>
          <cell r="F441">
            <v>0</v>
          </cell>
          <cell r="G441"/>
          <cell r="H441">
            <v>0</v>
          </cell>
          <cell r="I441"/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str">
            <v>non calculable</v>
          </cell>
          <cell r="O441" t="str">
            <v>non calculable</v>
          </cell>
        </row>
        <row r="442">
          <cell r="A442" t="str">
            <v>-1</v>
          </cell>
          <cell r="D442">
            <v>0</v>
          </cell>
          <cell r="E442">
            <v>0</v>
          </cell>
          <cell r="F442">
            <v>0</v>
          </cell>
          <cell r="G442"/>
          <cell r="H442">
            <v>0</v>
          </cell>
          <cell r="I442"/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str">
            <v>non calculable</v>
          </cell>
          <cell r="O442" t="str">
            <v>non calculable</v>
          </cell>
        </row>
        <row r="443">
          <cell r="A443" t="str">
            <v>-Valeur globale</v>
          </cell>
          <cell r="D443">
            <v>0</v>
          </cell>
          <cell r="E443">
            <v>0</v>
          </cell>
          <cell r="F443">
            <v>0</v>
          </cell>
          <cell r="G443"/>
          <cell r="H443">
            <v>0</v>
          </cell>
          <cell r="I443"/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str">
            <v>non calculable</v>
          </cell>
          <cell r="O443" t="str">
            <v>non calculable</v>
          </cell>
        </row>
        <row r="444">
          <cell r="A444" t="str">
            <v>-0</v>
          </cell>
          <cell r="D444">
            <v>0</v>
          </cell>
          <cell r="E444">
            <v>0</v>
          </cell>
          <cell r="F444">
            <v>0</v>
          </cell>
          <cell r="G444"/>
          <cell r="H444">
            <v>0</v>
          </cell>
          <cell r="I444"/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str">
            <v>non calculable</v>
          </cell>
          <cell r="O444" t="str">
            <v>non calculable</v>
          </cell>
        </row>
        <row r="445">
          <cell r="A445" t="str">
            <v>-1</v>
          </cell>
          <cell r="D445">
            <v>0</v>
          </cell>
          <cell r="E445">
            <v>0</v>
          </cell>
          <cell r="F445">
            <v>0</v>
          </cell>
          <cell r="G445"/>
          <cell r="H445">
            <v>0</v>
          </cell>
          <cell r="I445"/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str">
            <v>non calculable</v>
          </cell>
          <cell r="O445" t="str">
            <v>non calculable</v>
          </cell>
        </row>
        <row r="446">
          <cell r="A446" t="str">
            <v>-Valeur globale</v>
          </cell>
          <cell r="D446">
            <v>0</v>
          </cell>
          <cell r="E446">
            <v>0</v>
          </cell>
          <cell r="F446">
            <v>0</v>
          </cell>
          <cell r="G446"/>
          <cell r="H446">
            <v>0</v>
          </cell>
          <cell r="I446"/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str">
            <v>non calculable</v>
          </cell>
          <cell r="O446" t="str">
            <v>non calculable</v>
          </cell>
        </row>
        <row r="447">
          <cell r="A447" t="str">
            <v>-0</v>
          </cell>
          <cell r="D447">
            <v>0</v>
          </cell>
          <cell r="E447">
            <v>0</v>
          </cell>
          <cell r="F447">
            <v>0</v>
          </cell>
          <cell r="G447"/>
          <cell r="H447">
            <v>0</v>
          </cell>
          <cell r="I447"/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str">
            <v>non calculable</v>
          </cell>
          <cell r="O447" t="str">
            <v>non calculable</v>
          </cell>
        </row>
        <row r="448">
          <cell r="A448" t="str">
            <v>-1</v>
          </cell>
          <cell r="D448">
            <v>0</v>
          </cell>
          <cell r="E448">
            <v>0</v>
          </cell>
          <cell r="F448">
            <v>0</v>
          </cell>
          <cell r="G448"/>
          <cell r="H448">
            <v>0</v>
          </cell>
          <cell r="I448"/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str">
            <v>non calculable</v>
          </cell>
          <cell r="O448" t="str">
            <v>non calculable</v>
          </cell>
        </row>
        <row r="449">
          <cell r="A449" t="str">
            <v>-Valeur globale</v>
          </cell>
          <cell r="D449">
            <v>0</v>
          </cell>
          <cell r="E449">
            <v>0</v>
          </cell>
          <cell r="F449">
            <v>0</v>
          </cell>
          <cell r="G449"/>
          <cell r="H449">
            <v>0</v>
          </cell>
          <cell r="I449"/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str">
            <v>non calculable</v>
          </cell>
          <cell r="O449" t="str">
            <v>non calculable</v>
          </cell>
        </row>
        <row r="450">
          <cell r="A450" t="str">
            <v>-0</v>
          </cell>
          <cell r="D450">
            <v>0</v>
          </cell>
          <cell r="E450">
            <v>0</v>
          </cell>
          <cell r="F450">
            <v>0</v>
          </cell>
          <cell r="G450"/>
          <cell r="H450">
            <v>0</v>
          </cell>
          <cell r="I450"/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str">
            <v>non calculable</v>
          </cell>
          <cell r="O450" t="str">
            <v>non calculable</v>
          </cell>
        </row>
        <row r="451">
          <cell r="A451" t="str">
            <v>-1</v>
          </cell>
          <cell r="D451">
            <v>0</v>
          </cell>
          <cell r="E451">
            <v>0</v>
          </cell>
          <cell r="F451">
            <v>0</v>
          </cell>
          <cell r="G451"/>
          <cell r="H451">
            <v>0</v>
          </cell>
          <cell r="I451"/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str">
            <v>non calculable</v>
          </cell>
          <cell r="O451" t="str">
            <v>non calculable</v>
          </cell>
        </row>
        <row r="452">
          <cell r="A452" t="str">
            <v>-Valeur globale</v>
          </cell>
          <cell r="D452">
            <v>0</v>
          </cell>
          <cell r="E452">
            <v>0</v>
          </cell>
          <cell r="F452">
            <v>0</v>
          </cell>
          <cell r="G452"/>
          <cell r="H452">
            <v>0</v>
          </cell>
          <cell r="I452"/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non calculable</v>
          </cell>
          <cell r="O452" t="str">
            <v>non calculable</v>
          </cell>
        </row>
        <row r="453">
          <cell r="A453" t="str">
            <v>-0</v>
          </cell>
          <cell r="D453">
            <v>0</v>
          </cell>
          <cell r="E453">
            <v>0</v>
          </cell>
          <cell r="F453">
            <v>0</v>
          </cell>
          <cell r="G453"/>
          <cell r="H453">
            <v>0</v>
          </cell>
          <cell r="I453"/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str">
            <v>non calculable</v>
          </cell>
          <cell r="O453" t="str">
            <v>non calculable</v>
          </cell>
        </row>
        <row r="454">
          <cell r="A454" t="str">
            <v>-1</v>
          </cell>
          <cell r="D454">
            <v>0</v>
          </cell>
          <cell r="E454">
            <v>0</v>
          </cell>
          <cell r="F454">
            <v>0</v>
          </cell>
          <cell r="G454"/>
          <cell r="H454">
            <v>0</v>
          </cell>
          <cell r="I454"/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str">
            <v>non calculable</v>
          </cell>
          <cell r="O454" t="str">
            <v>non calculable</v>
          </cell>
        </row>
        <row r="455">
          <cell r="A455" t="str">
            <v>-Valeur globale</v>
          </cell>
          <cell r="D455">
            <v>0</v>
          </cell>
          <cell r="E455">
            <v>0</v>
          </cell>
          <cell r="F455">
            <v>0</v>
          </cell>
          <cell r="G455"/>
          <cell r="H455">
            <v>0</v>
          </cell>
          <cell r="I455"/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str">
            <v>non calculable</v>
          </cell>
          <cell r="O455" t="str">
            <v>non calculable</v>
          </cell>
        </row>
        <row r="456">
          <cell r="A456" t="str">
            <v>-0</v>
          </cell>
          <cell r="D456">
            <v>0</v>
          </cell>
          <cell r="E456">
            <v>0</v>
          </cell>
          <cell r="F456">
            <v>0</v>
          </cell>
          <cell r="G456"/>
          <cell r="H456">
            <v>0</v>
          </cell>
          <cell r="I456"/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str">
            <v>non calculable</v>
          </cell>
          <cell r="O456" t="str">
            <v>non calculable</v>
          </cell>
        </row>
        <row r="457">
          <cell r="A457" t="str">
            <v>-1</v>
          </cell>
          <cell r="D457">
            <v>0</v>
          </cell>
          <cell r="E457">
            <v>0</v>
          </cell>
          <cell r="F457">
            <v>0</v>
          </cell>
          <cell r="G457"/>
          <cell r="H457">
            <v>0</v>
          </cell>
          <cell r="I457"/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str">
            <v>non calculable</v>
          </cell>
          <cell r="O457" t="str">
            <v>non calculable</v>
          </cell>
        </row>
        <row r="458">
          <cell r="A458" t="str">
            <v>-Valeur globale</v>
          </cell>
          <cell r="D458">
            <v>0</v>
          </cell>
          <cell r="E458">
            <v>0</v>
          </cell>
          <cell r="F458">
            <v>0</v>
          </cell>
          <cell r="G458"/>
          <cell r="H458">
            <v>0</v>
          </cell>
          <cell r="I458"/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str">
            <v>non calculable</v>
          </cell>
          <cell r="O458" t="str">
            <v>non calculable</v>
          </cell>
        </row>
        <row r="459">
          <cell r="A459" t="str">
            <v>-0</v>
          </cell>
          <cell r="D459">
            <v>0</v>
          </cell>
          <cell r="E459">
            <v>0</v>
          </cell>
          <cell r="F459">
            <v>0</v>
          </cell>
          <cell r="G459"/>
          <cell r="H459">
            <v>0</v>
          </cell>
          <cell r="I459"/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str">
            <v>non calculable</v>
          </cell>
          <cell r="O459" t="str">
            <v>non calculable</v>
          </cell>
        </row>
        <row r="460">
          <cell r="A460" t="str">
            <v>-1</v>
          </cell>
          <cell r="D460">
            <v>0</v>
          </cell>
          <cell r="E460">
            <v>0</v>
          </cell>
          <cell r="F460">
            <v>0</v>
          </cell>
          <cell r="G460"/>
          <cell r="H460">
            <v>0</v>
          </cell>
          <cell r="I460"/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str">
            <v>non calculable</v>
          </cell>
          <cell r="O460" t="str">
            <v>non calculable</v>
          </cell>
        </row>
        <row r="461">
          <cell r="A461" t="str">
            <v>-Valeur globale</v>
          </cell>
          <cell r="D461">
            <v>0</v>
          </cell>
          <cell r="E461">
            <v>0</v>
          </cell>
          <cell r="F461">
            <v>0</v>
          </cell>
          <cell r="G461"/>
          <cell r="H461">
            <v>0</v>
          </cell>
          <cell r="I461"/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str">
            <v>non calculable</v>
          </cell>
          <cell r="O461" t="str">
            <v>non calculable</v>
          </cell>
        </row>
        <row r="462">
          <cell r="A462" t="str">
            <v>-0</v>
          </cell>
          <cell r="D462">
            <v>0</v>
          </cell>
          <cell r="E462">
            <v>0</v>
          </cell>
          <cell r="F462">
            <v>0</v>
          </cell>
          <cell r="G462"/>
          <cell r="H462">
            <v>0</v>
          </cell>
          <cell r="I462"/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str">
            <v>non calculable</v>
          </cell>
          <cell r="O462" t="str">
            <v>non calculable</v>
          </cell>
        </row>
        <row r="463">
          <cell r="A463" t="str">
            <v>-1</v>
          </cell>
          <cell r="D463">
            <v>0</v>
          </cell>
          <cell r="E463">
            <v>0</v>
          </cell>
          <cell r="F463">
            <v>0</v>
          </cell>
          <cell r="G463"/>
          <cell r="H463">
            <v>0</v>
          </cell>
          <cell r="I463"/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str">
            <v>non calculable</v>
          </cell>
          <cell r="O463" t="str">
            <v>non calculable</v>
          </cell>
        </row>
        <row r="464">
          <cell r="A464" t="str">
            <v>-Valeur globale</v>
          </cell>
          <cell r="D464">
            <v>0</v>
          </cell>
          <cell r="E464">
            <v>0</v>
          </cell>
          <cell r="F464">
            <v>0</v>
          </cell>
          <cell r="G464"/>
          <cell r="H464">
            <v>0</v>
          </cell>
          <cell r="I464"/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str">
            <v>non calculable</v>
          </cell>
          <cell r="O464" t="str">
            <v>non calculable</v>
          </cell>
        </row>
        <row r="465">
          <cell r="A465" t="str">
            <v>-0</v>
          </cell>
          <cell r="D465">
            <v>0</v>
          </cell>
          <cell r="E465">
            <v>0</v>
          </cell>
          <cell r="F465">
            <v>0</v>
          </cell>
          <cell r="G465"/>
          <cell r="H465">
            <v>0</v>
          </cell>
          <cell r="I465"/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str">
            <v>non calculable</v>
          </cell>
          <cell r="O465" t="str">
            <v>non calculable</v>
          </cell>
        </row>
        <row r="466">
          <cell r="A466" t="str">
            <v>-1</v>
          </cell>
          <cell r="D466">
            <v>0</v>
          </cell>
          <cell r="E466">
            <v>0</v>
          </cell>
          <cell r="F466">
            <v>0</v>
          </cell>
          <cell r="G466"/>
          <cell r="H466">
            <v>0</v>
          </cell>
          <cell r="I466"/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str">
            <v>non calculable</v>
          </cell>
          <cell r="O466" t="str">
            <v>non calculable</v>
          </cell>
        </row>
        <row r="467">
          <cell r="A467" t="str">
            <v>-Valeur globale</v>
          </cell>
          <cell r="D467">
            <v>0</v>
          </cell>
          <cell r="E467">
            <v>0</v>
          </cell>
          <cell r="F467">
            <v>0</v>
          </cell>
          <cell r="G467"/>
          <cell r="H467">
            <v>0</v>
          </cell>
          <cell r="I467"/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str">
            <v>non calculable</v>
          </cell>
          <cell r="O467" t="str">
            <v>non calculable</v>
          </cell>
        </row>
        <row r="468">
          <cell r="A468" t="str">
            <v>-0</v>
          </cell>
          <cell r="D468">
            <v>0</v>
          </cell>
          <cell r="E468">
            <v>0</v>
          </cell>
          <cell r="F468">
            <v>0</v>
          </cell>
          <cell r="G468"/>
          <cell r="H468">
            <v>0</v>
          </cell>
          <cell r="I468"/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str">
            <v>non calculable</v>
          </cell>
          <cell r="O468" t="str">
            <v>non calculable</v>
          </cell>
        </row>
        <row r="469">
          <cell r="A469" t="str">
            <v>-1</v>
          </cell>
          <cell r="D469">
            <v>0</v>
          </cell>
          <cell r="E469">
            <v>0</v>
          </cell>
          <cell r="F469">
            <v>0</v>
          </cell>
          <cell r="G469"/>
          <cell r="H469">
            <v>0</v>
          </cell>
          <cell r="I469"/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str">
            <v>non calculable</v>
          </cell>
          <cell r="O469" t="str">
            <v>non calculable</v>
          </cell>
        </row>
        <row r="470">
          <cell r="A470" t="str">
            <v>-Valeur globale</v>
          </cell>
          <cell r="D470">
            <v>0</v>
          </cell>
          <cell r="E470">
            <v>0</v>
          </cell>
          <cell r="F470">
            <v>0</v>
          </cell>
          <cell r="G470"/>
          <cell r="H470">
            <v>0</v>
          </cell>
          <cell r="I470"/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str">
            <v>non calculable</v>
          </cell>
          <cell r="O470" t="str">
            <v>non calculable</v>
          </cell>
        </row>
        <row r="471">
          <cell r="A471" t="str">
            <v>-0</v>
          </cell>
          <cell r="D471">
            <v>0</v>
          </cell>
          <cell r="E471">
            <v>0</v>
          </cell>
          <cell r="F471">
            <v>0</v>
          </cell>
          <cell r="G471"/>
          <cell r="H471">
            <v>0</v>
          </cell>
          <cell r="I471"/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str">
            <v>non calculable</v>
          </cell>
          <cell r="O471" t="str">
            <v>non calculable</v>
          </cell>
        </row>
        <row r="472">
          <cell r="A472" t="str">
            <v>-1</v>
          </cell>
          <cell r="D472">
            <v>0</v>
          </cell>
          <cell r="E472">
            <v>0</v>
          </cell>
          <cell r="F472">
            <v>0</v>
          </cell>
          <cell r="G472"/>
          <cell r="H472">
            <v>0</v>
          </cell>
          <cell r="I472"/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str">
            <v>non calculable</v>
          </cell>
          <cell r="O472" t="str">
            <v>non calculable</v>
          </cell>
        </row>
        <row r="473">
          <cell r="A473" t="str">
            <v>-Valeur globale</v>
          </cell>
          <cell r="D473">
            <v>0</v>
          </cell>
          <cell r="E473">
            <v>0</v>
          </cell>
          <cell r="F473">
            <v>0</v>
          </cell>
          <cell r="G473"/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str">
            <v>non calculable</v>
          </cell>
          <cell r="O473" t="str">
            <v>non calculable</v>
          </cell>
        </row>
        <row r="474">
          <cell r="A474" t="str">
            <v>-0</v>
          </cell>
          <cell r="D474">
            <v>0</v>
          </cell>
          <cell r="E474">
            <v>0</v>
          </cell>
          <cell r="F474">
            <v>0</v>
          </cell>
          <cell r="G474"/>
          <cell r="H474">
            <v>0</v>
          </cell>
          <cell r="I474"/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str">
            <v>non calculable</v>
          </cell>
          <cell r="O474" t="str">
            <v>non calculable</v>
          </cell>
        </row>
        <row r="475">
          <cell r="A475" t="str">
            <v>-1</v>
          </cell>
          <cell r="D475">
            <v>0</v>
          </cell>
          <cell r="E475">
            <v>0</v>
          </cell>
          <cell r="F475">
            <v>0</v>
          </cell>
          <cell r="G475"/>
          <cell r="H475">
            <v>0</v>
          </cell>
          <cell r="I475"/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str">
            <v>non calculable</v>
          </cell>
          <cell r="O475" t="str">
            <v>non calculable</v>
          </cell>
        </row>
        <row r="476">
          <cell r="A476" t="str">
            <v>-Valeur globale</v>
          </cell>
          <cell r="D476">
            <v>0</v>
          </cell>
          <cell r="E476">
            <v>0</v>
          </cell>
          <cell r="F476">
            <v>0</v>
          </cell>
          <cell r="G476"/>
          <cell r="H476">
            <v>0</v>
          </cell>
          <cell r="I476"/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str">
            <v>non calculable</v>
          </cell>
          <cell r="O476" t="str">
            <v>non calculable</v>
          </cell>
        </row>
        <row r="477">
          <cell r="A477" t="str">
            <v>-0</v>
          </cell>
          <cell r="D477">
            <v>0</v>
          </cell>
          <cell r="E477">
            <v>0</v>
          </cell>
          <cell r="F477">
            <v>0</v>
          </cell>
          <cell r="G477"/>
          <cell r="H477">
            <v>0</v>
          </cell>
          <cell r="I477"/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str">
            <v>non calculable</v>
          </cell>
          <cell r="O477" t="str">
            <v>non calculable</v>
          </cell>
        </row>
        <row r="478">
          <cell r="A478" t="str">
            <v>-1</v>
          </cell>
          <cell r="D478">
            <v>0</v>
          </cell>
          <cell r="E478">
            <v>0</v>
          </cell>
          <cell r="F478">
            <v>0</v>
          </cell>
          <cell r="G478"/>
          <cell r="H478">
            <v>0</v>
          </cell>
          <cell r="I478"/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str">
            <v>non calculable</v>
          </cell>
          <cell r="O478" t="str">
            <v>non calculable</v>
          </cell>
        </row>
        <row r="479">
          <cell r="A479" t="str">
            <v>-Valeur globale</v>
          </cell>
          <cell r="D479">
            <v>0</v>
          </cell>
          <cell r="E479">
            <v>0</v>
          </cell>
          <cell r="F479">
            <v>0</v>
          </cell>
          <cell r="G479"/>
          <cell r="H479">
            <v>0</v>
          </cell>
          <cell r="I479"/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str">
            <v>non calculable</v>
          </cell>
          <cell r="O479" t="str">
            <v>non calculable</v>
          </cell>
        </row>
        <row r="480">
          <cell r="A480" t="str">
            <v>-0</v>
          </cell>
          <cell r="D480">
            <v>0</v>
          </cell>
          <cell r="E480">
            <v>0</v>
          </cell>
          <cell r="F480">
            <v>0</v>
          </cell>
          <cell r="G480"/>
          <cell r="H480">
            <v>0</v>
          </cell>
          <cell r="I480"/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str">
            <v>non calculable</v>
          </cell>
          <cell r="O480" t="str">
            <v>non calculable</v>
          </cell>
        </row>
        <row r="481">
          <cell r="A481" t="str">
            <v>-1</v>
          </cell>
          <cell r="D481">
            <v>0</v>
          </cell>
          <cell r="E481">
            <v>0</v>
          </cell>
          <cell r="F481">
            <v>0</v>
          </cell>
          <cell r="G481"/>
          <cell r="H481">
            <v>0</v>
          </cell>
          <cell r="I481"/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str">
            <v>non calculable</v>
          </cell>
          <cell r="O481" t="str">
            <v>non calculable</v>
          </cell>
        </row>
        <row r="482">
          <cell r="A482" t="str">
            <v>-Valeur globale</v>
          </cell>
          <cell r="D482">
            <v>0</v>
          </cell>
          <cell r="E482">
            <v>0</v>
          </cell>
          <cell r="F482">
            <v>0</v>
          </cell>
          <cell r="G482"/>
          <cell r="H482">
            <v>0</v>
          </cell>
          <cell r="I482"/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str">
            <v>non calculable</v>
          </cell>
          <cell r="O482" t="str">
            <v>non calculable</v>
          </cell>
        </row>
        <row r="483">
          <cell r="A483" t="str">
            <v>-0</v>
          </cell>
          <cell r="D483">
            <v>0</v>
          </cell>
          <cell r="E483">
            <v>0</v>
          </cell>
          <cell r="F483">
            <v>0</v>
          </cell>
          <cell r="G483"/>
          <cell r="H483">
            <v>0</v>
          </cell>
          <cell r="I483"/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str">
            <v>non calculable</v>
          </cell>
          <cell r="O483" t="str">
            <v>non calculable</v>
          </cell>
        </row>
        <row r="484">
          <cell r="A484" t="str">
            <v>-1</v>
          </cell>
          <cell r="D484">
            <v>0</v>
          </cell>
          <cell r="E484">
            <v>0</v>
          </cell>
          <cell r="F484">
            <v>0</v>
          </cell>
          <cell r="G484"/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str">
            <v>non calculable</v>
          </cell>
          <cell r="O484" t="str">
            <v>non calculable</v>
          </cell>
        </row>
        <row r="485">
          <cell r="A485" t="str">
            <v>-Valeur globale</v>
          </cell>
          <cell r="D485">
            <v>0</v>
          </cell>
          <cell r="E485">
            <v>0</v>
          </cell>
          <cell r="F485">
            <v>0</v>
          </cell>
          <cell r="G485"/>
          <cell r="H485">
            <v>0</v>
          </cell>
          <cell r="I485"/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str">
            <v>non calculable</v>
          </cell>
          <cell r="O485" t="str">
            <v>non calculable</v>
          </cell>
        </row>
        <row r="486">
          <cell r="A486" t="str">
            <v>-0</v>
          </cell>
          <cell r="D486">
            <v>0</v>
          </cell>
          <cell r="E486">
            <v>0</v>
          </cell>
          <cell r="F486">
            <v>0</v>
          </cell>
          <cell r="G486"/>
          <cell r="H486">
            <v>0</v>
          </cell>
          <cell r="I486"/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str">
            <v>non calculable</v>
          </cell>
          <cell r="O486" t="str">
            <v>non calculable</v>
          </cell>
        </row>
        <row r="487">
          <cell r="A487" t="str">
            <v>-1</v>
          </cell>
          <cell r="D487">
            <v>0</v>
          </cell>
          <cell r="E487">
            <v>0</v>
          </cell>
          <cell r="F487">
            <v>0</v>
          </cell>
          <cell r="G487"/>
          <cell r="H487">
            <v>0</v>
          </cell>
          <cell r="I487"/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str">
            <v>non calculable</v>
          </cell>
          <cell r="O487" t="str">
            <v>non calculable</v>
          </cell>
        </row>
        <row r="488">
          <cell r="A488" t="str">
            <v>-Valeur globale</v>
          </cell>
          <cell r="D488">
            <v>0</v>
          </cell>
          <cell r="E488">
            <v>0</v>
          </cell>
          <cell r="F488">
            <v>0</v>
          </cell>
          <cell r="G488"/>
          <cell r="H488">
            <v>0</v>
          </cell>
          <cell r="I488"/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str">
            <v>non calculable</v>
          </cell>
          <cell r="O488" t="str">
            <v>non calculable</v>
          </cell>
        </row>
        <row r="489">
          <cell r="A489" t="str">
            <v>-0</v>
          </cell>
          <cell r="D489">
            <v>0</v>
          </cell>
          <cell r="E489">
            <v>0</v>
          </cell>
          <cell r="F489">
            <v>0</v>
          </cell>
          <cell r="G489"/>
          <cell r="H489">
            <v>0</v>
          </cell>
          <cell r="I489"/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str">
            <v>non calculable</v>
          </cell>
          <cell r="O489" t="str">
            <v>non calculable</v>
          </cell>
        </row>
        <row r="490">
          <cell r="A490" t="str">
            <v>-1</v>
          </cell>
          <cell r="D490">
            <v>0</v>
          </cell>
          <cell r="E490">
            <v>0</v>
          </cell>
          <cell r="F490">
            <v>0</v>
          </cell>
          <cell r="G490"/>
          <cell r="H490">
            <v>0</v>
          </cell>
          <cell r="I490"/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str">
            <v>non calculable</v>
          </cell>
          <cell r="O490" t="str">
            <v>non calculable</v>
          </cell>
        </row>
        <row r="491">
          <cell r="A491" t="str">
            <v>-Valeur globale</v>
          </cell>
          <cell r="D491">
            <v>0</v>
          </cell>
          <cell r="E491">
            <v>0</v>
          </cell>
          <cell r="F491">
            <v>0</v>
          </cell>
          <cell r="G491"/>
          <cell r="H491">
            <v>0</v>
          </cell>
          <cell r="I491"/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str">
            <v>non calculable</v>
          </cell>
          <cell r="O491" t="str">
            <v>non calculable</v>
          </cell>
        </row>
        <row r="492">
          <cell r="A492" t="str">
            <v>-0</v>
          </cell>
          <cell r="D492">
            <v>0</v>
          </cell>
          <cell r="E492">
            <v>0</v>
          </cell>
          <cell r="F492">
            <v>0</v>
          </cell>
          <cell r="G492"/>
          <cell r="H492">
            <v>0</v>
          </cell>
          <cell r="I492"/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str">
            <v>non calculable</v>
          </cell>
          <cell r="O492" t="str">
            <v>non calculable</v>
          </cell>
        </row>
        <row r="493">
          <cell r="A493" t="str">
            <v>-1</v>
          </cell>
          <cell r="D493">
            <v>0</v>
          </cell>
          <cell r="E493">
            <v>0</v>
          </cell>
          <cell r="F493">
            <v>0</v>
          </cell>
          <cell r="G493"/>
          <cell r="H493">
            <v>0</v>
          </cell>
          <cell r="I493"/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str">
            <v>non calculable</v>
          </cell>
          <cell r="O493" t="str">
            <v>non calculable</v>
          </cell>
        </row>
        <row r="494">
          <cell r="A494" t="str">
            <v>-Valeur globale</v>
          </cell>
          <cell r="D494">
            <v>0</v>
          </cell>
          <cell r="E494">
            <v>0</v>
          </cell>
          <cell r="F494">
            <v>0</v>
          </cell>
          <cell r="G494"/>
          <cell r="H494">
            <v>0</v>
          </cell>
          <cell r="I494"/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str">
            <v>non calculable</v>
          </cell>
          <cell r="O494" t="str">
            <v>non calculable</v>
          </cell>
        </row>
        <row r="495">
          <cell r="A495" t="str">
            <v>-0</v>
          </cell>
          <cell r="D495">
            <v>0</v>
          </cell>
          <cell r="E495">
            <v>0</v>
          </cell>
          <cell r="F495">
            <v>0</v>
          </cell>
          <cell r="G495"/>
          <cell r="H495">
            <v>0</v>
          </cell>
          <cell r="I495"/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str">
            <v>non calculable</v>
          </cell>
          <cell r="O495" t="str">
            <v>non calculable</v>
          </cell>
        </row>
        <row r="496">
          <cell r="A496" t="str">
            <v>-1</v>
          </cell>
          <cell r="D496">
            <v>0</v>
          </cell>
          <cell r="E496">
            <v>0</v>
          </cell>
          <cell r="F496">
            <v>0</v>
          </cell>
          <cell r="G496"/>
          <cell r="H496">
            <v>0</v>
          </cell>
          <cell r="I496"/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str">
            <v>non calculable</v>
          </cell>
          <cell r="O496" t="str">
            <v>non calculable</v>
          </cell>
        </row>
        <row r="497">
          <cell r="A497" t="str">
            <v>-Valeur globale</v>
          </cell>
          <cell r="D497">
            <v>0</v>
          </cell>
          <cell r="E497">
            <v>0</v>
          </cell>
          <cell r="F497">
            <v>0</v>
          </cell>
          <cell r="G497"/>
          <cell r="H497">
            <v>0</v>
          </cell>
          <cell r="I497"/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str">
            <v>non calculable</v>
          </cell>
          <cell r="O497" t="str">
            <v>non calculable</v>
          </cell>
        </row>
        <row r="498">
          <cell r="A498" t="str">
            <v>-0</v>
          </cell>
          <cell r="D498">
            <v>0</v>
          </cell>
          <cell r="E498">
            <v>0</v>
          </cell>
          <cell r="F498">
            <v>0</v>
          </cell>
          <cell r="G498"/>
          <cell r="H498">
            <v>0</v>
          </cell>
          <cell r="I498"/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str">
            <v>non calculable</v>
          </cell>
          <cell r="O498" t="str">
            <v>non calculable</v>
          </cell>
        </row>
        <row r="499">
          <cell r="A499" t="str">
            <v>-1</v>
          </cell>
          <cell r="D499">
            <v>0</v>
          </cell>
          <cell r="E499">
            <v>0</v>
          </cell>
          <cell r="F499">
            <v>0</v>
          </cell>
          <cell r="G499"/>
          <cell r="H499">
            <v>0</v>
          </cell>
          <cell r="I499"/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str">
            <v>non calculable</v>
          </cell>
          <cell r="O499" t="str">
            <v>non calculable</v>
          </cell>
        </row>
        <row r="500">
          <cell r="A500" t="str">
            <v>-Valeur globale</v>
          </cell>
          <cell r="D500">
            <v>0</v>
          </cell>
          <cell r="E500">
            <v>0</v>
          </cell>
          <cell r="F500">
            <v>0</v>
          </cell>
          <cell r="G500"/>
          <cell r="H500">
            <v>0</v>
          </cell>
          <cell r="I500"/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str">
            <v>non calculable</v>
          </cell>
          <cell r="O500" t="str">
            <v>non calculable</v>
          </cell>
        </row>
        <row r="501">
          <cell r="A501" t="str">
            <v>-0</v>
          </cell>
          <cell r="D501">
            <v>0</v>
          </cell>
          <cell r="E501">
            <v>0</v>
          </cell>
          <cell r="F501">
            <v>0</v>
          </cell>
          <cell r="G501"/>
          <cell r="H501">
            <v>0</v>
          </cell>
          <cell r="I501"/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str">
            <v>non calculable</v>
          </cell>
          <cell r="O501" t="str">
            <v>non calculable</v>
          </cell>
        </row>
        <row r="502">
          <cell r="A502" t="str">
            <v>-1</v>
          </cell>
          <cell r="D502">
            <v>0</v>
          </cell>
          <cell r="E502">
            <v>0</v>
          </cell>
          <cell r="F502">
            <v>0</v>
          </cell>
          <cell r="G502"/>
          <cell r="H502">
            <v>0</v>
          </cell>
          <cell r="I502"/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str">
            <v>non calculable</v>
          </cell>
          <cell r="O502" t="str">
            <v>non calculable</v>
          </cell>
        </row>
        <row r="503">
          <cell r="A503" t="str">
            <v>-Valeur globale</v>
          </cell>
          <cell r="D503">
            <v>0</v>
          </cell>
          <cell r="E503">
            <v>0</v>
          </cell>
          <cell r="F503">
            <v>0</v>
          </cell>
          <cell r="G503"/>
          <cell r="H503">
            <v>0</v>
          </cell>
          <cell r="I503"/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str">
            <v>non calculable</v>
          </cell>
          <cell r="O503" t="str">
            <v>non calculable</v>
          </cell>
        </row>
        <row r="504">
          <cell r="A504" t="str">
            <v>-0</v>
          </cell>
          <cell r="D504">
            <v>0</v>
          </cell>
          <cell r="E504">
            <v>0</v>
          </cell>
          <cell r="F504">
            <v>0</v>
          </cell>
          <cell r="G504"/>
          <cell r="H504">
            <v>0</v>
          </cell>
          <cell r="I504"/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str">
            <v>non calculable</v>
          </cell>
          <cell r="O504" t="str">
            <v>non calculable</v>
          </cell>
        </row>
        <row r="505">
          <cell r="A505" t="str">
            <v>-1</v>
          </cell>
          <cell r="D505">
            <v>0</v>
          </cell>
          <cell r="E505">
            <v>0</v>
          </cell>
          <cell r="F505">
            <v>0</v>
          </cell>
          <cell r="G505"/>
          <cell r="H505">
            <v>0</v>
          </cell>
          <cell r="I505"/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str">
            <v>non calculable</v>
          </cell>
          <cell r="O505" t="str">
            <v>non calculable</v>
          </cell>
        </row>
        <row r="506">
          <cell r="A506" t="str">
            <v>-Valeur globale</v>
          </cell>
          <cell r="D506">
            <v>0</v>
          </cell>
          <cell r="E506">
            <v>0</v>
          </cell>
          <cell r="F506">
            <v>0</v>
          </cell>
          <cell r="G506"/>
          <cell r="H506">
            <v>0</v>
          </cell>
          <cell r="I506"/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str">
            <v>non calculable</v>
          </cell>
          <cell r="O506" t="str">
            <v>non calculable</v>
          </cell>
        </row>
        <row r="507">
          <cell r="A507" t="str">
            <v>-0</v>
          </cell>
          <cell r="D507">
            <v>0</v>
          </cell>
          <cell r="E507">
            <v>0</v>
          </cell>
          <cell r="F507">
            <v>0</v>
          </cell>
          <cell r="G507"/>
          <cell r="H507">
            <v>0</v>
          </cell>
          <cell r="I507"/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str">
            <v>non calculable</v>
          </cell>
          <cell r="O507" t="str">
            <v>non calculable</v>
          </cell>
        </row>
        <row r="508">
          <cell r="A508" t="str">
            <v>-1</v>
          </cell>
          <cell r="D508">
            <v>0</v>
          </cell>
          <cell r="E508">
            <v>0</v>
          </cell>
          <cell r="F508">
            <v>0</v>
          </cell>
          <cell r="G508"/>
          <cell r="H508">
            <v>0</v>
          </cell>
          <cell r="I508"/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str">
            <v>non calculable</v>
          </cell>
          <cell r="O508" t="str">
            <v>non calculable</v>
          </cell>
        </row>
        <row r="509">
          <cell r="A509" t="str">
            <v>-Valeur globale</v>
          </cell>
          <cell r="D509">
            <v>0</v>
          </cell>
          <cell r="E509">
            <v>0</v>
          </cell>
          <cell r="F509">
            <v>0</v>
          </cell>
          <cell r="G509"/>
          <cell r="H509">
            <v>0</v>
          </cell>
          <cell r="I509"/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str">
            <v>non calculable</v>
          </cell>
          <cell r="O509" t="str">
            <v>non calculable</v>
          </cell>
        </row>
        <row r="510">
          <cell r="A510" t="str">
            <v>-0</v>
          </cell>
          <cell r="D510">
            <v>0</v>
          </cell>
          <cell r="E510">
            <v>0</v>
          </cell>
          <cell r="F510">
            <v>0</v>
          </cell>
          <cell r="G510"/>
          <cell r="H510">
            <v>0</v>
          </cell>
          <cell r="I510"/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str">
            <v>non calculable</v>
          </cell>
          <cell r="O510" t="str">
            <v>non calculable</v>
          </cell>
        </row>
        <row r="511">
          <cell r="A511" t="str">
            <v>-1</v>
          </cell>
          <cell r="D511">
            <v>0</v>
          </cell>
          <cell r="E511">
            <v>0</v>
          </cell>
          <cell r="F511">
            <v>0</v>
          </cell>
          <cell r="G511"/>
          <cell r="H511">
            <v>0</v>
          </cell>
          <cell r="I511"/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str">
            <v>non calculable</v>
          </cell>
          <cell r="O511" t="str">
            <v>non calculable</v>
          </cell>
        </row>
        <row r="512">
          <cell r="A512" t="str">
            <v>-Valeur globale</v>
          </cell>
          <cell r="D512">
            <v>0</v>
          </cell>
          <cell r="E512">
            <v>0</v>
          </cell>
          <cell r="F512">
            <v>0</v>
          </cell>
          <cell r="G512"/>
          <cell r="H512">
            <v>0</v>
          </cell>
          <cell r="I512"/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str">
            <v>non calculable</v>
          </cell>
          <cell r="O512" t="str">
            <v>non calculable</v>
          </cell>
        </row>
        <row r="513">
          <cell r="A513" t="str">
            <v>-0</v>
          </cell>
          <cell r="D513">
            <v>0</v>
          </cell>
          <cell r="E513">
            <v>0</v>
          </cell>
          <cell r="F513">
            <v>0</v>
          </cell>
          <cell r="G513"/>
          <cell r="H513">
            <v>0</v>
          </cell>
          <cell r="I513"/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str">
            <v>non calculable</v>
          </cell>
          <cell r="O513" t="str">
            <v>non calculable</v>
          </cell>
        </row>
        <row r="514">
          <cell r="A514" t="str">
            <v>-1</v>
          </cell>
          <cell r="D514">
            <v>0</v>
          </cell>
          <cell r="E514">
            <v>0</v>
          </cell>
          <cell r="F514">
            <v>0</v>
          </cell>
          <cell r="G514"/>
          <cell r="H514">
            <v>0</v>
          </cell>
          <cell r="I514"/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str">
            <v>non calculable</v>
          </cell>
          <cell r="O514" t="str">
            <v>non calculable</v>
          </cell>
        </row>
        <row r="515">
          <cell r="A515" t="str">
            <v>-Valeur globale</v>
          </cell>
          <cell r="D515">
            <v>0</v>
          </cell>
          <cell r="E515">
            <v>0</v>
          </cell>
          <cell r="F515">
            <v>0</v>
          </cell>
          <cell r="G515"/>
          <cell r="H515">
            <v>0</v>
          </cell>
          <cell r="I515"/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>non calculable</v>
          </cell>
          <cell r="O515" t="str">
            <v>non calculable</v>
          </cell>
        </row>
        <row r="516">
          <cell r="A516" t="str">
            <v>-0</v>
          </cell>
          <cell r="D516">
            <v>0</v>
          </cell>
          <cell r="E516">
            <v>0</v>
          </cell>
          <cell r="F516">
            <v>0</v>
          </cell>
          <cell r="G516"/>
          <cell r="H516">
            <v>0</v>
          </cell>
          <cell r="I516"/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str">
            <v>non calculable</v>
          </cell>
          <cell r="O516" t="str">
            <v>non calculable</v>
          </cell>
        </row>
        <row r="517">
          <cell r="A517" t="str">
            <v>-1</v>
          </cell>
          <cell r="D517">
            <v>0</v>
          </cell>
          <cell r="E517">
            <v>0</v>
          </cell>
          <cell r="F517">
            <v>0</v>
          </cell>
          <cell r="G517"/>
          <cell r="H517">
            <v>0</v>
          </cell>
          <cell r="I517"/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str">
            <v>non calculable</v>
          </cell>
          <cell r="O517" t="str">
            <v>non calculable</v>
          </cell>
        </row>
        <row r="518">
          <cell r="A518" t="str">
            <v>-Valeur globale</v>
          </cell>
          <cell r="D518">
            <v>0</v>
          </cell>
          <cell r="E518">
            <v>0</v>
          </cell>
          <cell r="F518">
            <v>0</v>
          </cell>
          <cell r="G518"/>
          <cell r="H518">
            <v>0</v>
          </cell>
          <cell r="I518"/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str">
            <v>non calculable</v>
          </cell>
          <cell r="O518" t="str">
            <v>non calculable</v>
          </cell>
        </row>
        <row r="519">
          <cell r="A519" t="str">
            <v>-0</v>
          </cell>
          <cell r="D519">
            <v>0</v>
          </cell>
          <cell r="E519">
            <v>0</v>
          </cell>
          <cell r="F519">
            <v>0</v>
          </cell>
          <cell r="G519"/>
          <cell r="H519">
            <v>0</v>
          </cell>
          <cell r="I519"/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str">
            <v>non calculable</v>
          </cell>
          <cell r="O519" t="str">
            <v>non calculable</v>
          </cell>
        </row>
        <row r="520">
          <cell r="A520" t="str">
            <v>-1</v>
          </cell>
          <cell r="D520">
            <v>0</v>
          </cell>
          <cell r="E520">
            <v>0</v>
          </cell>
          <cell r="F520">
            <v>0</v>
          </cell>
          <cell r="G520"/>
          <cell r="H520">
            <v>0</v>
          </cell>
          <cell r="I520"/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str">
            <v>non calculable</v>
          </cell>
          <cell r="O520" t="str">
            <v>non calculable</v>
          </cell>
        </row>
        <row r="521">
          <cell r="A521" t="str">
            <v>-Valeur globale</v>
          </cell>
          <cell r="D521">
            <v>0</v>
          </cell>
          <cell r="E521">
            <v>0</v>
          </cell>
          <cell r="F521">
            <v>0</v>
          </cell>
          <cell r="G521"/>
          <cell r="H521">
            <v>0</v>
          </cell>
          <cell r="I521"/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str">
            <v>non calculable</v>
          </cell>
          <cell r="O521" t="str">
            <v>non calculable</v>
          </cell>
        </row>
        <row r="522">
          <cell r="A522" t="str">
            <v>-0</v>
          </cell>
          <cell r="D522">
            <v>0</v>
          </cell>
          <cell r="E522">
            <v>0</v>
          </cell>
          <cell r="F522">
            <v>0</v>
          </cell>
          <cell r="G522"/>
          <cell r="H522">
            <v>0</v>
          </cell>
          <cell r="I522"/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str">
            <v>non calculable</v>
          </cell>
          <cell r="O522" t="str">
            <v>non calculable</v>
          </cell>
        </row>
        <row r="523">
          <cell r="A523" t="str">
            <v>-1</v>
          </cell>
          <cell r="D523">
            <v>0</v>
          </cell>
          <cell r="E523">
            <v>0</v>
          </cell>
          <cell r="F523">
            <v>0</v>
          </cell>
          <cell r="G523"/>
          <cell r="H523">
            <v>0</v>
          </cell>
          <cell r="I523"/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non calculable</v>
          </cell>
          <cell r="O523" t="str">
            <v>non calculable</v>
          </cell>
        </row>
        <row r="524">
          <cell r="A524" t="str">
            <v>-Valeur globale</v>
          </cell>
          <cell r="D524">
            <v>0</v>
          </cell>
          <cell r="E524">
            <v>0</v>
          </cell>
          <cell r="F524">
            <v>0</v>
          </cell>
          <cell r="G524"/>
          <cell r="H524">
            <v>0</v>
          </cell>
          <cell r="I524"/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non calculable</v>
          </cell>
          <cell r="O524" t="str">
            <v>non calculable</v>
          </cell>
        </row>
        <row r="525">
          <cell r="A525" t="str">
            <v>-0</v>
          </cell>
          <cell r="D525">
            <v>0</v>
          </cell>
          <cell r="E525">
            <v>0</v>
          </cell>
          <cell r="F525">
            <v>0</v>
          </cell>
          <cell r="G525"/>
          <cell r="H525">
            <v>0</v>
          </cell>
          <cell r="I525"/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str">
            <v>non calculable</v>
          </cell>
          <cell r="O525" t="str">
            <v>non calculable</v>
          </cell>
        </row>
        <row r="526">
          <cell r="A526" t="str">
            <v>-1</v>
          </cell>
          <cell r="D526">
            <v>0</v>
          </cell>
          <cell r="E526">
            <v>0</v>
          </cell>
          <cell r="F526">
            <v>0</v>
          </cell>
          <cell r="G526"/>
          <cell r="H526">
            <v>0</v>
          </cell>
          <cell r="I526"/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str">
            <v>non calculable</v>
          </cell>
          <cell r="O526" t="str">
            <v>non calculable</v>
          </cell>
        </row>
        <row r="527">
          <cell r="A527" t="str">
            <v>-Valeur globale</v>
          </cell>
          <cell r="D527">
            <v>0</v>
          </cell>
          <cell r="E527">
            <v>0</v>
          </cell>
          <cell r="F527">
            <v>0</v>
          </cell>
          <cell r="G527"/>
          <cell r="H527">
            <v>0</v>
          </cell>
          <cell r="I527"/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str">
            <v>non calculable</v>
          </cell>
          <cell r="O527" t="str">
            <v>non calculable</v>
          </cell>
        </row>
        <row r="528">
          <cell r="A528" t="str">
            <v>-0</v>
          </cell>
          <cell r="D528">
            <v>0</v>
          </cell>
          <cell r="E528">
            <v>0</v>
          </cell>
          <cell r="F528">
            <v>0</v>
          </cell>
          <cell r="G528"/>
          <cell r="H528">
            <v>0</v>
          </cell>
          <cell r="I528"/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str">
            <v>non calculable</v>
          </cell>
          <cell r="O528" t="str">
            <v>non calculable</v>
          </cell>
        </row>
        <row r="529">
          <cell r="A529" t="str">
            <v>-1</v>
          </cell>
          <cell r="D529">
            <v>0</v>
          </cell>
          <cell r="E529">
            <v>0</v>
          </cell>
          <cell r="F529">
            <v>0</v>
          </cell>
          <cell r="G529"/>
          <cell r="H529">
            <v>0</v>
          </cell>
          <cell r="I529"/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str">
            <v>non calculable</v>
          </cell>
          <cell r="O529" t="str">
            <v>non calculable</v>
          </cell>
        </row>
        <row r="530">
          <cell r="A530" t="str">
            <v>-Valeur globale</v>
          </cell>
          <cell r="D530">
            <v>0</v>
          </cell>
          <cell r="E530">
            <v>0</v>
          </cell>
          <cell r="F530">
            <v>0</v>
          </cell>
          <cell r="G530"/>
          <cell r="H530">
            <v>0</v>
          </cell>
          <cell r="I530"/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str">
            <v>non calculable</v>
          </cell>
          <cell r="O530" t="str">
            <v>non calculable</v>
          </cell>
        </row>
        <row r="531">
          <cell r="A531" t="str">
            <v>-0</v>
          </cell>
          <cell r="D531">
            <v>0</v>
          </cell>
          <cell r="E531">
            <v>0</v>
          </cell>
          <cell r="F531">
            <v>0</v>
          </cell>
          <cell r="G531"/>
          <cell r="H531">
            <v>0</v>
          </cell>
          <cell r="I531"/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str">
            <v>non calculable</v>
          </cell>
          <cell r="O531" t="str">
            <v>non calculable</v>
          </cell>
        </row>
        <row r="532">
          <cell r="A532" t="str">
            <v>-1</v>
          </cell>
          <cell r="D532">
            <v>0</v>
          </cell>
          <cell r="E532">
            <v>0</v>
          </cell>
          <cell r="F532">
            <v>0</v>
          </cell>
          <cell r="G532"/>
          <cell r="H532">
            <v>0</v>
          </cell>
          <cell r="I532"/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str">
            <v>non calculable</v>
          </cell>
          <cell r="O532" t="str">
            <v>non calculable</v>
          </cell>
        </row>
        <row r="533">
          <cell r="A533" t="str">
            <v>-Valeur globale</v>
          </cell>
          <cell r="D533">
            <v>0</v>
          </cell>
          <cell r="E533">
            <v>0</v>
          </cell>
          <cell r="F533">
            <v>0</v>
          </cell>
          <cell r="G533"/>
          <cell r="H533">
            <v>0</v>
          </cell>
          <cell r="I533"/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str">
            <v>non calculable</v>
          </cell>
          <cell r="O533" t="str">
            <v>non calculable</v>
          </cell>
        </row>
        <row r="534">
          <cell r="A534" t="str">
            <v>-0</v>
          </cell>
          <cell r="D534">
            <v>0</v>
          </cell>
          <cell r="E534">
            <v>0</v>
          </cell>
          <cell r="F534">
            <v>0</v>
          </cell>
          <cell r="G534"/>
          <cell r="H534">
            <v>0</v>
          </cell>
          <cell r="I534"/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str">
            <v>non calculable</v>
          </cell>
          <cell r="O534" t="str">
            <v>non calculable</v>
          </cell>
        </row>
        <row r="535">
          <cell r="A535" t="str">
            <v>-1</v>
          </cell>
          <cell r="D535">
            <v>0</v>
          </cell>
          <cell r="E535">
            <v>0</v>
          </cell>
          <cell r="F535">
            <v>0</v>
          </cell>
          <cell r="G535"/>
          <cell r="H535">
            <v>0</v>
          </cell>
          <cell r="I535"/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str">
            <v>non calculable</v>
          </cell>
          <cell r="O535" t="str">
            <v>non calculable</v>
          </cell>
        </row>
        <row r="536">
          <cell r="A536" t="str">
            <v>-Valeur globale</v>
          </cell>
          <cell r="D536">
            <v>0</v>
          </cell>
          <cell r="E536">
            <v>0</v>
          </cell>
          <cell r="F536">
            <v>0</v>
          </cell>
          <cell r="G536"/>
          <cell r="H536">
            <v>0</v>
          </cell>
          <cell r="I536"/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str">
            <v>non calculable</v>
          </cell>
          <cell r="O536" t="str">
            <v>non calculable</v>
          </cell>
        </row>
        <row r="537">
          <cell r="A537" t="str">
            <v>-0</v>
          </cell>
          <cell r="D537">
            <v>0</v>
          </cell>
          <cell r="E537">
            <v>0</v>
          </cell>
          <cell r="F537">
            <v>0</v>
          </cell>
          <cell r="G537"/>
          <cell r="H537">
            <v>0</v>
          </cell>
          <cell r="I537"/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str">
            <v>non calculable</v>
          </cell>
          <cell r="O537" t="str">
            <v>non calculable</v>
          </cell>
        </row>
        <row r="538">
          <cell r="A538" t="str">
            <v>-1</v>
          </cell>
          <cell r="D538">
            <v>0</v>
          </cell>
          <cell r="E538">
            <v>0</v>
          </cell>
          <cell r="F538">
            <v>0</v>
          </cell>
          <cell r="G538"/>
          <cell r="H538">
            <v>0</v>
          </cell>
          <cell r="I538"/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str">
            <v>non calculable</v>
          </cell>
          <cell r="O538" t="str">
            <v>non calculable</v>
          </cell>
        </row>
        <row r="539">
          <cell r="A539" t="str">
            <v>-Valeur globale</v>
          </cell>
          <cell r="D539">
            <v>0</v>
          </cell>
          <cell r="E539">
            <v>0</v>
          </cell>
          <cell r="F539">
            <v>0</v>
          </cell>
          <cell r="G539"/>
          <cell r="H539">
            <v>0</v>
          </cell>
          <cell r="I539"/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str">
            <v>non calculable</v>
          </cell>
          <cell r="O539" t="str">
            <v>non calculable</v>
          </cell>
        </row>
        <row r="540">
          <cell r="A540" t="str">
            <v>-0</v>
          </cell>
          <cell r="D540">
            <v>0</v>
          </cell>
          <cell r="E540">
            <v>0</v>
          </cell>
          <cell r="F540">
            <v>0</v>
          </cell>
          <cell r="G540"/>
          <cell r="H540">
            <v>0</v>
          </cell>
          <cell r="I540"/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str">
            <v>non calculable</v>
          </cell>
          <cell r="O540" t="str">
            <v>non calculable</v>
          </cell>
        </row>
        <row r="541">
          <cell r="A541" t="str">
            <v>-1</v>
          </cell>
          <cell r="D541">
            <v>0</v>
          </cell>
          <cell r="E541">
            <v>0</v>
          </cell>
          <cell r="F541">
            <v>0</v>
          </cell>
          <cell r="G541"/>
          <cell r="H541">
            <v>0</v>
          </cell>
          <cell r="I541"/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str">
            <v>non calculable</v>
          </cell>
          <cell r="O541" t="str">
            <v>non calculable</v>
          </cell>
        </row>
        <row r="542">
          <cell r="A542" t="str">
            <v>-Valeur globale</v>
          </cell>
          <cell r="D542">
            <v>0</v>
          </cell>
          <cell r="E542">
            <v>0</v>
          </cell>
          <cell r="F542">
            <v>0</v>
          </cell>
          <cell r="G542"/>
          <cell r="H542">
            <v>0</v>
          </cell>
          <cell r="I542"/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str">
            <v>non calculable</v>
          </cell>
          <cell r="O542" t="str">
            <v>non calculable</v>
          </cell>
        </row>
        <row r="543">
          <cell r="A543" t="str">
            <v>-0</v>
          </cell>
          <cell r="D543">
            <v>0</v>
          </cell>
          <cell r="E543">
            <v>0</v>
          </cell>
          <cell r="F543">
            <v>0</v>
          </cell>
          <cell r="G543"/>
          <cell r="H543">
            <v>0</v>
          </cell>
          <cell r="I543"/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str">
            <v>non calculable</v>
          </cell>
          <cell r="O543" t="str">
            <v>non calculable</v>
          </cell>
        </row>
        <row r="544">
          <cell r="A544" t="str">
            <v>-1</v>
          </cell>
          <cell r="D544">
            <v>0</v>
          </cell>
          <cell r="E544">
            <v>0</v>
          </cell>
          <cell r="F544">
            <v>0</v>
          </cell>
          <cell r="G544"/>
          <cell r="H544">
            <v>0</v>
          </cell>
          <cell r="I544"/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str">
            <v>non calculable</v>
          </cell>
          <cell r="O544" t="str">
            <v>non calculable</v>
          </cell>
        </row>
        <row r="545">
          <cell r="A545" t="str">
            <v>-Valeur globale</v>
          </cell>
          <cell r="D545">
            <v>0</v>
          </cell>
          <cell r="E545">
            <v>0</v>
          </cell>
          <cell r="F545">
            <v>0</v>
          </cell>
          <cell r="G545"/>
          <cell r="H545">
            <v>0</v>
          </cell>
          <cell r="I545"/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str">
            <v>non calculable</v>
          </cell>
          <cell r="O545" t="str">
            <v>non calculable</v>
          </cell>
        </row>
        <row r="546">
          <cell r="A546" t="str">
            <v>-0</v>
          </cell>
          <cell r="D546">
            <v>0</v>
          </cell>
          <cell r="E546">
            <v>0</v>
          </cell>
          <cell r="F546">
            <v>0</v>
          </cell>
          <cell r="G546"/>
          <cell r="H546">
            <v>0</v>
          </cell>
          <cell r="I546"/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str">
            <v>non calculable</v>
          </cell>
          <cell r="O546" t="str">
            <v>non calculable</v>
          </cell>
        </row>
        <row r="547">
          <cell r="A547" t="str">
            <v>-1</v>
          </cell>
          <cell r="D547">
            <v>0</v>
          </cell>
          <cell r="E547">
            <v>0</v>
          </cell>
          <cell r="F547">
            <v>0</v>
          </cell>
          <cell r="G547"/>
          <cell r="H547">
            <v>0</v>
          </cell>
          <cell r="I547"/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str">
            <v>non calculable</v>
          </cell>
          <cell r="O547" t="str">
            <v>non calculable</v>
          </cell>
        </row>
        <row r="548">
          <cell r="A548" t="str">
            <v>-Valeur globale</v>
          </cell>
          <cell r="D548">
            <v>0</v>
          </cell>
          <cell r="E548">
            <v>0</v>
          </cell>
          <cell r="F548">
            <v>0</v>
          </cell>
          <cell r="G548"/>
          <cell r="H548">
            <v>0</v>
          </cell>
          <cell r="I548"/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str">
            <v>non calculable</v>
          </cell>
          <cell r="O548" t="str">
            <v>non calculable</v>
          </cell>
        </row>
        <row r="549">
          <cell r="A549" t="str">
            <v>-0</v>
          </cell>
          <cell r="D549">
            <v>0</v>
          </cell>
          <cell r="E549">
            <v>0</v>
          </cell>
          <cell r="F549">
            <v>0</v>
          </cell>
          <cell r="G549"/>
          <cell r="H549">
            <v>0</v>
          </cell>
          <cell r="I549"/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str">
            <v>non calculable</v>
          </cell>
          <cell r="O549" t="str">
            <v>non calculable</v>
          </cell>
        </row>
        <row r="550">
          <cell r="A550" t="str">
            <v>-1</v>
          </cell>
          <cell r="D550">
            <v>0</v>
          </cell>
          <cell r="E550">
            <v>0</v>
          </cell>
          <cell r="F550">
            <v>0</v>
          </cell>
          <cell r="G550"/>
          <cell r="H550">
            <v>0</v>
          </cell>
          <cell r="I550"/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str">
            <v>non calculable</v>
          </cell>
          <cell r="O550" t="str">
            <v>non calculable</v>
          </cell>
        </row>
        <row r="551">
          <cell r="A551" t="str">
            <v>-Valeur globale</v>
          </cell>
          <cell r="D551">
            <v>0</v>
          </cell>
          <cell r="E551">
            <v>0</v>
          </cell>
          <cell r="F551">
            <v>0</v>
          </cell>
          <cell r="G551"/>
          <cell r="H551">
            <v>0</v>
          </cell>
          <cell r="I551"/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str">
            <v>non calculable</v>
          </cell>
          <cell r="O551" t="str">
            <v>non calculable</v>
          </cell>
        </row>
        <row r="552">
          <cell r="A552" t="str">
            <v>-0</v>
          </cell>
          <cell r="D552">
            <v>0</v>
          </cell>
          <cell r="E552">
            <v>0</v>
          </cell>
          <cell r="F552">
            <v>0</v>
          </cell>
          <cell r="G552"/>
          <cell r="H552">
            <v>0</v>
          </cell>
          <cell r="I552"/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str">
            <v>non calculable</v>
          </cell>
          <cell r="O552" t="str">
            <v>non calculable</v>
          </cell>
        </row>
        <row r="553">
          <cell r="A553" t="str">
            <v>-1</v>
          </cell>
          <cell r="D553">
            <v>0</v>
          </cell>
          <cell r="E553">
            <v>0</v>
          </cell>
          <cell r="F553">
            <v>0</v>
          </cell>
          <cell r="G553"/>
          <cell r="H553">
            <v>0</v>
          </cell>
          <cell r="I553"/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str">
            <v>non calculable</v>
          </cell>
          <cell r="O553" t="str">
            <v>non calculable</v>
          </cell>
        </row>
        <row r="554">
          <cell r="A554" t="str">
            <v>-Valeur globale</v>
          </cell>
          <cell r="D554">
            <v>0</v>
          </cell>
          <cell r="E554">
            <v>0</v>
          </cell>
          <cell r="F554">
            <v>0</v>
          </cell>
          <cell r="G554"/>
          <cell r="H554">
            <v>0</v>
          </cell>
          <cell r="I554"/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str">
            <v>non calculable</v>
          </cell>
          <cell r="O554" t="str">
            <v>non calculable</v>
          </cell>
        </row>
        <row r="555">
          <cell r="A555" t="str">
            <v>-0</v>
          </cell>
          <cell r="D555">
            <v>0</v>
          </cell>
          <cell r="E555">
            <v>0</v>
          </cell>
          <cell r="F555">
            <v>0</v>
          </cell>
          <cell r="G555"/>
          <cell r="H555">
            <v>0</v>
          </cell>
          <cell r="I555"/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str">
            <v>non calculable</v>
          </cell>
          <cell r="O555" t="str">
            <v>non calculable</v>
          </cell>
        </row>
        <row r="556">
          <cell r="A556" t="str">
            <v>-1</v>
          </cell>
          <cell r="D556">
            <v>0</v>
          </cell>
          <cell r="E556">
            <v>0</v>
          </cell>
          <cell r="F556">
            <v>0</v>
          </cell>
          <cell r="G556"/>
          <cell r="H556">
            <v>0</v>
          </cell>
          <cell r="I556"/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str">
            <v>non calculable</v>
          </cell>
          <cell r="O556" t="str">
            <v>non calculable</v>
          </cell>
        </row>
        <row r="557">
          <cell r="A557" t="str">
            <v>-Valeur globale</v>
          </cell>
          <cell r="D557">
            <v>0</v>
          </cell>
          <cell r="E557">
            <v>0</v>
          </cell>
          <cell r="F557">
            <v>0</v>
          </cell>
          <cell r="G557"/>
          <cell r="H557">
            <v>0</v>
          </cell>
          <cell r="I557"/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str">
            <v>non calculable</v>
          </cell>
          <cell r="O557" t="str">
            <v>non calculable</v>
          </cell>
        </row>
        <row r="558">
          <cell r="A558" t="str">
            <v>-0</v>
          </cell>
          <cell r="D558">
            <v>0</v>
          </cell>
          <cell r="E558">
            <v>0</v>
          </cell>
          <cell r="F558">
            <v>0</v>
          </cell>
          <cell r="G558"/>
          <cell r="H558">
            <v>0</v>
          </cell>
          <cell r="I558"/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str">
            <v>non calculable</v>
          </cell>
          <cell r="O558" t="str">
            <v>non calculable</v>
          </cell>
        </row>
        <row r="559">
          <cell r="A559" t="str">
            <v>-1</v>
          </cell>
          <cell r="D559">
            <v>0</v>
          </cell>
          <cell r="E559">
            <v>0</v>
          </cell>
          <cell r="F559">
            <v>0</v>
          </cell>
          <cell r="G559"/>
          <cell r="H559">
            <v>0</v>
          </cell>
          <cell r="I559"/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str">
            <v>non calculable</v>
          </cell>
          <cell r="O559" t="str">
            <v>non calculable</v>
          </cell>
        </row>
        <row r="560">
          <cell r="A560" t="str">
            <v>-Valeur globale</v>
          </cell>
          <cell r="D560">
            <v>0</v>
          </cell>
          <cell r="E560">
            <v>0</v>
          </cell>
          <cell r="F560">
            <v>0</v>
          </cell>
          <cell r="G560"/>
          <cell r="H560">
            <v>0</v>
          </cell>
          <cell r="I560"/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str">
            <v>non calculable</v>
          </cell>
          <cell r="O560" t="str">
            <v>non calculable</v>
          </cell>
        </row>
        <row r="561">
          <cell r="A561" t="str">
            <v>-Valeur globale</v>
          </cell>
          <cell r="D561">
            <v>0</v>
          </cell>
          <cell r="E561">
            <v>0</v>
          </cell>
          <cell r="F561">
            <v>0</v>
          </cell>
          <cell r="G561"/>
          <cell r="H561">
            <v>0</v>
          </cell>
          <cell r="I561"/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non calculable</v>
          </cell>
          <cell r="O561" t="str">
            <v>non calculable</v>
          </cell>
        </row>
        <row r="562">
          <cell r="A562" t="str">
            <v>-0</v>
          </cell>
          <cell r="D562">
            <v>0</v>
          </cell>
          <cell r="E562">
            <v>0</v>
          </cell>
          <cell r="F562">
            <v>0</v>
          </cell>
          <cell r="G562"/>
          <cell r="H562">
            <v>0</v>
          </cell>
          <cell r="I562"/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non calculable</v>
          </cell>
          <cell r="O562" t="str">
            <v>non calculable</v>
          </cell>
        </row>
        <row r="563">
          <cell r="A563" t="str">
            <v>-1</v>
          </cell>
          <cell r="D563">
            <v>0</v>
          </cell>
          <cell r="E563">
            <v>0</v>
          </cell>
          <cell r="F563">
            <v>0</v>
          </cell>
          <cell r="G563"/>
          <cell r="H563">
            <v>0</v>
          </cell>
          <cell r="I563"/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str">
            <v>non calculable</v>
          </cell>
          <cell r="O563" t="str">
            <v>non calculable</v>
          </cell>
        </row>
        <row r="564">
          <cell r="A564" t="str">
            <v>-Valeur globale</v>
          </cell>
          <cell r="D564">
            <v>0</v>
          </cell>
          <cell r="E564">
            <v>0</v>
          </cell>
          <cell r="F564">
            <v>0</v>
          </cell>
          <cell r="G564"/>
          <cell r="H564">
            <v>0</v>
          </cell>
          <cell r="I564"/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str">
            <v>non calculable</v>
          </cell>
          <cell r="O564" t="str">
            <v>non calculable</v>
          </cell>
        </row>
        <row r="565">
          <cell r="A565" t="str">
            <v>-0</v>
          </cell>
          <cell r="D565">
            <v>0</v>
          </cell>
          <cell r="E565">
            <v>0</v>
          </cell>
          <cell r="F565">
            <v>0</v>
          </cell>
          <cell r="G565"/>
          <cell r="H565">
            <v>0</v>
          </cell>
          <cell r="I565"/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str">
            <v>non calculable</v>
          </cell>
          <cell r="O565" t="str">
            <v>non calculable</v>
          </cell>
        </row>
        <row r="566">
          <cell r="A566" t="str">
            <v>-1</v>
          </cell>
          <cell r="D566">
            <v>0</v>
          </cell>
          <cell r="E566">
            <v>0</v>
          </cell>
          <cell r="F566">
            <v>0</v>
          </cell>
          <cell r="G566"/>
          <cell r="H566">
            <v>0</v>
          </cell>
          <cell r="I566"/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str">
            <v>non calculable</v>
          </cell>
          <cell r="O566" t="str">
            <v>non calculable</v>
          </cell>
        </row>
        <row r="567">
          <cell r="A567" t="str">
            <v>-Valeur globale</v>
          </cell>
          <cell r="D567">
            <v>0</v>
          </cell>
          <cell r="E567">
            <v>0</v>
          </cell>
          <cell r="F567">
            <v>0</v>
          </cell>
          <cell r="G567"/>
          <cell r="H567">
            <v>0</v>
          </cell>
          <cell r="I567"/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str">
            <v>non calculable</v>
          </cell>
          <cell r="O567" t="str">
            <v>non calculable</v>
          </cell>
        </row>
        <row r="568">
          <cell r="A568" t="str">
            <v>-0</v>
          </cell>
          <cell r="D568">
            <v>0</v>
          </cell>
          <cell r="E568">
            <v>0</v>
          </cell>
          <cell r="F568">
            <v>0</v>
          </cell>
          <cell r="G568"/>
          <cell r="H568">
            <v>0</v>
          </cell>
          <cell r="I568"/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str">
            <v>non calculable</v>
          </cell>
          <cell r="O568" t="str">
            <v>non calculable</v>
          </cell>
        </row>
        <row r="569">
          <cell r="A569" t="str">
            <v>-1</v>
          </cell>
          <cell r="D569">
            <v>0</v>
          </cell>
          <cell r="E569">
            <v>0</v>
          </cell>
          <cell r="F569">
            <v>0</v>
          </cell>
          <cell r="G569"/>
          <cell r="H569">
            <v>0</v>
          </cell>
          <cell r="I569"/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str">
            <v>non calculable</v>
          </cell>
          <cell r="O569" t="str">
            <v>non calculable</v>
          </cell>
        </row>
        <row r="570">
          <cell r="A570" t="str">
            <v>-Valeur globale</v>
          </cell>
          <cell r="D570">
            <v>0</v>
          </cell>
          <cell r="E570">
            <v>0</v>
          </cell>
          <cell r="F570">
            <v>0</v>
          </cell>
          <cell r="G570"/>
          <cell r="H570">
            <v>0</v>
          </cell>
          <cell r="I570"/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str">
            <v>non calculable</v>
          </cell>
          <cell r="O570" t="str">
            <v>non calculable</v>
          </cell>
        </row>
        <row r="571">
          <cell r="A571" t="str">
            <v>-0</v>
          </cell>
          <cell r="D571">
            <v>0</v>
          </cell>
          <cell r="E571">
            <v>0</v>
          </cell>
          <cell r="F571">
            <v>0</v>
          </cell>
          <cell r="G571"/>
          <cell r="H571">
            <v>0</v>
          </cell>
          <cell r="I571"/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str">
            <v>non calculable</v>
          </cell>
          <cell r="O571" t="str">
            <v>non calculable</v>
          </cell>
        </row>
        <row r="572">
          <cell r="A572" t="str">
            <v>-1</v>
          </cell>
          <cell r="D572">
            <v>0</v>
          </cell>
          <cell r="E572">
            <v>0</v>
          </cell>
          <cell r="F572">
            <v>0</v>
          </cell>
          <cell r="G572"/>
          <cell r="H572">
            <v>0</v>
          </cell>
          <cell r="I572"/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str">
            <v>non calculable</v>
          </cell>
          <cell r="O572" t="str">
            <v>non calculable</v>
          </cell>
        </row>
        <row r="573">
          <cell r="A573" t="str">
            <v>-Valeur globale</v>
          </cell>
          <cell r="D573">
            <v>0</v>
          </cell>
          <cell r="E573">
            <v>0</v>
          </cell>
          <cell r="F573">
            <v>0</v>
          </cell>
          <cell r="G573"/>
          <cell r="H573">
            <v>0</v>
          </cell>
          <cell r="I573"/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str">
            <v>non calculable</v>
          </cell>
          <cell r="O573" t="str">
            <v>non calculable</v>
          </cell>
        </row>
        <row r="574">
          <cell r="A574" t="str">
            <v>-0</v>
          </cell>
          <cell r="D574">
            <v>0</v>
          </cell>
          <cell r="E574">
            <v>0</v>
          </cell>
          <cell r="F574">
            <v>0</v>
          </cell>
          <cell r="G574"/>
          <cell r="H574">
            <v>0</v>
          </cell>
          <cell r="I574"/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str">
            <v>non calculable</v>
          </cell>
          <cell r="O574" t="str">
            <v>non calculable</v>
          </cell>
        </row>
        <row r="575">
          <cell r="A575" t="str">
            <v>-1</v>
          </cell>
          <cell r="D575">
            <v>0</v>
          </cell>
          <cell r="E575">
            <v>0</v>
          </cell>
          <cell r="F575">
            <v>0</v>
          </cell>
          <cell r="G575"/>
          <cell r="H575">
            <v>0</v>
          </cell>
          <cell r="I575"/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str">
            <v>non calculable</v>
          </cell>
          <cell r="O575" t="str">
            <v>non calculable</v>
          </cell>
        </row>
        <row r="576">
          <cell r="A576" t="str">
            <v>-Valeur globale</v>
          </cell>
          <cell r="D576">
            <v>0</v>
          </cell>
          <cell r="E576">
            <v>0</v>
          </cell>
          <cell r="F576">
            <v>0</v>
          </cell>
          <cell r="G576"/>
          <cell r="H576">
            <v>0</v>
          </cell>
          <cell r="I576"/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str">
            <v>non calculable</v>
          </cell>
          <cell r="O576" t="str">
            <v>non calculable</v>
          </cell>
        </row>
        <row r="577">
          <cell r="A577" t="str">
            <v>-0</v>
          </cell>
          <cell r="D577">
            <v>0</v>
          </cell>
          <cell r="E577">
            <v>0</v>
          </cell>
          <cell r="F577">
            <v>0</v>
          </cell>
          <cell r="G577"/>
          <cell r="H577">
            <v>0</v>
          </cell>
          <cell r="I577"/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str">
            <v>non calculable</v>
          </cell>
          <cell r="O577" t="str">
            <v>non calculable</v>
          </cell>
        </row>
        <row r="578">
          <cell r="A578" t="str">
            <v>-1</v>
          </cell>
          <cell r="D578">
            <v>0</v>
          </cell>
          <cell r="E578">
            <v>0</v>
          </cell>
          <cell r="F578">
            <v>0</v>
          </cell>
          <cell r="G578"/>
          <cell r="H578">
            <v>0</v>
          </cell>
          <cell r="I578"/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str">
            <v>non calculable</v>
          </cell>
          <cell r="O578" t="str">
            <v>non calculable</v>
          </cell>
        </row>
        <row r="579">
          <cell r="A579" t="str">
            <v>-Valeur globale</v>
          </cell>
          <cell r="D579">
            <v>0</v>
          </cell>
          <cell r="E579">
            <v>0</v>
          </cell>
          <cell r="F579">
            <v>0</v>
          </cell>
          <cell r="G579"/>
          <cell r="H579">
            <v>0</v>
          </cell>
          <cell r="I579"/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str">
            <v>non calculable</v>
          </cell>
          <cell r="O579" t="str">
            <v>non calculable</v>
          </cell>
        </row>
        <row r="580">
          <cell r="A580" t="str">
            <v>-0</v>
          </cell>
          <cell r="D580">
            <v>0</v>
          </cell>
          <cell r="E580">
            <v>0</v>
          </cell>
          <cell r="F580">
            <v>0</v>
          </cell>
          <cell r="G580"/>
          <cell r="H580">
            <v>0</v>
          </cell>
          <cell r="I580"/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str">
            <v>non calculable</v>
          </cell>
          <cell r="O580" t="str">
            <v>non calculable</v>
          </cell>
        </row>
        <row r="581">
          <cell r="A581" t="str">
            <v>-1</v>
          </cell>
          <cell r="D581">
            <v>0</v>
          </cell>
          <cell r="E581">
            <v>0</v>
          </cell>
          <cell r="F581">
            <v>0</v>
          </cell>
          <cell r="G581"/>
          <cell r="H581">
            <v>0</v>
          </cell>
          <cell r="I581"/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str">
            <v>non calculable</v>
          </cell>
          <cell r="O581" t="str">
            <v>non calculable</v>
          </cell>
        </row>
        <row r="582">
          <cell r="A582" t="str">
            <v>-Valeur globale</v>
          </cell>
          <cell r="D582">
            <v>0</v>
          </cell>
          <cell r="E582">
            <v>0</v>
          </cell>
          <cell r="F582">
            <v>0</v>
          </cell>
          <cell r="G582"/>
          <cell r="H582">
            <v>0</v>
          </cell>
          <cell r="I582"/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str">
            <v>non calculable</v>
          </cell>
          <cell r="O582" t="str">
            <v>non calculable</v>
          </cell>
        </row>
        <row r="583">
          <cell r="A583" t="str">
            <v>-0</v>
          </cell>
          <cell r="D583">
            <v>0</v>
          </cell>
          <cell r="E583">
            <v>0</v>
          </cell>
          <cell r="F583">
            <v>0</v>
          </cell>
          <cell r="G583"/>
          <cell r="H583">
            <v>0</v>
          </cell>
          <cell r="I583"/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str">
            <v>non calculable</v>
          </cell>
          <cell r="O583" t="str">
            <v>non calculable</v>
          </cell>
        </row>
        <row r="584">
          <cell r="A584" t="str">
            <v>-1</v>
          </cell>
          <cell r="D584">
            <v>0</v>
          </cell>
          <cell r="E584">
            <v>0</v>
          </cell>
          <cell r="F584">
            <v>0</v>
          </cell>
          <cell r="G584"/>
          <cell r="H584">
            <v>0</v>
          </cell>
          <cell r="I584"/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str">
            <v>non calculable</v>
          </cell>
          <cell r="O584" t="str">
            <v>non calculable</v>
          </cell>
        </row>
        <row r="585">
          <cell r="A585" t="str">
            <v>-Valeur globale</v>
          </cell>
          <cell r="D585">
            <v>0</v>
          </cell>
          <cell r="E585">
            <v>0</v>
          </cell>
          <cell r="F585">
            <v>0</v>
          </cell>
          <cell r="G585"/>
          <cell r="H585">
            <v>0</v>
          </cell>
          <cell r="I585"/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str">
            <v>non calculable</v>
          </cell>
          <cell r="O585" t="str">
            <v>non calculable</v>
          </cell>
        </row>
        <row r="586">
          <cell r="A586" t="str">
            <v>-0</v>
          </cell>
          <cell r="D586">
            <v>0</v>
          </cell>
          <cell r="E586">
            <v>0</v>
          </cell>
          <cell r="F586">
            <v>0</v>
          </cell>
          <cell r="G586"/>
          <cell r="H586">
            <v>0</v>
          </cell>
          <cell r="I586"/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str">
            <v>non calculable</v>
          </cell>
          <cell r="O586" t="str">
            <v>non calculable</v>
          </cell>
        </row>
        <row r="587">
          <cell r="A587" t="str">
            <v>-1</v>
          </cell>
          <cell r="D587">
            <v>0</v>
          </cell>
          <cell r="E587">
            <v>0</v>
          </cell>
          <cell r="F587">
            <v>0</v>
          </cell>
          <cell r="G587"/>
          <cell r="H587">
            <v>0</v>
          </cell>
          <cell r="I587"/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str">
            <v>non calculable</v>
          </cell>
          <cell r="O587" t="str">
            <v>non calculable</v>
          </cell>
        </row>
        <row r="588">
          <cell r="A588" t="str">
            <v>-Valeur globale</v>
          </cell>
          <cell r="D588">
            <v>0</v>
          </cell>
          <cell r="E588">
            <v>0</v>
          </cell>
          <cell r="F588">
            <v>0</v>
          </cell>
          <cell r="G588"/>
          <cell r="H588">
            <v>0</v>
          </cell>
          <cell r="I588"/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str">
            <v>non calculable</v>
          </cell>
          <cell r="O588" t="str">
            <v>non calculable</v>
          </cell>
        </row>
        <row r="589">
          <cell r="A589" t="str">
            <v>-0</v>
          </cell>
          <cell r="D589">
            <v>0</v>
          </cell>
          <cell r="E589">
            <v>0</v>
          </cell>
          <cell r="F589">
            <v>0</v>
          </cell>
          <cell r="G589"/>
          <cell r="H589">
            <v>0</v>
          </cell>
          <cell r="I589"/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str">
            <v>non calculable</v>
          </cell>
          <cell r="O589" t="str">
            <v>non calculable</v>
          </cell>
        </row>
        <row r="590">
          <cell r="A590" t="str">
            <v>-1</v>
          </cell>
          <cell r="D590">
            <v>0</v>
          </cell>
          <cell r="E590">
            <v>0</v>
          </cell>
          <cell r="F590">
            <v>0</v>
          </cell>
          <cell r="G590"/>
          <cell r="H590">
            <v>0</v>
          </cell>
          <cell r="I590"/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str">
            <v>non calculable</v>
          </cell>
          <cell r="O590" t="str">
            <v>non calculable</v>
          </cell>
        </row>
        <row r="591">
          <cell r="A591" t="str">
            <v>-Valeur globale</v>
          </cell>
          <cell r="D591">
            <v>0</v>
          </cell>
          <cell r="E591">
            <v>0</v>
          </cell>
          <cell r="F591">
            <v>0</v>
          </cell>
          <cell r="G591"/>
          <cell r="H591">
            <v>0</v>
          </cell>
          <cell r="I591"/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str">
            <v>non calculable</v>
          </cell>
          <cell r="O591" t="str">
            <v>non calculable</v>
          </cell>
        </row>
        <row r="592">
          <cell r="A592" t="str">
            <v>-0</v>
          </cell>
          <cell r="D592">
            <v>0</v>
          </cell>
          <cell r="E592">
            <v>0</v>
          </cell>
          <cell r="F592">
            <v>0</v>
          </cell>
          <cell r="G592"/>
          <cell r="H592">
            <v>0</v>
          </cell>
          <cell r="I592"/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str">
            <v>non calculable</v>
          </cell>
          <cell r="O592" t="str">
            <v>non calculable</v>
          </cell>
        </row>
        <row r="593">
          <cell r="A593" t="str">
            <v>-1</v>
          </cell>
          <cell r="D593">
            <v>0</v>
          </cell>
          <cell r="E593">
            <v>0</v>
          </cell>
          <cell r="F593">
            <v>0</v>
          </cell>
          <cell r="G593"/>
          <cell r="H593">
            <v>0</v>
          </cell>
          <cell r="I593"/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str">
            <v>non calculable</v>
          </cell>
          <cell r="O593" t="str">
            <v>non calculable</v>
          </cell>
        </row>
        <row r="594">
          <cell r="A594" t="str">
            <v>-Valeur globale</v>
          </cell>
          <cell r="D594">
            <v>0</v>
          </cell>
          <cell r="E594">
            <v>0</v>
          </cell>
          <cell r="F594">
            <v>0</v>
          </cell>
          <cell r="G594"/>
          <cell r="H594">
            <v>0</v>
          </cell>
          <cell r="I594"/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str">
            <v>non calculable</v>
          </cell>
          <cell r="O594" t="str">
            <v>non calculable</v>
          </cell>
        </row>
        <row r="595">
          <cell r="A595" t="str">
            <v>-0</v>
          </cell>
          <cell r="D595">
            <v>0</v>
          </cell>
          <cell r="E595">
            <v>0</v>
          </cell>
          <cell r="F595">
            <v>0</v>
          </cell>
          <cell r="G595"/>
          <cell r="H595">
            <v>0</v>
          </cell>
          <cell r="I595"/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str">
            <v>non calculable</v>
          </cell>
          <cell r="O595" t="str">
            <v>non calculable</v>
          </cell>
        </row>
        <row r="596">
          <cell r="A596" t="str">
            <v>-1</v>
          </cell>
          <cell r="D596">
            <v>0</v>
          </cell>
          <cell r="E596">
            <v>0</v>
          </cell>
          <cell r="F596">
            <v>0</v>
          </cell>
          <cell r="G596"/>
          <cell r="H596">
            <v>0</v>
          </cell>
          <cell r="I596"/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str">
            <v>non calculable</v>
          </cell>
          <cell r="O596" t="str">
            <v>non calculable</v>
          </cell>
        </row>
        <row r="597">
          <cell r="A597" t="str">
            <v>-Valeur globale</v>
          </cell>
          <cell r="D597">
            <v>0</v>
          </cell>
          <cell r="E597">
            <v>0</v>
          </cell>
          <cell r="F597">
            <v>0</v>
          </cell>
          <cell r="G597"/>
          <cell r="H597">
            <v>0</v>
          </cell>
          <cell r="I597"/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str">
            <v>non calculable</v>
          </cell>
          <cell r="O597" t="str">
            <v>non calculable</v>
          </cell>
        </row>
        <row r="598">
          <cell r="A598" t="str">
            <v>-0</v>
          </cell>
          <cell r="D598">
            <v>0</v>
          </cell>
          <cell r="E598">
            <v>0</v>
          </cell>
          <cell r="F598">
            <v>0</v>
          </cell>
          <cell r="G598"/>
          <cell r="H598">
            <v>0</v>
          </cell>
          <cell r="I598"/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str">
            <v>non calculable</v>
          </cell>
          <cell r="O598" t="str">
            <v>non calculable</v>
          </cell>
        </row>
        <row r="599">
          <cell r="A599" t="str">
            <v>-1</v>
          </cell>
          <cell r="D599">
            <v>0</v>
          </cell>
          <cell r="E599">
            <v>0</v>
          </cell>
          <cell r="F599">
            <v>0</v>
          </cell>
          <cell r="G599"/>
          <cell r="H599">
            <v>0</v>
          </cell>
          <cell r="I599"/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str">
            <v>non calculable</v>
          </cell>
          <cell r="O599" t="str">
            <v>non calculable</v>
          </cell>
        </row>
        <row r="600">
          <cell r="A600" t="str">
            <v>-Valeur globale</v>
          </cell>
          <cell r="D600">
            <v>0</v>
          </cell>
          <cell r="E600">
            <v>0</v>
          </cell>
          <cell r="F600">
            <v>0</v>
          </cell>
          <cell r="G600"/>
          <cell r="H600">
            <v>0</v>
          </cell>
          <cell r="I600"/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str">
            <v>non calculable</v>
          </cell>
          <cell r="O600" t="str">
            <v>non calculable</v>
          </cell>
        </row>
        <row r="601">
          <cell r="A601" t="str">
            <v>-0</v>
          </cell>
          <cell r="D601">
            <v>0</v>
          </cell>
          <cell r="E601">
            <v>0</v>
          </cell>
          <cell r="F601">
            <v>0</v>
          </cell>
          <cell r="G601"/>
          <cell r="H601">
            <v>0</v>
          </cell>
          <cell r="I601"/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str">
            <v>non calculable</v>
          </cell>
          <cell r="O601" t="str">
            <v>non calculable</v>
          </cell>
        </row>
        <row r="602">
          <cell r="A602" t="str">
            <v>-1</v>
          </cell>
          <cell r="D602">
            <v>0</v>
          </cell>
          <cell r="E602">
            <v>0</v>
          </cell>
          <cell r="F602">
            <v>0</v>
          </cell>
          <cell r="G602"/>
          <cell r="H602">
            <v>0</v>
          </cell>
          <cell r="I602"/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str">
            <v>non calculable</v>
          </cell>
          <cell r="O602" t="str">
            <v>non calculable</v>
          </cell>
        </row>
        <row r="603">
          <cell r="A603" t="str">
            <v>-Valeur globale</v>
          </cell>
          <cell r="D603">
            <v>0</v>
          </cell>
          <cell r="E603">
            <v>0</v>
          </cell>
          <cell r="F603">
            <v>0</v>
          </cell>
          <cell r="G603"/>
          <cell r="H603">
            <v>0</v>
          </cell>
          <cell r="I603"/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str">
            <v>non calculable</v>
          </cell>
          <cell r="O603" t="str">
            <v>non calculable</v>
          </cell>
        </row>
        <row r="604">
          <cell r="A604" t="str">
            <v>-0</v>
          </cell>
          <cell r="D604">
            <v>0</v>
          </cell>
          <cell r="E604">
            <v>0</v>
          </cell>
          <cell r="F604">
            <v>0</v>
          </cell>
          <cell r="G604"/>
          <cell r="H604">
            <v>0</v>
          </cell>
          <cell r="I604"/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 t="str">
            <v>non calculable</v>
          </cell>
          <cell r="O604" t="str">
            <v>non calculable</v>
          </cell>
        </row>
        <row r="605">
          <cell r="A605" t="str">
            <v>-1</v>
          </cell>
          <cell r="D605">
            <v>0</v>
          </cell>
          <cell r="E605">
            <v>0</v>
          </cell>
          <cell r="F605">
            <v>0</v>
          </cell>
          <cell r="G605"/>
          <cell r="H605">
            <v>0</v>
          </cell>
          <cell r="I605"/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 t="str">
            <v>non calculable</v>
          </cell>
          <cell r="O605" t="str">
            <v>non calculable</v>
          </cell>
        </row>
        <row r="606">
          <cell r="A606" t="str">
            <v>-Valeur globale</v>
          </cell>
          <cell r="D606">
            <v>0</v>
          </cell>
          <cell r="E606">
            <v>0</v>
          </cell>
          <cell r="F606">
            <v>0</v>
          </cell>
          <cell r="G606"/>
          <cell r="H606">
            <v>0</v>
          </cell>
          <cell r="I606"/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 t="str">
            <v>non calculable</v>
          </cell>
          <cell r="O606" t="str">
            <v>non calculable</v>
          </cell>
        </row>
        <row r="607">
          <cell r="A607" t="str">
            <v>-0</v>
          </cell>
          <cell r="D607">
            <v>0</v>
          </cell>
          <cell r="E607">
            <v>0</v>
          </cell>
          <cell r="F607">
            <v>0</v>
          </cell>
          <cell r="G607"/>
          <cell r="H607">
            <v>0</v>
          </cell>
          <cell r="I607"/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 t="str">
            <v>non calculable</v>
          </cell>
          <cell r="O607" t="str">
            <v>non calculable</v>
          </cell>
        </row>
        <row r="608">
          <cell r="A608" t="str">
            <v>-1</v>
          </cell>
          <cell r="D608">
            <v>0</v>
          </cell>
          <cell r="E608">
            <v>0</v>
          </cell>
          <cell r="F608">
            <v>0</v>
          </cell>
          <cell r="G608"/>
          <cell r="H608">
            <v>0</v>
          </cell>
          <cell r="I608"/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 t="str">
            <v>non calculable</v>
          </cell>
          <cell r="O608" t="str">
            <v>non calculable</v>
          </cell>
        </row>
        <row r="609">
          <cell r="A609" t="str">
            <v>-Valeur globale</v>
          </cell>
          <cell r="D609">
            <v>0</v>
          </cell>
          <cell r="E609">
            <v>0</v>
          </cell>
          <cell r="F609">
            <v>0</v>
          </cell>
          <cell r="G609"/>
          <cell r="H609">
            <v>0</v>
          </cell>
          <cell r="I609"/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 t="str">
            <v>non calculable</v>
          </cell>
          <cell r="O609" t="str">
            <v>non calculable</v>
          </cell>
        </row>
        <row r="610">
          <cell r="A610" t="str">
            <v>-0</v>
          </cell>
          <cell r="D610">
            <v>0</v>
          </cell>
          <cell r="E610">
            <v>0</v>
          </cell>
          <cell r="F610">
            <v>0</v>
          </cell>
          <cell r="G610"/>
          <cell r="H610">
            <v>0</v>
          </cell>
          <cell r="I610"/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 t="str">
            <v>non calculable</v>
          </cell>
          <cell r="O610" t="str">
            <v>non calculable</v>
          </cell>
        </row>
        <row r="611">
          <cell r="A611" t="str">
            <v>-1</v>
          </cell>
          <cell r="D611">
            <v>0</v>
          </cell>
          <cell r="E611">
            <v>0</v>
          </cell>
          <cell r="F611">
            <v>0</v>
          </cell>
          <cell r="G611"/>
          <cell r="H611">
            <v>0</v>
          </cell>
          <cell r="I611"/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 t="str">
            <v>non calculable</v>
          </cell>
          <cell r="O611" t="str">
            <v>non calculable</v>
          </cell>
        </row>
        <row r="612">
          <cell r="A612" t="str">
            <v>-Valeur globale</v>
          </cell>
          <cell r="D612">
            <v>0</v>
          </cell>
          <cell r="E612">
            <v>0</v>
          </cell>
          <cell r="F612">
            <v>0</v>
          </cell>
          <cell r="G612"/>
          <cell r="H612">
            <v>0</v>
          </cell>
          <cell r="I612"/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 t="str">
            <v>non calculable</v>
          </cell>
          <cell r="O612" t="str">
            <v>non calculable</v>
          </cell>
        </row>
        <row r="613">
          <cell r="A613" t="str">
            <v>-0</v>
          </cell>
          <cell r="D613">
            <v>0</v>
          </cell>
          <cell r="E613">
            <v>0</v>
          </cell>
          <cell r="F613">
            <v>0</v>
          </cell>
          <cell r="G613"/>
          <cell r="H613">
            <v>0</v>
          </cell>
          <cell r="I613"/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 t="str">
            <v>non calculable</v>
          </cell>
          <cell r="O613" t="str">
            <v>non calculable</v>
          </cell>
        </row>
        <row r="614">
          <cell r="A614" t="str">
            <v>-1</v>
          </cell>
          <cell r="D614">
            <v>0</v>
          </cell>
          <cell r="E614">
            <v>0</v>
          </cell>
          <cell r="F614">
            <v>0</v>
          </cell>
          <cell r="G614"/>
          <cell r="H614">
            <v>0</v>
          </cell>
          <cell r="I614"/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 t="str">
            <v>non calculable</v>
          </cell>
          <cell r="O614" t="str">
            <v>non calculable</v>
          </cell>
        </row>
        <row r="615">
          <cell r="A615" t="str">
            <v>-Valeur globale</v>
          </cell>
          <cell r="D615">
            <v>0</v>
          </cell>
          <cell r="E615">
            <v>0</v>
          </cell>
          <cell r="F615">
            <v>0</v>
          </cell>
          <cell r="G615"/>
          <cell r="H615">
            <v>0</v>
          </cell>
          <cell r="I615"/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 t="str">
            <v>non calculable</v>
          </cell>
          <cell r="O615" t="str">
            <v>non calculable</v>
          </cell>
        </row>
        <row r="616">
          <cell r="A616" t="str">
            <v>-0</v>
          </cell>
          <cell r="D616">
            <v>0</v>
          </cell>
          <cell r="E616">
            <v>0</v>
          </cell>
          <cell r="F616">
            <v>0</v>
          </cell>
          <cell r="G616"/>
          <cell r="H616">
            <v>0</v>
          </cell>
          <cell r="I616"/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 t="str">
            <v>non calculable</v>
          </cell>
          <cell r="O616" t="str">
            <v>non calculable</v>
          </cell>
        </row>
        <row r="617">
          <cell r="A617" t="str">
            <v>-1</v>
          </cell>
          <cell r="D617">
            <v>0</v>
          </cell>
          <cell r="E617">
            <v>0</v>
          </cell>
          <cell r="F617">
            <v>0</v>
          </cell>
          <cell r="G617"/>
          <cell r="H617">
            <v>0</v>
          </cell>
          <cell r="I617"/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 t="str">
            <v>non calculable</v>
          </cell>
          <cell r="O617" t="str">
            <v>non calculable</v>
          </cell>
        </row>
        <row r="618">
          <cell r="A618" t="str">
            <v>-Valeur globale</v>
          </cell>
          <cell r="D618">
            <v>0</v>
          </cell>
          <cell r="E618">
            <v>0</v>
          </cell>
          <cell r="F618">
            <v>0</v>
          </cell>
          <cell r="G618"/>
          <cell r="H618">
            <v>0</v>
          </cell>
          <cell r="I618"/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 t="str">
            <v>non calculable</v>
          </cell>
          <cell r="O618" t="str">
            <v>non calculable</v>
          </cell>
        </row>
        <row r="619">
          <cell r="A619" t="str">
            <v>-0</v>
          </cell>
          <cell r="D619">
            <v>0</v>
          </cell>
          <cell r="E619">
            <v>0</v>
          </cell>
          <cell r="F619">
            <v>0</v>
          </cell>
          <cell r="G619"/>
          <cell r="H619">
            <v>0</v>
          </cell>
          <cell r="I619"/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 t="str">
            <v>non calculable</v>
          </cell>
          <cell r="O619" t="str">
            <v>non calculable</v>
          </cell>
        </row>
        <row r="620">
          <cell r="A620" t="str">
            <v>-1</v>
          </cell>
          <cell r="D620">
            <v>0</v>
          </cell>
          <cell r="E620">
            <v>0</v>
          </cell>
          <cell r="F620">
            <v>0</v>
          </cell>
          <cell r="G620"/>
          <cell r="H620">
            <v>0</v>
          </cell>
          <cell r="I620"/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 t="str">
            <v>non calculable</v>
          </cell>
          <cell r="O620" t="str">
            <v>non calculable</v>
          </cell>
        </row>
        <row r="621">
          <cell r="A621" t="str">
            <v>-Valeur globale</v>
          </cell>
          <cell r="D621">
            <v>0</v>
          </cell>
          <cell r="E621">
            <v>0</v>
          </cell>
          <cell r="F621">
            <v>0</v>
          </cell>
          <cell r="G621"/>
          <cell r="H621">
            <v>0</v>
          </cell>
          <cell r="I621"/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 t="str">
            <v>non calculable</v>
          </cell>
          <cell r="O621" t="str">
            <v>non calculable</v>
          </cell>
        </row>
        <row r="622">
          <cell r="A622" t="str">
            <v>-0</v>
          </cell>
          <cell r="D622">
            <v>0</v>
          </cell>
          <cell r="E622">
            <v>0</v>
          </cell>
          <cell r="F622">
            <v>0</v>
          </cell>
          <cell r="G622"/>
          <cell r="H622">
            <v>0</v>
          </cell>
          <cell r="I622"/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 t="str">
            <v>non calculable</v>
          </cell>
          <cell r="O622" t="str">
            <v>non calculable</v>
          </cell>
        </row>
        <row r="623">
          <cell r="A623" t="str">
            <v>-1</v>
          </cell>
          <cell r="D623">
            <v>0</v>
          </cell>
          <cell r="E623">
            <v>0</v>
          </cell>
          <cell r="F623">
            <v>0</v>
          </cell>
          <cell r="G623"/>
          <cell r="H623">
            <v>0</v>
          </cell>
          <cell r="I623"/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 t="str">
            <v>non calculable</v>
          </cell>
          <cell r="O623" t="str">
            <v>non calculable</v>
          </cell>
        </row>
        <row r="624">
          <cell r="A624" t="str">
            <v>-Valeur globale</v>
          </cell>
          <cell r="D624">
            <v>0</v>
          </cell>
          <cell r="E624">
            <v>0</v>
          </cell>
          <cell r="F624">
            <v>0</v>
          </cell>
          <cell r="G624"/>
          <cell r="H624">
            <v>0</v>
          </cell>
          <cell r="I624"/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 t="str">
            <v>non calculable</v>
          </cell>
          <cell r="O624" t="str">
            <v>non calculable</v>
          </cell>
        </row>
        <row r="625">
          <cell r="A625" t="str">
            <v>-0</v>
          </cell>
          <cell r="D625">
            <v>0</v>
          </cell>
          <cell r="E625">
            <v>0</v>
          </cell>
          <cell r="F625">
            <v>0</v>
          </cell>
          <cell r="G625"/>
          <cell r="H625">
            <v>0</v>
          </cell>
          <cell r="I625"/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 t="str">
            <v>non calculable</v>
          </cell>
          <cell r="O625" t="str">
            <v>non calculable</v>
          </cell>
        </row>
        <row r="626">
          <cell r="A626" t="str">
            <v>-1</v>
          </cell>
          <cell r="D626">
            <v>0</v>
          </cell>
          <cell r="E626">
            <v>0</v>
          </cell>
          <cell r="F626">
            <v>0</v>
          </cell>
          <cell r="G626"/>
          <cell r="H626">
            <v>0</v>
          </cell>
          <cell r="I626"/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 t="str">
            <v>non calculable</v>
          </cell>
          <cell r="O626" t="str">
            <v>non calculable</v>
          </cell>
        </row>
        <row r="627">
          <cell r="A627" t="str">
            <v>-Valeur globale</v>
          </cell>
          <cell r="D627">
            <v>0</v>
          </cell>
          <cell r="E627">
            <v>0</v>
          </cell>
          <cell r="F627">
            <v>0</v>
          </cell>
          <cell r="G627"/>
          <cell r="H627">
            <v>0</v>
          </cell>
          <cell r="I627"/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 t="str">
            <v>non calculable</v>
          </cell>
          <cell r="O627" t="str">
            <v>non calculable</v>
          </cell>
        </row>
        <row r="628">
          <cell r="A628" t="str">
            <v>-0</v>
          </cell>
          <cell r="D628">
            <v>0</v>
          </cell>
          <cell r="E628">
            <v>0</v>
          </cell>
          <cell r="F628">
            <v>0</v>
          </cell>
          <cell r="G628"/>
          <cell r="H628">
            <v>0</v>
          </cell>
          <cell r="I628"/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 t="str">
            <v>non calculable</v>
          </cell>
          <cell r="O628" t="str">
            <v>non calculable</v>
          </cell>
        </row>
        <row r="629">
          <cell r="A629" t="str">
            <v>-1</v>
          </cell>
          <cell r="D629">
            <v>0</v>
          </cell>
          <cell r="E629">
            <v>0</v>
          </cell>
          <cell r="F629">
            <v>0</v>
          </cell>
          <cell r="G629"/>
          <cell r="H629">
            <v>0</v>
          </cell>
          <cell r="I629"/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 t="str">
            <v>non calculable</v>
          </cell>
          <cell r="O629" t="str">
            <v>non calculable</v>
          </cell>
        </row>
        <row r="630">
          <cell r="A630" t="str">
            <v>-Valeur globale</v>
          </cell>
          <cell r="D630">
            <v>0</v>
          </cell>
          <cell r="E630">
            <v>0</v>
          </cell>
          <cell r="F630">
            <v>0</v>
          </cell>
          <cell r="G630"/>
          <cell r="H630">
            <v>0</v>
          </cell>
          <cell r="I630"/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 t="str">
            <v>non calculable</v>
          </cell>
          <cell r="O630" t="str">
            <v>non calculable</v>
          </cell>
        </row>
        <row r="631">
          <cell r="A631" t="str">
            <v>-0</v>
          </cell>
          <cell r="D631">
            <v>0</v>
          </cell>
          <cell r="E631">
            <v>0</v>
          </cell>
          <cell r="F631">
            <v>0</v>
          </cell>
          <cell r="G631"/>
          <cell r="H631">
            <v>0</v>
          </cell>
          <cell r="I631"/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 t="str">
            <v>non calculable</v>
          </cell>
          <cell r="O631" t="str">
            <v>non calculable</v>
          </cell>
        </row>
        <row r="632">
          <cell r="A632" t="str">
            <v>-1</v>
          </cell>
          <cell r="D632">
            <v>0</v>
          </cell>
          <cell r="E632">
            <v>0</v>
          </cell>
          <cell r="F632">
            <v>0</v>
          </cell>
          <cell r="G632"/>
          <cell r="H632">
            <v>0</v>
          </cell>
          <cell r="I632"/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 t="str">
            <v>non calculable</v>
          </cell>
          <cell r="O632" t="str">
            <v>non calculable</v>
          </cell>
        </row>
        <row r="633">
          <cell r="A633" t="str">
            <v>-Valeur globale</v>
          </cell>
          <cell r="D633">
            <v>0</v>
          </cell>
          <cell r="E633">
            <v>0</v>
          </cell>
          <cell r="F633">
            <v>0</v>
          </cell>
          <cell r="G633"/>
          <cell r="H633">
            <v>0</v>
          </cell>
          <cell r="I633"/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 t="str">
            <v>non calculable</v>
          </cell>
          <cell r="O633" t="str">
            <v>non calculable</v>
          </cell>
        </row>
        <row r="634">
          <cell r="A634" t="str">
            <v>-0</v>
          </cell>
          <cell r="D634">
            <v>0</v>
          </cell>
          <cell r="E634">
            <v>0</v>
          </cell>
          <cell r="F634">
            <v>0</v>
          </cell>
          <cell r="G634"/>
          <cell r="H634">
            <v>0</v>
          </cell>
          <cell r="I634"/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 t="str">
            <v>non calculable</v>
          </cell>
          <cell r="O634" t="str">
            <v>non calculable</v>
          </cell>
        </row>
        <row r="635">
          <cell r="A635" t="str">
            <v>-1</v>
          </cell>
          <cell r="D635">
            <v>0</v>
          </cell>
          <cell r="E635">
            <v>0</v>
          </cell>
          <cell r="F635">
            <v>0</v>
          </cell>
          <cell r="G635"/>
          <cell r="H635">
            <v>0</v>
          </cell>
          <cell r="I635"/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 t="str">
            <v>non calculable</v>
          </cell>
          <cell r="O635" t="str">
            <v>non calculable</v>
          </cell>
        </row>
        <row r="636">
          <cell r="A636" t="str">
            <v>-Valeur globale</v>
          </cell>
          <cell r="D636">
            <v>0</v>
          </cell>
          <cell r="E636">
            <v>0</v>
          </cell>
          <cell r="F636">
            <v>0</v>
          </cell>
          <cell r="G636"/>
          <cell r="H636">
            <v>0</v>
          </cell>
          <cell r="I636"/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 t="str">
            <v>non calculable</v>
          </cell>
          <cell r="O636" t="str">
            <v>non calculable</v>
          </cell>
        </row>
        <row r="637">
          <cell r="A637" t="str">
            <v>-0</v>
          </cell>
          <cell r="D637">
            <v>0</v>
          </cell>
          <cell r="E637">
            <v>0</v>
          </cell>
          <cell r="F637">
            <v>0</v>
          </cell>
          <cell r="G637"/>
          <cell r="H637">
            <v>0</v>
          </cell>
          <cell r="I637"/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 t="str">
            <v>non calculable</v>
          </cell>
          <cell r="O637" t="str">
            <v>non calculable</v>
          </cell>
        </row>
        <row r="638">
          <cell r="A638" t="str">
            <v>-1</v>
          </cell>
          <cell r="D638">
            <v>0</v>
          </cell>
          <cell r="E638">
            <v>0</v>
          </cell>
          <cell r="F638">
            <v>0</v>
          </cell>
          <cell r="G638"/>
          <cell r="H638">
            <v>0</v>
          </cell>
          <cell r="I638"/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 t="str">
            <v>non calculable</v>
          </cell>
          <cell r="O638" t="str">
            <v>non calculable</v>
          </cell>
        </row>
        <row r="639">
          <cell r="A639" t="str">
            <v>-Valeur globale</v>
          </cell>
          <cell r="D639">
            <v>0</v>
          </cell>
          <cell r="E639">
            <v>0</v>
          </cell>
          <cell r="F639">
            <v>0</v>
          </cell>
          <cell r="G639"/>
          <cell r="H639">
            <v>0</v>
          </cell>
          <cell r="I639"/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 t="str">
            <v>non calculable</v>
          </cell>
          <cell r="O639" t="str">
            <v>non calculable</v>
          </cell>
        </row>
        <row r="640">
          <cell r="A640" t="str">
            <v>-0</v>
          </cell>
          <cell r="D640">
            <v>0</v>
          </cell>
          <cell r="E640">
            <v>0</v>
          </cell>
          <cell r="F640">
            <v>0</v>
          </cell>
          <cell r="G640"/>
          <cell r="H640">
            <v>0</v>
          </cell>
          <cell r="I640"/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 t="str">
            <v>non calculable</v>
          </cell>
          <cell r="O640" t="str">
            <v>non calculable</v>
          </cell>
        </row>
        <row r="641">
          <cell r="A641" t="str">
            <v>-1</v>
          </cell>
          <cell r="D641">
            <v>0</v>
          </cell>
          <cell r="E641">
            <v>0</v>
          </cell>
          <cell r="F641">
            <v>0</v>
          </cell>
          <cell r="G641"/>
          <cell r="H641">
            <v>0</v>
          </cell>
          <cell r="I641"/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 t="str">
            <v>non calculable</v>
          </cell>
          <cell r="O641" t="str">
            <v>non calculable</v>
          </cell>
        </row>
        <row r="642">
          <cell r="A642" t="str">
            <v>-Valeur globale</v>
          </cell>
          <cell r="D642">
            <v>0</v>
          </cell>
          <cell r="E642">
            <v>0</v>
          </cell>
          <cell r="F642">
            <v>0</v>
          </cell>
          <cell r="G642"/>
          <cell r="H642">
            <v>0</v>
          </cell>
          <cell r="I642"/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 t="str">
            <v>non calculable</v>
          </cell>
          <cell r="O642" t="str">
            <v>non calculable</v>
          </cell>
        </row>
        <row r="643">
          <cell r="A643" t="str">
            <v>-0</v>
          </cell>
          <cell r="D643">
            <v>0</v>
          </cell>
          <cell r="E643">
            <v>0</v>
          </cell>
          <cell r="F643">
            <v>0</v>
          </cell>
          <cell r="G643"/>
          <cell r="H643">
            <v>0</v>
          </cell>
          <cell r="I643"/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 t="str">
            <v>non calculable</v>
          </cell>
          <cell r="O643" t="str">
            <v>non calculable</v>
          </cell>
        </row>
        <row r="644">
          <cell r="A644" t="str">
            <v>-1</v>
          </cell>
          <cell r="D644">
            <v>0</v>
          </cell>
          <cell r="E644">
            <v>0</v>
          </cell>
          <cell r="F644">
            <v>0</v>
          </cell>
          <cell r="G644"/>
          <cell r="H644">
            <v>0</v>
          </cell>
          <cell r="I644"/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 t="str">
            <v>non calculable</v>
          </cell>
          <cell r="O644" t="str">
            <v>non calculable</v>
          </cell>
        </row>
        <row r="645">
          <cell r="A645" t="str">
            <v>-Valeur globale</v>
          </cell>
          <cell r="D645">
            <v>0</v>
          </cell>
          <cell r="E645">
            <v>0</v>
          </cell>
          <cell r="F645">
            <v>0</v>
          </cell>
          <cell r="G645"/>
          <cell r="H645">
            <v>0</v>
          </cell>
          <cell r="I645"/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 t="str">
            <v>non calculable</v>
          </cell>
          <cell r="O645" t="str">
            <v>non calculable</v>
          </cell>
        </row>
        <row r="646">
          <cell r="A646" t="str">
            <v>-0</v>
          </cell>
          <cell r="D646">
            <v>0</v>
          </cell>
          <cell r="E646">
            <v>0</v>
          </cell>
          <cell r="F646">
            <v>0</v>
          </cell>
          <cell r="G646"/>
          <cell r="H646">
            <v>0</v>
          </cell>
          <cell r="I646"/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 t="str">
            <v>non calculable</v>
          </cell>
          <cell r="O646" t="str">
            <v>non calculable</v>
          </cell>
        </row>
        <row r="647">
          <cell r="A647" t="str">
            <v>-1</v>
          </cell>
          <cell r="D647">
            <v>0</v>
          </cell>
          <cell r="E647">
            <v>0</v>
          </cell>
          <cell r="F647">
            <v>0</v>
          </cell>
          <cell r="G647"/>
          <cell r="H647">
            <v>0</v>
          </cell>
          <cell r="I647"/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 t="str">
            <v>non calculable</v>
          </cell>
          <cell r="O647" t="str">
            <v>non calculable</v>
          </cell>
        </row>
        <row r="648">
          <cell r="A648" t="str">
            <v>-Valeur globale</v>
          </cell>
          <cell r="D648">
            <v>0</v>
          </cell>
          <cell r="E648">
            <v>0</v>
          </cell>
          <cell r="F648">
            <v>0</v>
          </cell>
          <cell r="G648"/>
          <cell r="H648">
            <v>0</v>
          </cell>
          <cell r="I648"/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 t="str">
            <v>non calculable</v>
          </cell>
          <cell r="O648" t="str">
            <v>non calculable</v>
          </cell>
        </row>
        <row r="649">
          <cell r="A649" t="str">
            <v>-0</v>
          </cell>
          <cell r="D649">
            <v>0</v>
          </cell>
          <cell r="E649">
            <v>0</v>
          </cell>
          <cell r="F649">
            <v>0</v>
          </cell>
          <cell r="G649"/>
          <cell r="H649">
            <v>0</v>
          </cell>
          <cell r="I649"/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 t="str">
            <v>non calculable</v>
          </cell>
          <cell r="O649" t="str">
            <v>non calculable</v>
          </cell>
        </row>
        <row r="650">
          <cell r="A650" t="str">
            <v>-1</v>
          </cell>
          <cell r="D650">
            <v>0</v>
          </cell>
          <cell r="E650">
            <v>0</v>
          </cell>
          <cell r="F650">
            <v>0</v>
          </cell>
          <cell r="G650"/>
          <cell r="H650">
            <v>0</v>
          </cell>
          <cell r="I650"/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 t="str">
            <v>non calculable</v>
          </cell>
          <cell r="O650" t="str">
            <v>non calculable</v>
          </cell>
        </row>
        <row r="651">
          <cell r="A651" t="str">
            <v>-Valeur globale</v>
          </cell>
          <cell r="D651">
            <v>0</v>
          </cell>
          <cell r="E651">
            <v>0</v>
          </cell>
          <cell r="F651">
            <v>0</v>
          </cell>
          <cell r="G651"/>
          <cell r="H651">
            <v>0</v>
          </cell>
          <cell r="I651"/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 t="str">
            <v>non calculable</v>
          </cell>
          <cell r="O651" t="str">
            <v>non calculable</v>
          </cell>
        </row>
        <row r="652">
          <cell r="A652" t="str">
            <v>-0</v>
          </cell>
          <cell r="D652">
            <v>0</v>
          </cell>
          <cell r="E652">
            <v>0</v>
          </cell>
          <cell r="F652">
            <v>0</v>
          </cell>
          <cell r="G652"/>
          <cell r="H652">
            <v>0</v>
          </cell>
          <cell r="I652"/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 t="str">
            <v>non calculable</v>
          </cell>
          <cell r="O652" t="str">
            <v>non calculable</v>
          </cell>
        </row>
        <row r="653">
          <cell r="A653" t="str">
            <v>-1</v>
          </cell>
          <cell r="D653">
            <v>0</v>
          </cell>
          <cell r="E653">
            <v>0</v>
          </cell>
          <cell r="F653">
            <v>0</v>
          </cell>
          <cell r="G653"/>
          <cell r="H653">
            <v>0</v>
          </cell>
          <cell r="I653"/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 t="str">
            <v>non calculable</v>
          </cell>
          <cell r="O653" t="str">
            <v>non calculable</v>
          </cell>
        </row>
        <row r="654">
          <cell r="A654" t="str">
            <v>-Valeur globale</v>
          </cell>
          <cell r="D654">
            <v>0</v>
          </cell>
          <cell r="E654">
            <v>0</v>
          </cell>
          <cell r="F654">
            <v>0</v>
          </cell>
          <cell r="G654"/>
          <cell r="H654">
            <v>0</v>
          </cell>
          <cell r="I654"/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 t="str">
            <v>non calculable</v>
          </cell>
          <cell r="O654" t="str">
            <v>non calculable</v>
          </cell>
        </row>
        <row r="655">
          <cell r="A655" t="str">
            <v>-0</v>
          </cell>
          <cell r="D655">
            <v>0</v>
          </cell>
          <cell r="E655">
            <v>0</v>
          </cell>
          <cell r="F655">
            <v>0</v>
          </cell>
          <cell r="G655"/>
          <cell r="H655">
            <v>0</v>
          </cell>
          <cell r="I655"/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 t="str">
            <v>non calculable</v>
          </cell>
          <cell r="O655" t="str">
            <v>non calculable</v>
          </cell>
        </row>
        <row r="656">
          <cell r="A656" t="str">
            <v>-1</v>
          </cell>
          <cell r="D656">
            <v>0</v>
          </cell>
          <cell r="E656">
            <v>0</v>
          </cell>
          <cell r="F656">
            <v>0</v>
          </cell>
          <cell r="G656"/>
          <cell r="H656">
            <v>0</v>
          </cell>
          <cell r="I656"/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 t="str">
            <v>non calculable</v>
          </cell>
          <cell r="O656" t="str">
            <v>non calculable</v>
          </cell>
        </row>
        <row r="657">
          <cell r="A657" t="str">
            <v>-Valeur globale</v>
          </cell>
          <cell r="D657">
            <v>0</v>
          </cell>
          <cell r="E657">
            <v>0</v>
          </cell>
          <cell r="F657">
            <v>0</v>
          </cell>
          <cell r="G657"/>
          <cell r="H657">
            <v>0</v>
          </cell>
          <cell r="I657"/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 t="str">
            <v>non calculable</v>
          </cell>
          <cell r="O657" t="str">
            <v>non calculable</v>
          </cell>
        </row>
        <row r="658">
          <cell r="A658" t="str">
            <v>-0</v>
          </cell>
          <cell r="D658">
            <v>0</v>
          </cell>
          <cell r="E658">
            <v>0</v>
          </cell>
          <cell r="F658">
            <v>0</v>
          </cell>
          <cell r="G658"/>
          <cell r="H658">
            <v>0</v>
          </cell>
          <cell r="I658"/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 t="str">
            <v>non calculable</v>
          </cell>
          <cell r="O658" t="str">
            <v>non calculable</v>
          </cell>
        </row>
        <row r="659">
          <cell r="A659" t="str">
            <v>-1</v>
          </cell>
          <cell r="D659">
            <v>0</v>
          </cell>
          <cell r="E659">
            <v>0</v>
          </cell>
          <cell r="F659">
            <v>0</v>
          </cell>
          <cell r="G659"/>
          <cell r="H659">
            <v>0</v>
          </cell>
          <cell r="I659"/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 t="str">
            <v>non calculable</v>
          </cell>
          <cell r="O659" t="str">
            <v>non calculable</v>
          </cell>
        </row>
        <row r="660">
          <cell r="A660" t="str">
            <v>-Valeur globale</v>
          </cell>
          <cell r="D660">
            <v>0</v>
          </cell>
          <cell r="E660">
            <v>0</v>
          </cell>
          <cell r="F660">
            <v>0</v>
          </cell>
          <cell r="G660"/>
          <cell r="H660">
            <v>0</v>
          </cell>
          <cell r="I660"/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 t="str">
            <v>non calculable</v>
          </cell>
          <cell r="O660" t="str">
            <v>non calculable</v>
          </cell>
        </row>
        <row r="661">
          <cell r="A661" t="str">
            <v>-0</v>
          </cell>
          <cell r="D661">
            <v>0</v>
          </cell>
          <cell r="E661">
            <v>0</v>
          </cell>
          <cell r="F661">
            <v>0</v>
          </cell>
          <cell r="G661"/>
          <cell r="H661">
            <v>0</v>
          </cell>
          <cell r="I661"/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 t="str">
            <v>non calculable</v>
          </cell>
          <cell r="O661" t="str">
            <v>non calculable</v>
          </cell>
        </row>
        <row r="662">
          <cell r="A662" t="str">
            <v>-1</v>
          </cell>
          <cell r="D662">
            <v>0</v>
          </cell>
          <cell r="E662">
            <v>0</v>
          </cell>
          <cell r="F662">
            <v>0</v>
          </cell>
          <cell r="G662"/>
          <cell r="H662">
            <v>0</v>
          </cell>
          <cell r="I662"/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 t="str">
            <v>non calculable</v>
          </cell>
          <cell r="O662" t="str">
            <v>non calculable</v>
          </cell>
        </row>
        <row r="663">
          <cell r="A663" t="str">
            <v>-Valeur globale</v>
          </cell>
          <cell r="D663">
            <v>0</v>
          </cell>
          <cell r="E663">
            <v>0</v>
          </cell>
          <cell r="F663">
            <v>0</v>
          </cell>
          <cell r="G663"/>
          <cell r="H663">
            <v>0</v>
          </cell>
          <cell r="I663"/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 t="str">
            <v>non calculable</v>
          </cell>
          <cell r="O663" t="str">
            <v>non calculable</v>
          </cell>
        </row>
        <row r="664">
          <cell r="A664" t="str">
            <v>-0</v>
          </cell>
          <cell r="D664">
            <v>0</v>
          </cell>
          <cell r="E664">
            <v>0</v>
          </cell>
          <cell r="F664">
            <v>0</v>
          </cell>
          <cell r="G664"/>
          <cell r="H664">
            <v>0</v>
          </cell>
          <cell r="I664"/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 t="str">
            <v>non calculable</v>
          </cell>
          <cell r="O664" t="str">
            <v>non calculable</v>
          </cell>
        </row>
        <row r="665">
          <cell r="A665" t="str">
            <v>-1</v>
          </cell>
          <cell r="D665">
            <v>0</v>
          </cell>
          <cell r="E665">
            <v>0</v>
          </cell>
          <cell r="F665">
            <v>0</v>
          </cell>
          <cell r="G665"/>
          <cell r="H665">
            <v>0</v>
          </cell>
          <cell r="I665"/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 t="str">
            <v>non calculable</v>
          </cell>
          <cell r="O665" t="str">
            <v>non calculable</v>
          </cell>
        </row>
        <row r="666">
          <cell r="A666" t="str">
            <v>-Valeur globale</v>
          </cell>
          <cell r="D666">
            <v>0</v>
          </cell>
          <cell r="E666">
            <v>0</v>
          </cell>
          <cell r="F666">
            <v>0</v>
          </cell>
          <cell r="G666"/>
          <cell r="H666">
            <v>0</v>
          </cell>
          <cell r="I666"/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 t="str">
            <v>non calculable</v>
          </cell>
          <cell r="O666" t="str">
            <v>non calculable</v>
          </cell>
        </row>
        <row r="667">
          <cell r="A667" t="str">
            <v>-0</v>
          </cell>
          <cell r="D667">
            <v>0</v>
          </cell>
          <cell r="E667">
            <v>0</v>
          </cell>
          <cell r="F667">
            <v>0</v>
          </cell>
          <cell r="G667"/>
          <cell r="H667">
            <v>0</v>
          </cell>
          <cell r="I667"/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 t="str">
            <v>non calculable</v>
          </cell>
          <cell r="O667" t="str">
            <v>non calculable</v>
          </cell>
        </row>
        <row r="668">
          <cell r="A668" t="str">
            <v>-1</v>
          </cell>
          <cell r="D668">
            <v>0</v>
          </cell>
          <cell r="E668">
            <v>0</v>
          </cell>
          <cell r="F668">
            <v>0</v>
          </cell>
          <cell r="G668"/>
          <cell r="H668">
            <v>0</v>
          </cell>
          <cell r="I668"/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 t="str">
            <v>non calculable</v>
          </cell>
          <cell r="O668" t="str">
            <v>non calculable</v>
          </cell>
        </row>
        <row r="669">
          <cell r="A669" t="str">
            <v>-Valeur globale</v>
          </cell>
          <cell r="D669">
            <v>0</v>
          </cell>
          <cell r="E669">
            <v>0</v>
          </cell>
          <cell r="F669">
            <v>0</v>
          </cell>
          <cell r="G669"/>
          <cell r="H669">
            <v>0</v>
          </cell>
          <cell r="I669"/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 t="str">
            <v>non calculable</v>
          </cell>
          <cell r="O669" t="str">
            <v>non calculable</v>
          </cell>
        </row>
        <row r="670">
          <cell r="A670" t="str">
            <v>-0</v>
          </cell>
          <cell r="D670">
            <v>0</v>
          </cell>
          <cell r="E670">
            <v>0</v>
          </cell>
          <cell r="F670">
            <v>0</v>
          </cell>
          <cell r="G670"/>
          <cell r="H670">
            <v>0</v>
          </cell>
          <cell r="I670"/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 t="str">
            <v>non calculable</v>
          </cell>
          <cell r="O670" t="str">
            <v>non calculable</v>
          </cell>
        </row>
        <row r="671">
          <cell r="A671" t="str">
            <v>-1</v>
          </cell>
          <cell r="D671">
            <v>0</v>
          </cell>
          <cell r="E671">
            <v>0</v>
          </cell>
          <cell r="F671">
            <v>0</v>
          </cell>
          <cell r="G671"/>
          <cell r="H671">
            <v>0</v>
          </cell>
          <cell r="I671"/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 t="str">
            <v>non calculable</v>
          </cell>
          <cell r="O671" t="str">
            <v>non calculable</v>
          </cell>
        </row>
        <row r="672">
          <cell r="A672" t="str">
            <v>-Valeur globale</v>
          </cell>
          <cell r="D672">
            <v>0</v>
          </cell>
          <cell r="E672">
            <v>0</v>
          </cell>
          <cell r="F672">
            <v>0</v>
          </cell>
          <cell r="G672"/>
          <cell r="H672">
            <v>0</v>
          </cell>
          <cell r="I672"/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 t="str">
            <v>non calculable</v>
          </cell>
          <cell r="O672" t="str">
            <v>non calculable</v>
          </cell>
        </row>
        <row r="673">
          <cell r="A673" t="str">
            <v>-0</v>
          </cell>
          <cell r="D673">
            <v>0</v>
          </cell>
          <cell r="E673">
            <v>0</v>
          </cell>
          <cell r="F673">
            <v>0</v>
          </cell>
          <cell r="G673"/>
          <cell r="H673">
            <v>0</v>
          </cell>
          <cell r="I673"/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 t="str">
            <v>non calculable</v>
          </cell>
          <cell r="O673" t="str">
            <v>non calculable</v>
          </cell>
        </row>
        <row r="674">
          <cell r="A674" t="str">
            <v>-1</v>
          </cell>
          <cell r="D674">
            <v>0</v>
          </cell>
          <cell r="E674">
            <v>0</v>
          </cell>
          <cell r="F674">
            <v>0</v>
          </cell>
          <cell r="G674"/>
          <cell r="H674">
            <v>0</v>
          </cell>
          <cell r="I674"/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 t="str">
            <v>non calculable</v>
          </cell>
          <cell r="O674" t="str">
            <v>non calculable</v>
          </cell>
        </row>
        <row r="675">
          <cell r="A675" t="str">
            <v>-Valeur globale</v>
          </cell>
          <cell r="D675">
            <v>0</v>
          </cell>
          <cell r="E675">
            <v>0</v>
          </cell>
          <cell r="F675">
            <v>0</v>
          </cell>
          <cell r="G675"/>
          <cell r="H675">
            <v>0</v>
          </cell>
          <cell r="I675"/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 t="str">
            <v>non calculable</v>
          </cell>
          <cell r="O675" t="str">
            <v>non calculable</v>
          </cell>
        </row>
        <row r="676">
          <cell r="A676" t="str">
            <v>-0</v>
          </cell>
          <cell r="D676">
            <v>0</v>
          </cell>
          <cell r="E676">
            <v>0</v>
          </cell>
          <cell r="F676">
            <v>0</v>
          </cell>
          <cell r="G676"/>
          <cell r="H676">
            <v>0</v>
          </cell>
          <cell r="I676"/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 t="str">
            <v>non calculable</v>
          </cell>
          <cell r="O676" t="str">
            <v>non calculable</v>
          </cell>
        </row>
        <row r="677">
          <cell r="A677" t="str">
            <v>-1</v>
          </cell>
          <cell r="D677">
            <v>0</v>
          </cell>
          <cell r="E677">
            <v>0</v>
          </cell>
          <cell r="F677">
            <v>0</v>
          </cell>
          <cell r="G677"/>
          <cell r="H677">
            <v>0</v>
          </cell>
          <cell r="I677"/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 t="str">
            <v>non calculable</v>
          </cell>
          <cell r="O677" t="str">
            <v>non calculable</v>
          </cell>
        </row>
        <row r="678">
          <cell r="A678" t="str">
            <v>-Valeur globale</v>
          </cell>
          <cell r="D678">
            <v>0</v>
          </cell>
          <cell r="E678">
            <v>0</v>
          </cell>
          <cell r="F678">
            <v>0</v>
          </cell>
          <cell r="G678"/>
          <cell r="H678">
            <v>0</v>
          </cell>
          <cell r="I678"/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 t="str">
            <v>non calculable</v>
          </cell>
          <cell r="O678" t="str">
            <v>non calculable</v>
          </cell>
        </row>
        <row r="679">
          <cell r="A679" t="str">
            <v>-0</v>
          </cell>
          <cell r="D679">
            <v>0</v>
          </cell>
          <cell r="E679">
            <v>0</v>
          </cell>
          <cell r="F679">
            <v>0</v>
          </cell>
          <cell r="G679"/>
          <cell r="H679">
            <v>0</v>
          </cell>
          <cell r="I679"/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 t="str">
            <v>non calculable</v>
          </cell>
          <cell r="O679" t="str">
            <v>non calculable</v>
          </cell>
        </row>
        <row r="680">
          <cell r="A680" t="str">
            <v>-1</v>
          </cell>
          <cell r="D680">
            <v>0</v>
          </cell>
          <cell r="E680">
            <v>0</v>
          </cell>
          <cell r="F680">
            <v>0</v>
          </cell>
          <cell r="G680"/>
          <cell r="H680">
            <v>0</v>
          </cell>
          <cell r="I680"/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 t="str">
            <v>non calculable</v>
          </cell>
          <cell r="O680" t="str">
            <v>non calculable</v>
          </cell>
        </row>
        <row r="681">
          <cell r="A681" t="str">
            <v>-Valeur globale</v>
          </cell>
          <cell r="D681">
            <v>0</v>
          </cell>
          <cell r="E681">
            <v>0</v>
          </cell>
          <cell r="F681">
            <v>0</v>
          </cell>
          <cell r="G681"/>
          <cell r="H681">
            <v>0</v>
          </cell>
          <cell r="I681"/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 t="str">
            <v>non calculable</v>
          </cell>
          <cell r="O681" t="str">
            <v>non calculable</v>
          </cell>
        </row>
        <row r="682">
          <cell r="D682" t="e">
            <v>#N/A</v>
          </cell>
          <cell r="E682" t="e">
            <v>#N/A</v>
          </cell>
          <cell r="F682" t="e">
            <v>#N/A</v>
          </cell>
          <cell r="G682"/>
          <cell r="H682" t="e">
            <v>#N/A</v>
          </cell>
          <cell r="I682"/>
          <cell r="J682" t="e">
            <v>#N/A</v>
          </cell>
          <cell r="K682" t="e">
            <v>#N/A</v>
          </cell>
          <cell r="L682" t="e">
            <v>#N/A</v>
          </cell>
          <cell r="M682" t="e">
            <v>#N/A</v>
          </cell>
          <cell r="N682" t="e">
            <v>#N/A</v>
          </cell>
          <cell r="O682" t="e">
            <v>#N/A</v>
          </cell>
        </row>
        <row r="683">
          <cell r="D683" t="e">
            <v>#N/A</v>
          </cell>
          <cell r="E683" t="e">
            <v>#N/A</v>
          </cell>
          <cell r="F683" t="e">
            <v>#N/A</v>
          </cell>
          <cell r="G683"/>
          <cell r="H683" t="e">
            <v>#N/A</v>
          </cell>
          <cell r="I683"/>
          <cell r="J683" t="e">
            <v>#N/A</v>
          </cell>
          <cell r="K683" t="e">
            <v>#N/A</v>
          </cell>
          <cell r="L683" t="e">
            <v>#N/A</v>
          </cell>
          <cell r="M683" t="e">
            <v>#N/A</v>
          </cell>
          <cell r="N683" t="e">
            <v>#N/A</v>
          </cell>
          <cell r="O683" t="e">
            <v>#N/A</v>
          </cell>
        </row>
        <row r="684">
          <cell r="D684" t="e">
            <v>#N/A</v>
          </cell>
          <cell r="E684" t="e">
            <v>#N/A</v>
          </cell>
          <cell r="F684" t="e">
            <v>#N/A</v>
          </cell>
          <cell r="G684"/>
          <cell r="H684" t="e">
            <v>#N/A</v>
          </cell>
          <cell r="I684"/>
          <cell r="J684" t="e">
            <v>#N/A</v>
          </cell>
          <cell r="K684" t="e">
            <v>#N/A</v>
          </cell>
          <cell r="L684" t="e">
            <v>#N/A</v>
          </cell>
          <cell r="M684" t="e">
            <v>#N/A</v>
          </cell>
          <cell r="N684" t="e">
            <v>#N/A</v>
          </cell>
          <cell r="O684" t="e">
            <v>#N/A</v>
          </cell>
        </row>
        <row r="685">
          <cell r="D685" t="e">
            <v>#N/A</v>
          </cell>
          <cell r="E685" t="e">
            <v>#N/A</v>
          </cell>
          <cell r="F685" t="e">
            <v>#N/A</v>
          </cell>
          <cell r="G685"/>
          <cell r="H685" t="e">
            <v>#N/A</v>
          </cell>
          <cell r="I685"/>
          <cell r="J685" t="e">
            <v>#N/A</v>
          </cell>
          <cell r="K685" t="e">
            <v>#N/A</v>
          </cell>
          <cell r="L685" t="e">
            <v>#N/A</v>
          </cell>
          <cell r="M685" t="e">
            <v>#N/A</v>
          </cell>
          <cell r="N685" t="e">
            <v>#N/A</v>
          </cell>
          <cell r="O685" t="e">
            <v>#N/A</v>
          </cell>
        </row>
        <row r="686">
          <cell r="D686" t="e">
            <v>#N/A</v>
          </cell>
          <cell r="E686" t="e">
            <v>#N/A</v>
          </cell>
          <cell r="F686" t="e">
            <v>#N/A</v>
          </cell>
          <cell r="G686"/>
          <cell r="H686" t="e">
            <v>#N/A</v>
          </cell>
          <cell r="I686"/>
          <cell r="J686" t="e">
            <v>#N/A</v>
          </cell>
          <cell r="K686" t="e">
            <v>#N/A</v>
          </cell>
          <cell r="L686" t="e">
            <v>#N/A</v>
          </cell>
          <cell r="M686" t="e">
            <v>#N/A</v>
          </cell>
          <cell r="N686" t="e">
            <v>#N/A</v>
          </cell>
          <cell r="O686" t="e">
            <v>#N/A</v>
          </cell>
        </row>
        <row r="687">
          <cell r="D687" t="e">
            <v>#N/A</v>
          </cell>
          <cell r="E687" t="e">
            <v>#N/A</v>
          </cell>
          <cell r="F687" t="e">
            <v>#N/A</v>
          </cell>
          <cell r="G687"/>
          <cell r="H687" t="e">
            <v>#N/A</v>
          </cell>
          <cell r="I687"/>
          <cell r="J687" t="e">
            <v>#N/A</v>
          </cell>
          <cell r="K687" t="e">
            <v>#N/A</v>
          </cell>
          <cell r="L687" t="e">
            <v>#N/A</v>
          </cell>
          <cell r="M687" t="e">
            <v>#N/A</v>
          </cell>
          <cell r="N687" t="e">
            <v>#N/A</v>
          </cell>
          <cell r="O687" t="e">
            <v>#N/A</v>
          </cell>
        </row>
        <row r="688">
          <cell r="D688" t="e">
            <v>#N/A</v>
          </cell>
          <cell r="E688" t="e">
            <v>#N/A</v>
          </cell>
          <cell r="F688" t="e">
            <v>#N/A</v>
          </cell>
          <cell r="G688"/>
          <cell r="H688" t="e">
            <v>#N/A</v>
          </cell>
          <cell r="I688"/>
          <cell r="J688" t="e">
            <v>#N/A</v>
          </cell>
          <cell r="K688" t="e">
            <v>#N/A</v>
          </cell>
          <cell r="L688" t="e">
            <v>#N/A</v>
          </cell>
          <cell r="M688" t="e">
            <v>#N/A</v>
          </cell>
          <cell r="N688" t="e">
            <v>#N/A</v>
          </cell>
          <cell r="O688" t="e">
            <v>#N/A</v>
          </cell>
        </row>
        <row r="689">
          <cell r="D689" t="e">
            <v>#N/A</v>
          </cell>
          <cell r="E689" t="e">
            <v>#N/A</v>
          </cell>
          <cell r="F689" t="e">
            <v>#N/A</v>
          </cell>
          <cell r="G689"/>
          <cell r="H689" t="e">
            <v>#N/A</v>
          </cell>
          <cell r="I689"/>
          <cell r="J689" t="e">
            <v>#N/A</v>
          </cell>
          <cell r="K689" t="e">
            <v>#N/A</v>
          </cell>
          <cell r="L689" t="e">
            <v>#N/A</v>
          </cell>
          <cell r="M689" t="e">
            <v>#N/A</v>
          </cell>
          <cell r="N689" t="e">
            <v>#N/A</v>
          </cell>
          <cell r="O689" t="e">
            <v>#N/A</v>
          </cell>
        </row>
        <row r="690">
          <cell r="D690" t="e">
            <v>#N/A</v>
          </cell>
          <cell r="E690" t="e">
            <v>#N/A</v>
          </cell>
          <cell r="F690" t="e">
            <v>#N/A</v>
          </cell>
          <cell r="G690"/>
          <cell r="H690" t="e">
            <v>#N/A</v>
          </cell>
          <cell r="I690"/>
          <cell r="J690" t="e">
            <v>#N/A</v>
          </cell>
          <cell r="K690" t="e">
            <v>#N/A</v>
          </cell>
          <cell r="L690" t="e">
            <v>#N/A</v>
          </cell>
          <cell r="M690" t="e">
            <v>#N/A</v>
          </cell>
          <cell r="N690" t="e">
            <v>#N/A</v>
          </cell>
          <cell r="O690" t="e">
            <v>#N/A</v>
          </cell>
        </row>
        <row r="691">
          <cell r="D691" t="e">
            <v>#N/A</v>
          </cell>
          <cell r="E691" t="e">
            <v>#N/A</v>
          </cell>
          <cell r="F691" t="e">
            <v>#N/A</v>
          </cell>
          <cell r="G691"/>
          <cell r="H691" t="e">
            <v>#N/A</v>
          </cell>
          <cell r="I691"/>
          <cell r="J691" t="e">
            <v>#N/A</v>
          </cell>
          <cell r="K691" t="e">
            <v>#N/A</v>
          </cell>
          <cell r="L691" t="e">
            <v>#N/A</v>
          </cell>
          <cell r="M691" t="e">
            <v>#N/A</v>
          </cell>
          <cell r="N691" t="e">
            <v>#N/A</v>
          </cell>
          <cell r="O691" t="e">
            <v>#N/A</v>
          </cell>
        </row>
        <row r="692">
          <cell r="D692" t="e">
            <v>#N/A</v>
          </cell>
          <cell r="E692" t="e">
            <v>#N/A</v>
          </cell>
          <cell r="F692" t="e">
            <v>#N/A</v>
          </cell>
          <cell r="G692"/>
          <cell r="H692" t="e">
            <v>#N/A</v>
          </cell>
          <cell r="I692"/>
          <cell r="J692" t="e">
            <v>#N/A</v>
          </cell>
          <cell r="K692" t="e">
            <v>#N/A</v>
          </cell>
          <cell r="L692" t="e">
            <v>#N/A</v>
          </cell>
          <cell r="M692" t="e">
            <v>#N/A</v>
          </cell>
          <cell r="N692" t="e">
            <v>#N/A</v>
          </cell>
          <cell r="O692" t="e">
            <v>#N/A</v>
          </cell>
        </row>
        <row r="693">
          <cell r="D693" t="e">
            <v>#N/A</v>
          </cell>
          <cell r="E693" t="e">
            <v>#N/A</v>
          </cell>
          <cell r="F693" t="e">
            <v>#N/A</v>
          </cell>
          <cell r="G693"/>
          <cell r="H693" t="e">
            <v>#N/A</v>
          </cell>
          <cell r="I693"/>
          <cell r="J693" t="e">
            <v>#N/A</v>
          </cell>
          <cell r="K693" t="e">
            <v>#N/A</v>
          </cell>
          <cell r="L693" t="e">
            <v>#N/A</v>
          </cell>
          <cell r="M693" t="e">
            <v>#N/A</v>
          </cell>
          <cell r="N693" t="e">
            <v>#N/A</v>
          </cell>
          <cell r="O693" t="e">
            <v>#N/A</v>
          </cell>
        </row>
        <row r="694">
          <cell r="D694" t="e">
            <v>#N/A</v>
          </cell>
          <cell r="E694" t="e">
            <v>#N/A</v>
          </cell>
          <cell r="F694" t="e">
            <v>#N/A</v>
          </cell>
          <cell r="G694"/>
          <cell r="H694" t="e">
            <v>#N/A</v>
          </cell>
          <cell r="I694"/>
          <cell r="J694" t="e">
            <v>#N/A</v>
          </cell>
          <cell r="K694" t="e">
            <v>#N/A</v>
          </cell>
          <cell r="L694" t="e">
            <v>#N/A</v>
          </cell>
          <cell r="M694" t="e">
            <v>#N/A</v>
          </cell>
          <cell r="N694" t="e">
            <v>#N/A</v>
          </cell>
          <cell r="O694" t="e">
            <v>#N/A</v>
          </cell>
        </row>
        <row r="695">
          <cell r="D695" t="e">
            <v>#N/A</v>
          </cell>
          <cell r="E695" t="e">
            <v>#N/A</v>
          </cell>
          <cell r="F695" t="e">
            <v>#N/A</v>
          </cell>
          <cell r="G695"/>
          <cell r="H695" t="e">
            <v>#N/A</v>
          </cell>
          <cell r="I695"/>
          <cell r="J695" t="e">
            <v>#N/A</v>
          </cell>
          <cell r="K695" t="e">
            <v>#N/A</v>
          </cell>
          <cell r="L695" t="e">
            <v>#N/A</v>
          </cell>
          <cell r="M695" t="e">
            <v>#N/A</v>
          </cell>
          <cell r="N695" t="e">
            <v>#N/A</v>
          </cell>
          <cell r="O695" t="e">
            <v>#N/A</v>
          </cell>
        </row>
        <row r="696">
          <cell r="D696" t="e">
            <v>#N/A</v>
          </cell>
          <cell r="E696" t="e">
            <v>#N/A</v>
          </cell>
          <cell r="F696" t="e">
            <v>#N/A</v>
          </cell>
          <cell r="G696"/>
          <cell r="H696" t="e">
            <v>#N/A</v>
          </cell>
          <cell r="I696"/>
          <cell r="J696" t="e">
            <v>#N/A</v>
          </cell>
          <cell r="K696" t="e">
            <v>#N/A</v>
          </cell>
          <cell r="L696" t="e">
            <v>#N/A</v>
          </cell>
          <cell r="M696" t="e">
            <v>#N/A</v>
          </cell>
          <cell r="N696" t="e">
            <v>#N/A</v>
          </cell>
          <cell r="O696" t="e">
            <v>#N/A</v>
          </cell>
        </row>
        <row r="697">
          <cell r="D697" t="e">
            <v>#N/A</v>
          </cell>
          <cell r="E697" t="e">
            <v>#N/A</v>
          </cell>
          <cell r="F697" t="e">
            <v>#N/A</v>
          </cell>
          <cell r="G697"/>
          <cell r="H697" t="e">
            <v>#N/A</v>
          </cell>
          <cell r="I697"/>
          <cell r="J697" t="e">
            <v>#N/A</v>
          </cell>
          <cell r="K697" t="e">
            <v>#N/A</v>
          </cell>
          <cell r="L697" t="e">
            <v>#N/A</v>
          </cell>
          <cell r="M697" t="e">
            <v>#N/A</v>
          </cell>
          <cell r="N697" t="e">
            <v>#N/A</v>
          </cell>
          <cell r="O697" t="e">
            <v>#N/A</v>
          </cell>
        </row>
        <row r="698">
          <cell r="D698" t="e">
            <v>#N/A</v>
          </cell>
          <cell r="E698" t="e">
            <v>#N/A</v>
          </cell>
          <cell r="F698" t="e">
            <v>#N/A</v>
          </cell>
          <cell r="G698"/>
          <cell r="H698" t="e">
            <v>#N/A</v>
          </cell>
          <cell r="I698"/>
          <cell r="J698" t="e">
            <v>#N/A</v>
          </cell>
          <cell r="K698" t="e">
            <v>#N/A</v>
          </cell>
          <cell r="L698" t="e">
            <v>#N/A</v>
          </cell>
          <cell r="M698" t="e">
            <v>#N/A</v>
          </cell>
          <cell r="N698" t="e">
            <v>#N/A</v>
          </cell>
          <cell r="O698" t="e">
            <v>#N/A</v>
          </cell>
        </row>
        <row r="699">
          <cell r="D699" t="e">
            <v>#N/A</v>
          </cell>
          <cell r="E699" t="e">
            <v>#N/A</v>
          </cell>
          <cell r="F699" t="e">
            <v>#N/A</v>
          </cell>
          <cell r="G699"/>
          <cell r="H699" t="e">
            <v>#N/A</v>
          </cell>
          <cell r="I699"/>
          <cell r="J699" t="e">
            <v>#N/A</v>
          </cell>
          <cell r="K699" t="e">
            <v>#N/A</v>
          </cell>
          <cell r="L699" t="e">
            <v>#N/A</v>
          </cell>
          <cell r="M699" t="e">
            <v>#N/A</v>
          </cell>
          <cell r="N699" t="e">
            <v>#N/A</v>
          </cell>
          <cell r="O699" t="e">
            <v>#N/A</v>
          </cell>
        </row>
        <row r="700">
          <cell r="D700" t="e">
            <v>#N/A</v>
          </cell>
          <cell r="E700" t="e">
            <v>#N/A</v>
          </cell>
          <cell r="F700" t="e">
            <v>#N/A</v>
          </cell>
          <cell r="G700"/>
          <cell r="H700" t="e">
            <v>#N/A</v>
          </cell>
          <cell r="I700"/>
          <cell r="J700" t="e">
            <v>#N/A</v>
          </cell>
          <cell r="K700" t="e">
            <v>#N/A</v>
          </cell>
          <cell r="L700" t="e">
            <v>#N/A</v>
          </cell>
          <cell r="M700" t="e">
            <v>#N/A</v>
          </cell>
          <cell r="N700" t="e">
            <v>#N/A</v>
          </cell>
          <cell r="O700" t="e">
            <v>#N/A</v>
          </cell>
        </row>
        <row r="701">
          <cell r="D701" t="e">
            <v>#N/A</v>
          </cell>
          <cell r="E701" t="e">
            <v>#N/A</v>
          </cell>
          <cell r="F701" t="e">
            <v>#N/A</v>
          </cell>
          <cell r="G701"/>
          <cell r="H701" t="e">
            <v>#N/A</v>
          </cell>
          <cell r="I701"/>
          <cell r="J701" t="e">
            <v>#N/A</v>
          </cell>
          <cell r="K701" t="e">
            <v>#N/A</v>
          </cell>
          <cell r="L701" t="e">
            <v>#N/A</v>
          </cell>
          <cell r="M701" t="e">
            <v>#N/A</v>
          </cell>
          <cell r="N701" t="e">
            <v>#N/A</v>
          </cell>
          <cell r="O701" t="e">
            <v>#N/A</v>
          </cell>
        </row>
        <row r="702">
          <cell r="D702" t="e">
            <v>#N/A</v>
          </cell>
          <cell r="E702" t="e">
            <v>#N/A</v>
          </cell>
          <cell r="F702" t="e">
            <v>#N/A</v>
          </cell>
          <cell r="G702"/>
          <cell r="H702" t="e">
            <v>#N/A</v>
          </cell>
          <cell r="I702"/>
          <cell r="J702" t="e">
            <v>#N/A</v>
          </cell>
          <cell r="K702" t="e">
            <v>#N/A</v>
          </cell>
          <cell r="L702" t="e">
            <v>#N/A</v>
          </cell>
          <cell r="M702" t="e">
            <v>#N/A</v>
          </cell>
          <cell r="N702" t="e">
            <v>#N/A</v>
          </cell>
          <cell r="O702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oute.dounia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vallee.cedric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8E9D-C808-4442-ADD6-1436EE27DC78}">
  <dimension ref="A1:AV235"/>
  <sheetViews>
    <sheetView showGridLines="0" tabSelected="1" workbookViewId="0">
      <selection activeCell="A3" sqref="A3:G3"/>
    </sheetView>
  </sheetViews>
  <sheetFormatPr baseColWidth="10" defaultRowHeight="15" x14ac:dyDescent="0.25"/>
  <cols>
    <col min="7" max="7" width="30.140625" customWidth="1"/>
    <col min="8" max="48" width="10.85546875" style="155"/>
  </cols>
  <sheetData>
    <row r="1" spans="1:7" ht="15.75" thickTop="1" x14ac:dyDescent="0.25">
      <c r="A1" s="152"/>
      <c r="B1" s="153"/>
      <c r="C1" s="153"/>
      <c r="D1" s="153"/>
      <c r="E1" s="153"/>
      <c r="F1" s="153"/>
      <c r="G1" s="154" t="s">
        <v>241</v>
      </c>
    </row>
    <row r="2" spans="1:7" ht="7.5" customHeight="1" x14ac:dyDescent="0.25">
      <c r="A2" s="156"/>
      <c r="G2" s="157"/>
    </row>
    <row r="3" spans="1:7" ht="29.45" customHeight="1" x14ac:dyDescent="0.45">
      <c r="A3" s="173" t="s">
        <v>226</v>
      </c>
      <c r="B3" s="174"/>
      <c r="C3" s="174"/>
      <c r="D3" s="174"/>
      <c r="E3" s="174"/>
      <c r="F3" s="174"/>
      <c r="G3" s="175"/>
    </row>
    <row r="4" spans="1:7" ht="24.6" customHeight="1" x14ac:dyDescent="0.4">
      <c r="A4" s="176" t="s">
        <v>227</v>
      </c>
      <c r="B4" s="177"/>
      <c r="C4" s="177"/>
      <c r="D4" s="177"/>
      <c r="E4" s="177"/>
      <c r="F4" s="177"/>
      <c r="G4" s="178"/>
    </row>
    <row r="5" spans="1:7" ht="24.6" customHeight="1" x14ac:dyDescent="0.45">
      <c r="A5" s="173" t="s">
        <v>228</v>
      </c>
      <c r="B5" s="174"/>
      <c r="C5" s="174"/>
      <c r="D5" s="174"/>
      <c r="E5" s="174"/>
      <c r="F5" s="174"/>
      <c r="G5" s="175"/>
    </row>
    <row r="6" spans="1:7" x14ac:dyDescent="0.25">
      <c r="A6" s="158"/>
      <c r="B6" s="159"/>
      <c r="C6" s="159"/>
      <c r="D6" s="159"/>
      <c r="E6" s="159"/>
      <c r="F6" s="159"/>
      <c r="G6" s="160"/>
    </row>
    <row r="7" spans="1:7" ht="15.75" x14ac:dyDescent="0.25">
      <c r="A7" s="179" t="s">
        <v>229</v>
      </c>
      <c r="B7" s="180"/>
      <c r="C7" s="180"/>
      <c r="D7" s="180"/>
      <c r="E7" s="180"/>
      <c r="F7" s="161"/>
      <c r="G7" s="162"/>
    </row>
    <row r="8" spans="1:7" ht="15.75" x14ac:dyDescent="0.25">
      <c r="A8" s="163" t="s">
        <v>230</v>
      </c>
      <c r="B8" s="164"/>
      <c r="C8" s="164"/>
      <c r="D8" s="164"/>
      <c r="E8" s="164"/>
      <c r="F8" s="161"/>
      <c r="G8" s="162"/>
    </row>
    <row r="9" spans="1:7" ht="15.75" x14ac:dyDescent="0.25">
      <c r="A9" s="165" t="s">
        <v>231</v>
      </c>
      <c r="B9" s="161"/>
      <c r="C9" s="161"/>
      <c r="D9" s="161"/>
      <c r="E9" s="161"/>
      <c r="F9" s="161"/>
      <c r="G9" s="162"/>
    </row>
    <row r="10" spans="1:7" ht="15.75" x14ac:dyDescent="0.25">
      <c r="A10" s="166" t="s">
        <v>232</v>
      </c>
      <c r="B10" s="161"/>
      <c r="C10" s="161"/>
      <c r="D10" s="161"/>
      <c r="E10" s="161"/>
      <c r="F10" s="161"/>
      <c r="G10" s="162"/>
    </row>
    <row r="11" spans="1:7" ht="6.95" customHeight="1" x14ac:dyDescent="0.25">
      <c r="A11" s="165"/>
      <c r="B11" s="161"/>
      <c r="C11" s="161"/>
      <c r="D11" s="161"/>
      <c r="E11" s="161"/>
      <c r="F11" s="161"/>
      <c r="G11" s="162"/>
    </row>
    <row r="12" spans="1:7" ht="15.75" x14ac:dyDescent="0.25">
      <c r="A12" s="165" t="s">
        <v>233</v>
      </c>
      <c r="B12" s="161"/>
      <c r="C12" s="161"/>
      <c r="D12" s="161"/>
      <c r="E12" s="161"/>
      <c r="F12" s="161"/>
      <c r="G12" s="162"/>
    </row>
    <row r="13" spans="1:7" ht="15.75" x14ac:dyDescent="0.25">
      <c r="A13" s="165" t="s">
        <v>234</v>
      </c>
      <c r="B13" s="161"/>
      <c r="C13" s="161"/>
      <c r="D13" s="161"/>
      <c r="E13" s="161"/>
      <c r="F13" s="161"/>
      <c r="G13" s="162"/>
    </row>
    <row r="14" spans="1:7" ht="15.75" x14ac:dyDescent="0.25">
      <c r="A14" s="167" t="s">
        <v>235</v>
      </c>
      <c r="B14" s="161"/>
      <c r="C14" s="161"/>
      <c r="D14" s="161"/>
      <c r="E14" s="161"/>
      <c r="F14" s="161"/>
      <c r="G14" s="162"/>
    </row>
    <row r="15" spans="1:7" ht="9.9499999999999993" customHeight="1" x14ac:dyDescent="0.25">
      <c r="A15" s="167"/>
      <c r="B15" s="161"/>
      <c r="C15" s="161"/>
      <c r="D15" s="161"/>
      <c r="E15" s="161"/>
      <c r="F15" s="161"/>
      <c r="G15" s="162"/>
    </row>
    <row r="16" spans="1:7" ht="15.75" x14ac:dyDescent="0.25">
      <c r="A16" s="165" t="s">
        <v>236</v>
      </c>
      <c r="B16" s="161"/>
      <c r="C16" s="161"/>
      <c r="D16" s="161"/>
      <c r="E16" s="161"/>
      <c r="F16" s="161"/>
      <c r="G16" s="162"/>
    </row>
    <row r="17" spans="1:7" ht="15.75" x14ac:dyDescent="0.25">
      <c r="A17" s="165" t="s">
        <v>237</v>
      </c>
      <c r="B17" s="161"/>
      <c r="C17" s="161"/>
      <c r="D17" s="161"/>
      <c r="E17" s="161"/>
      <c r="F17" s="161"/>
      <c r="G17" s="162"/>
    </row>
    <row r="18" spans="1:7" ht="15.75" x14ac:dyDescent="0.25">
      <c r="A18" s="168" t="s">
        <v>238</v>
      </c>
      <c r="B18" s="161"/>
      <c r="C18" s="161"/>
      <c r="D18" s="161"/>
      <c r="E18" s="161"/>
      <c r="F18" s="161"/>
      <c r="G18" s="162"/>
    </row>
    <row r="19" spans="1:7" ht="15.75" x14ac:dyDescent="0.25">
      <c r="A19" s="165" t="s">
        <v>239</v>
      </c>
      <c r="B19" s="161"/>
      <c r="C19" s="161"/>
      <c r="D19" s="161"/>
      <c r="E19" s="161"/>
      <c r="F19" s="161"/>
      <c r="G19" s="162"/>
    </row>
    <row r="20" spans="1:7" ht="15.75" x14ac:dyDescent="0.25">
      <c r="A20" s="168" t="s">
        <v>240</v>
      </c>
      <c r="B20" s="161"/>
      <c r="C20" s="161"/>
      <c r="D20" s="161"/>
      <c r="E20" s="161"/>
      <c r="F20" s="161"/>
      <c r="G20" s="162"/>
    </row>
    <row r="21" spans="1:7" ht="16.5" thickBot="1" x14ac:dyDescent="0.3">
      <c r="A21" s="169"/>
      <c r="B21" s="170"/>
      <c r="C21" s="170"/>
      <c r="D21" s="170"/>
      <c r="E21" s="170"/>
      <c r="F21" s="170"/>
      <c r="G21" s="171"/>
    </row>
    <row r="22" spans="1:7" s="155" customFormat="1" ht="15.75" thickTop="1" x14ac:dyDescent="0.25">
      <c r="A22" s="172"/>
    </row>
    <row r="23" spans="1:7" s="155" customFormat="1" x14ac:dyDescent="0.25"/>
    <row r="24" spans="1:7" s="155" customFormat="1" x14ac:dyDescent="0.25"/>
    <row r="25" spans="1:7" s="155" customFormat="1" x14ac:dyDescent="0.25"/>
    <row r="26" spans="1:7" s="155" customFormat="1" x14ac:dyDescent="0.25"/>
    <row r="27" spans="1:7" s="155" customFormat="1" x14ac:dyDescent="0.25"/>
    <row r="28" spans="1:7" s="155" customFormat="1" x14ac:dyDescent="0.25"/>
    <row r="29" spans="1:7" s="155" customFormat="1" x14ac:dyDescent="0.25"/>
    <row r="30" spans="1:7" s="155" customFormat="1" x14ac:dyDescent="0.25"/>
    <row r="31" spans="1:7" s="155" customFormat="1" x14ac:dyDescent="0.25"/>
    <row r="32" spans="1:7" s="155" customFormat="1" x14ac:dyDescent="0.25"/>
    <row r="33" s="155" customFormat="1" x14ac:dyDescent="0.25"/>
    <row r="34" s="155" customFormat="1" x14ac:dyDescent="0.25"/>
    <row r="35" s="155" customFormat="1" x14ac:dyDescent="0.25"/>
    <row r="36" s="155" customFormat="1" x14ac:dyDescent="0.25"/>
    <row r="37" s="155" customFormat="1" x14ac:dyDescent="0.25"/>
    <row r="38" s="155" customFormat="1" x14ac:dyDescent="0.25"/>
    <row r="39" s="155" customFormat="1" x14ac:dyDescent="0.25"/>
    <row r="40" s="155" customFormat="1" x14ac:dyDescent="0.25"/>
    <row r="41" s="155" customFormat="1" x14ac:dyDescent="0.25"/>
    <row r="42" s="155" customFormat="1" x14ac:dyDescent="0.25"/>
    <row r="43" s="155" customFormat="1" x14ac:dyDescent="0.25"/>
    <row r="44" s="155" customFormat="1" x14ac:dyDescent="0.25"/>
    <row r="45" s="155" customFormat="1" x14ac:dyDescent="0.25"/>
    <row r="46" s="155" customFormat="1" x14ac:dyDescent="0.25"/>
    <row r="47" s="155" customFormat="1" x14ac:dyDescent="0.25"/>
    <row r="48" s="155" customFormat="1" x14ac:dyDescent="0.25"/>
    <row r="49" s="155" customFormat="1" x14ac:dyDescent="0.25"/>
    <row r="50" s="155" customFormat="1" x14ac:dyDescent="0.25"/>
    <row r="51" s="155" customFormat="1" x14ac:dyDescent="0.25"/>
    <row r="52" s="155" customFormat="1" x14ac:dyDescent="0.25"/>
    <row r="53" s="155" customFormat="1" x14ac:dyDescent="0.25"/>
    <row r="54" s="155" customFormat="1" x14ac:dyDescent="0.25"/>
    <row r="55" s="155" customFormat="1" x14ac:dyDescent="0.25"/>
    <row r="56" s="155" customFormat="1" x14ac:dyDescent="0.25"/>
    <row r="57" s="155" customFormat="1" x14ac:dyDescent="0.25"/>
    <row r="58" s="155" customFormat="1" x14ac:dyDescent="0.25"/>
    <row r="59" s="155" customFormat="1" x14ac:dyDescent="0.25"/>
    <row r="60" s="155" customFormat="1" x14ac:dyDescent="0.25"/>
    <row r="61" s="155" customFormat="1" x14ac:dyDescent="0.25"/>
    <row r="62" s="155" customFormat="1" x14ac:dyDescent="0.25"/>
    <row r="63" s="155" customFormat="1" x14ac:dyDescent="0.25"/>
    <row r="64" s="155" customFormat="1" x14ac:dyDescent="0.25"/>
    <row r="65" s="155" customFormat="1" x14ac:dyDescent="0.25"/>
    <row r="66" s="155" customFormat="1" x14ac:dyDescent="0.25"/>
    <row r="67" s="155" customFormat="1" x14ac:dyDescent="0.25"/>
    <row r="68" s="155" customFormat="1" x14ac:dyDescent="0.25"/>
    <row r="69" s="155" customFormat="1" x14ac:dyDescent="0.25"/>
    <row r="70" s="155" customFormat="1" x14ac:dyDescent="0.25"/>
    <row r="71" s="155" customFormat="1" x14ac:dyDescent="0.25"/>
    <row r="72" s="155" customFormat="1" x14ac:dyDescent="0.25"/>
    <row r="73" s="155" customFormat="1" x14ac:dyDescent="0.25"/>
    <row r="74" s="155" customFormat="1" x14ac:dyDescent="0.25"/>
    <row r="75" s="155" customFormat="1" x14ac:dyDescent="0.25"/>
    <row r="76" s="155" customFormat="1" x14ac:dyDescent="0.25"/>
    <row r="77" s="155" customFormat="1" x14ac:dyDescent="0.25"/>
    <row r="78" s="155" customFormat="1" x14ac:dyDescent="0.25"/>
    <row r="79" s="155" customFormat="1" x14ac:dyDescent="0.25"/>
    <row r="80" s="155" customFormat="1" x14ac:dyDescent="0.25"/>
    <row r="81" s="155" customFormat="1" x14ac:dyDescent="0.25"/>
    <row r="82" s="155" customFormat="1" x14ac:dyDescent="0.25"/>
    <row r="83" s="155" customFormat="1" x14ac:dyDescent="0.25"/>
    <row r="84" s="155" customFormat="1" x14ac:dyDescent="0.25"/>
    <row r="85" s="155" customFormat="1" x14ac:dyDescent="0.25"/>
    <row r="86" s="155" customFormat="1" x14ac:dyDescent="0.25"/>
    <row r="87" s="155" customFormat="1" x14ac:dyDescent="0.25"/>
    <row r="88" s="155" customFormat="1" x14ac:dyDescent="0.25"/>
    <row r="89" s="155" customFormat="1" x14ac:dyDescent="0.25"/>
    <row r="90" s="155" customFormat="1" x14ac:dyDescent="0.25"/>
    <row r="91" s="155" customFormat="1" x14ac:dyDescent="0.25"/>
    <row r="92" s="155" customFormat="1" x14ac:dyDescent="0.25"/>
    <row r="93" s="155" customFormat="1" x14ac:dyDescent="0.25"/>
    <row r="94" s="155" customFormat="1" x14ac:dyDescent="0.25"/>
    <row r="95" s="155" customFormat="1" x14ac:dyDescent="0.25"/>
    <row r="96" s="155" customFormat="1" x14ac:dyDescent="0.25"/>
    <row r="97" s="155" customFormat="1" x14ac:dyDescent="0.25"/>
    <row r="98" s="155" customFormat="1" x14ac:dyDescent="0.25"/>
    <row r="99" s="155" customFormat="1" x14ac:dyDescent="0.25"/>
    <row r="100" s="155" customFormat="1" x14ac:dyDescent="0.25"/>
    <row r="101" s="155" customFormat="1" x14ac:dyDescent="0.25"/>
    <row r="102" s="155" customFormat="1" x14ac:dyDescent="0.25"/>
    <row r="103" s="155" customFormat="1" x14ac:dyDescent="0.25"/>
    <row r="104" s="155" customFormat="1" x14ac:dyDescent="0.25"/>
    <row r="105" s="155" customFormat="1" x14ac:dyDescent="0.25"/>
    <row r="106" s="155" customFormat="1" x14ac:dyDescent="0.25"/>
    <row r="107" s="155" customFormat="1" x14ac:dyDescent="0.25"/>
    <row r="108" s="155" customFormat="1" x14ac:dyDescent="0.25"/>
    <row r="109" s="155" customFormat="1" x14ac:dyDescent="0.25"/>
    <row r="110" s="155" customFormat="1" x14ac:dyDescent="0.25"/>
    <row r="111" s="155" customFormat="1" x14ac:dyDescent="0.25"/>
    <row r="112" s="155" customFormat="1" x14ac:dyDescent="0.25"/>
    <row r="113" s="155" customFormat="1" x14ac:dyDescent="0.25"/>
    <row r="114" s="155" customFormat="1" x14ac:dyDescent="0.25"/>
    <row r="115" s="155" customFormat="1" x14ac:dyDescent="0.25"/>
    <row r="116" s="155" customFormat="1" x14ac:dyDescent="0.25"/>
    <row r="117" s="155" customFormat="1" x14ac:dyDescent="0.25"/>
    <row r="118" s="155" customFormat="1" x14ac:dyDescent="0.25"/>
    <row r="119" s="155" customFormat="1" x14ac:dyDescent="0.25"/>
    <row r="120" s="155" customFormat="1" x14ac:dyDescent="0.25"/>
    <row r="121" s="155" customFormat="1" x14ac:dyDescent="0.25"/>
    <row r="122" s="155" customFormat="1" x14ac:dyDescent="0.25"/>
    <row r="123" s="155" customFormat="1" x14ac:dyDescent="0.25"/>
    <row r="124" s="155" customFormat="1" x14ac:dyDescent="0.25"/>
    <row r="125" s="155" customFormat="1" x14ac:dyDescent="0.25"/>
    <row r="126" s="155" customFormat="1" x14ac:dyDescent="0.25"/>
    <row r="127" s="155" customFormat="1" x14ac:dyDescent="0.25"/>
    <row r="128" s="155" customFormat="1" x14ac:dyDescent="0.25"/>
    <row r="129" s="155" customFormat="1" x14ac:dyDescent="0.25"/>
    <row r="130" s="155" customFormat="1" x14ac:dyDescent="0.25"/>
    <row r="131" s="155" customFormat="1" x14ac:dyDescent="0.25"/>
    <row r="132" s="155" customFormat="1" x14ac:dyDescent="0.25"/>
    <row r="133" s="155" customFormat="1" x14ac:dyDescent="0.25"/>
    <row r="134" s="155" customFormat="1" x14ac:dyDescent="0.25"/>
    <row r="135" s="155" customFormat="1" x14ac:dyDescent="0.25"/>
    <row r="136" s="155" customFormat="1" x14ac:dyDescent="0.25"/>
    <row r="137" s="155" customFormat="1" x14ac:dyDescent="0.25"/>
    <row r="138" s="155" customFormat="1" x14ac:dyDescent="0.25"/>
    <row r="139" s="155" customFormat="1" x14ac:dyDescent="0.25"/>
    <row r="140" s="155" customFormat="1" x14ac:dyDescent="0.25"/>
    <row r="141" s="155" customFormat="1" x14ac:dyDescent="0.25"/>
    <row r="142" s="155" customFormat="1" x14ac:dyDescent="0.25"/>
    <row r="143" s="155" customFormat="1" x14ac:dyDescent="0.25"/>
    <row r="144" s="155" customFormat="1" x14ac:dyDescent="0.25"/>
    <row r="145" s="155" customFormat="1" x14ac:dyDescent="0.25"/>
    <row r="146" s="155" customFormat="1" x14ac:dyDescent="0.25"/>
    <row r="147" s="155" customFormat="1" x14ac:dyDescent="0.25"/>
    <row r="148" s="155" customFormat="1" x14ac:dyDescent="0.25"/>
    <row r="149" s="155" customFormat="1" x14ac:dyDescent="0.25"/>
    <row r="150" s="155" customFormat="1" x14ac:dyDescent="0.25"/>
    <row r="151" s="155" customFormat="1" x14ac:dyDescent="0.25"/>
    <row r="152" s="155" customFormat="1" x14ac:dyDescent="0.25"/>
    <row r="153" s="155" customFormat="1" x14ac:dyDescent="0.25"/>
    <row r="154" s="155" customFormat="1" x14ac:dyDescent="0.25"/>
    <row r="155" s="155" customFormat="1" x14ac:dyDescent="0.25"/>
    <row r="156" s="155" customFormat="1" x14ac:dyDescent="0.25"/>
    <row r="157" s="155" customFormat="1" x14ac:dyDescent="0.25"/>
    <row r="158" s="155" customFormat="1" x14ac:dyDescent="0.25"/>
    <row r="159" s="155" customFormat="1" x14ac:dyDescent="0.25"/>
    <row r="160" s="155" customFormat="1" x14ac:dyDescent="0.25"/>
    <row r="161" s="155" customFormat="1" x14ac:dyDescent="0.25"/>
    <row r="162" s="155" customFormat="1" x14ac:dyDescent="0.25"/>
    <row r="163" s="155" customFormat="1" x14ac:dyDescent="0.25"/>
    <row r="164" s="155" customFormat="1" x14ac:dyDescent="0.25"/>
    <row r="165" s="155" customFormat="1" x14ac:dyDescent="0.25"/>
    <row r="166" s="155" customFormat="1" x14ac:dyDescent="0.25"/>
    <row r="167" s="155" customFormat="1" x14ac:dyDescent="0.25"/>
    <row r="168" s="155" customFormat="1" x14ac:dyDescent="0.25"/>
    <row r="169" s="155" customFormat="1" x14ac:dyDescent="0.25"/>
    <row r="170" s="155" customFormat="1" x14ac:dyDescent="0.25"/>
    <row r="171" s="155" customFormat="1" x14ac:dyDescent="0.25"/>
    <row r="172" s="155" customFormat="1" x14ac:dyDescent="0.25"/>
    <row r="173" s="155" customFormat="1" x14ac:dyDescent="0.25"/>
    <row r="174" s="155" customFormat="1" x14ac:dyDescent="0.25"/>
    <row r="175" s="155" customFormat="1" x14ac:dyDescent="0.25"/>
    <row r="176" s="155" customFormat="1" x14ac:dyDescent="0.25"/>
    <row r="177" s="155" customFormat="1" x14ac:dyDescent="0.25"/>
    <row r="178" s="155" customFormat="1" x14ac:dyDescent="0.25"/>
    <row r="179" s="155" customFormat="1" x14ac:dyDescent="0.25"/>
    <row r="180" s="155" customFormat="1" x14ac:dyDescent="0.25"/>
    <row r="181" s="155" customFormat="1" x14ac:dyDescent="0.25"/>
    <row r="182" s="155" customFormat="1" x14ac:dyDescent="0.25"/>
    <row r="183" s="155" customFormat="1" x14ac:dyDescent="0.25"/>
    <row r="184" s="155" customFormat="1" x14ac:dyDescent="0.25"/>
    <row r="185" s="155" customFormat="1" x14ac:dyDescent="0.25"/>
    <row r="186" s="155" customFormat="1" x14ac:dyDescent="0.25"/>
    <row r="187" s="155" customFormat="1" x14ac:dyDescent="0.25"/>
    <row r="188" s="155" customFormat="1" x14ac:dyDescent="0.25"/>
    <row r="189" s="155" customFormat="1" x14ac:dyDescent="0.25"/>
    <row r="190" s="155" customFormat="1" x14ac:dyDescent="0.25"/>
    <row r="191" s="155" customFormat="1" x14ac:dyDescent="0.25"/>
    <row r="192" s="155" customFormat="1" x14ac:dyDescent="0.25"/>
    <row r="193" s="155" customFormat="1" x14ac:dyDescent="0.25"/>
    <row r="194" s="155" customFormat="1" x14ac:dyDescent="0.25"/>
    <row r="195" s="155" customFormat="1" x14ac:dyDescent="0.25"/>
    <row r="196" s="155" customFormat="1" x14ac:dyDescent="0.25"/>
    <row r="197" s="155" customFormat="1" x14ac:dyDescent="0.25"/>
    <row r="198" s="155" customFormat="1" x14ac:dyDescent="0.25"/>
    <row r="199" s="155" customFormat="1" x14ac:dyDescent="0.25"/>
    <row r="200" s="155" customFormat="1" x14ac:dyDescent="0.25"/>
    <row r="201" s="155" customFormat="1" x14ac:dyDescent="0.25"/>
    <row r="202" s="155" customFormat="1" x14ac:dyDescent="0.25"/>
    <row r="203" s="155" customFormat="1" x14ac:dyDescent="0.25"/>
    <row r="204" s="155" customFormat="1" x14ac:dyDescent="0.25"/>
    <row r="205" s="155" customFormat="1" x14ac:dyDescent="0.25"/>
    <row r="206" s="155" customFormat="1" x14ac:dyDescent="0.25"/>
    <row r="207" s="155" customFormat="1" x14ac:dyDescent="0.25"/>
    <row r="208" s="155" customFormat="1" x14ac:dyDescent="0.25"/>
    <row r="209" s="155" customFormat="1" x14ac:dyDescent="0.25"/>
    <row r="210" s="155" customFormat="1" x14ac:dyDescent="0.25"/>
    <row r="211" s="155" customFormat="1" x14ac:dyDescent="0.25"/>
    <row r="212" s="155" customFormat="1" x14ac:dyDescent="0.25"/>
    <row r="213" s="155" customFormat="1" x14ac:dyDescent="0.25"/>
    <row r="214" s="155" customFormat="1" x14ac:dyDescent="0.25"/>
    <row r="215" s="155" customFormat="1" x14ac:dyDescent="0.25"/>
    <row r="216" s="155" customFormat="1" x14ac:dyDescent="0.25"/>
    <row r="217" s="155" customFormat="1" x14ac:dyDescent="0.25"/>
    <row r="218" s="155" customFormat="1" x14ac:dyDescent="0.25"/>
    <row r="219" s="155" customFormat="1" x14ac:dyDescent="0.25"/>
    <row r="220" s="155" customFormat="1" x14ac:dyDescent="0.25"/>
    <row r="221" s="155" customFormat="1" x14ac:dyDescent="0.25"/>
    <row r="222" s="155" customFormat="1" x14ac:dyDescent="0.25"/>
    <row r="223" s="155" customFormat="1" x14ac:dyDescent="0.25"/>
    <row r="224" s="155" customFormat="1" x14ac:dyDescent="0.25"/>
    <row r="225" s="155" customFormat="1" x14ac:dyDescent="0.25"/>
    <row r="226" s="155" customFormat="1" x14ac:dyDescent="0.25"/>
    <row r="227" s="155" customFormat="1" x14ac:dyDescent="0.25"/>
    <row r="228" s="155" customFormat="1" x14ac:dyDescent="0.25"/>
    <row r="229" s="155" customFormat="1" x14ac:dyDescent="0.25"/>
    <row r="230" s="155" customFormat="1" x14ac:dyDescent="0.25"/>
    <row r="231" s="155" customFormat="1" x14ac:dyDescent="0.25"/>
    <row r="232" s="155" customFormat="1" x14ac:dyDescent="0.25"/>
    <row r="233" s="155" customFormat="1" x14ac:dyDescent="0.25"/>
    <row r="234" s="155" customFormat="1" x14ac:dyDescent="0.25"/>
    <row r="235" s="155" customFormat="1" x14ac:dyDescent="0.25"/>
  </sheetData>
  <mergeCells count="4">
    <mergeCell ref="A3:G3"/>
    <mergeCell ref="A4:G4"/>
    <mergeCell ref="A5:G5"/>
    <mergeCell ref="A7:E7"/>
  </mergeCells>
  <hyperlinks>
    <hyperlink ref="A10" r:id="rId1" display="mailto:joubert.nadia@ccmsa.msa.fr" xr:uid="{42C6E681-10A2-4548-8078-E7DE989E7315}"/>
    <hyperlink ref="A14" r:id="rId2" display="mailto:danguy.veronique@ccmsa.msa.fr" xr:uid="{C8712B96-D98C-4B7D-82AD-6496E86D1E17}"/>
    <hyperlink ref="A18" r:id="rId3" xr:uid="{5730A2D9-F09C-4D8D-95C4-9638425FDB4C}"/>
    <hyperlink ref="A20" r:id="rId4" xr:uid="{DBF58D90-08F9-4EF6-9F53-AE4540968D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workbookViewId="0"/>
  </sheetViews>
  <sheetFormatPr baseColWidth="10" defaultColWidth="11.42578125" defaultRowHeight="15" x14ac:dyDescent="0.25"/>
  <cols>
    <col min="1" max="1" width="25.28515625" customWidth="1"/>
    <col min="2" max="2" width="17.85546875" customWidth="1"/>
    <col min="3" max="3" width="14.7109375" style="117" customWidth="1"/>
    <col min="4" max="4" width="16" style="117" customWidth="1"/>
    <col min="5" max="5" width="15.5703125" customWidth="1"/>
    <col min="6" max="6" width="13.7109375" customWidth="1"/>
  </cols>
  <sheetData>
    <row r="1" spans="1:6" x14ac:dyDescent="0.25">
      <c r="A1" s="123" t="s">
        <v>63</v>
      </c>
      <c r="B1" s="124"/>
      <c r="C1" s="124"/>
      <c r="D1" s="124"/>
      <c r="E1" s="123"/>
      <c r="F1" s="123"/>
    </row>
    <row r="2" spans="1:6" ht="60" x14ac:dyDescent="0.25">
      <c r="A2" s="107" t="s">
        <v>94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38.25" x14ac:dyDescent="0.25">
      <c r="A3" s="109" t="s">
        <v>89</v>
      </c>
      <c r="B3" s="118">
        <v>296</v>
      </c>
      <c r="C3" s="111">
        <v>0.58609999999999995</v>
      </c>
      <c r="D3" s="111">
        <v>0.38979999999999998</v>
      </c>
      <c r="E3" s="112" t="s">
        <v>49</v>
      </c>
      <c r="F3" s="112" t="s">
        <v>6</v>
      </c>
    </row>
    <row r="4" spans="1:6" ht="25.5" x14ac:dyDescent="0.25">
      <c r="A4" s="109" t="s">
        <v>51</v>
      </c>
      <c r="B4" s="118">
        <v>481</v>
      </c>
      <c r="C4" s="111">
        <v>0.95250000000000001</v>
      </c>
      <c r="D4" s="111">
        <v>0.73509999999999998</v>
      </c>
      <c r="E4" s="112" t="s">
        <v>49</v>
      </c>
      <c r="F4" s="112" t="s">
        <v>6</v>
      </c>
    </row>
    <row r="5" spans="1:6" ht="25.5" x14ac:dyDescent="0.25">
      <c r="A5" s="109" t="s">
        <v>95</v>
      </c>
      <c r="B5" s="118">
        <v>442</v>
      </c>
      <c r="C5" s="111">
        <v>0.87519999999999998</v>
      </c>
      <c r="D5" s="111">
        <v>0.51680000000000004</v>
      </c>
      <c r="E5" s="112" t="s">
        <v>49</v>
      </c>
      <c r="F5" s="112" t="s">
        <v>6</v>
      </c>
    </row>
    <row r="6" spans="1:6" ht="27" customHeight="1" x14ac:dyDescent="0.25">
      <c r="A6" s="109" t="s">
        <v>92</v>
      </c>
      <c r="B6" s="118">
        <v>505</v>
      </c>
      <c r="C6" s="111">
        <v>1</v>
      </c>
      <c r="D6" s="111">
        <v>0.94</v>
      </c>
      <c r="E6" s="112" t="s">
        <v>49</v>
      </c>
      <c r="F6" s="112" t="s">
        <v>6</v>
      </c>
    </row>
    <row r="7" spans="1:6" ht="25.5" x14ac:dyDescent="0.25">
      <c r="A7" s="109" t="s">
        <v>96</v>
      </c>
      <c r="B7" s="118">
        <v>266</v>
      </c>
      <c r="C7" s="111">
        <v>0.52669999999999995</v>
      </c>
      <c r="D7" s="111">
        <v>0.15770000000000001</v>
      </c>
      <c r="E7" s="112" t="s">
        <v>49</v>
      </c>
      <c r="F7" s="112" t="s">
        <v>6</v>
      </c>
    </row>
    <row r="8" spans="1:6" ht="25.5" x14ac:dyDescent="0.25">
      <c r="A8" s="109" t="s">
        <v>97</v>
      </c>
      <c r="B8" s="118">
        <v>68</v>
      </c>
      <c r="C8" s="111">
        <v>0.13469999999999999</v>
      </c>
      <c r="D8" s="111">
        <v>4.9700000000000001E-2</v>
      </c>
      <c r="E8" s="112" t="s">
        <v>49</v>
      </c>
      <c r="F8" s="112" t="s">
        <v>6</v>
      </c>
    </row>
    <row r="9" spans="1:6" ht="38.25" x14ac:dyDescent="0.25">
      <c r="A9" s="109" t="s">
        <v>55</v>
      </c>
      <c r="B9" s="118">
        <v>317</v>
      </c>
      <c r="C9" s="111">
        <v>0.62770000000000004</v>
      </c>
      <c r="D9" s="111">
        <v>0.24099999999999999</v>
      </c>
      <c r="E9" s="112" t="s">
        <v>49</v>
      </c>
      <c r="F9" s="112" t="s">
        <v>6</v>
      </c>
    </row>
    <row r="10" spans="1:6" ht="25.5" x14ac:dyDescent="0.25">
      <c r="A10" s="109" t="s">
        <v>73</v>
      </c>
      <c r="B10" s="118">
        <v>156</v>
      </c>
      <c r="C10" s="111">
        <v>0.30890000000000001</v>
      </c>
      <c r="D10" s="111">
        <v>0.24440000000000001</v>
      </c>
      <c r="E10" s="112" t="s">
        <v>49</v>
      </c>
      <c r="F10" s="112" t="s">
        <v>6</v>
      </c>
    </row>
    <row r="11" spans="1:6" ht="25.5" x14ac:dyDescent="0.25">
      <c r="A11" s="109" t="s">
        <v>74</v>
      </c>
      <c r="B11" s="118">
        <v>251</v>
      </c>
      <c r="C11" s="111">
        <v>0.497</v>
      </c>
      <c r="D11" s="111">
        <v>0.26119999999999999</v>
      </c>
      <c r="E11" s="112" t="s">
        <v>49</v>
      </c>
      <c r="F11" s="112" t="s">
        <v>6</v>
      </c>
    </row>
    <row r="12" spans="1:6" ht="17.25" customHeight="1" x14ac:dyDescent="0.25">
      <c r="A12" s="195" t="s">
        <v>93</v>
      </c>
      <c r="B12" s="195"/>
      <c r="C12" s="195"/>
      <c r="D12" s="195"/>
      <c r="E12" s="195"/>
      <c r="F12" s="195"/>
    </row>
    <row r="13" spans="1:6" ht="15.75" customHeight="1" x14ac:dyDescent="0.25">
      <c r="A13" s="183" t="s">
        <v>61</v>
      </c>
      <c r="B13" s="183"/>
      <c r="C13" s="183"/>
      <c r="D13" s="183"/>
      <c r="E13" s="183"/>
      <c r="F13" s="183"/>
    </row>
  </sheetData>
  <mergeCells count="2">
    <mergeCell ref="A12:F12"/>
    <mergeCell ref="A13:F1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workbookViewId="0"/>
  </sheetViews>
  <sheetFormatPr baseColWidth="10" defaultColWidth="11.42578125" defaultRowHeight="15" x14ac:dyDescent="0.25"/>
  <cols>
    <col min="1" max="1" width="25.28515625" customWidth="1"/>
    <col min="2" max="2" width="17.85546875" customWidth="1"/>
    <col min="3" max="3" width="14.7109375" style="117" customWidth="1"/>
    <col min="4" max="4" width="16" style="117" customWidth="1"/>
    <col min="5" max="5" width="15.5703125" customWidth="1"/>
    <col min="6" max="6" width="13.7109375" customWidth="1"/>
  </cols>
  <sheetData>
    <row r="1" spans="1:6" x14ac:dyDescent="0.25">
      <c r="A1" s="123" t="s">
        <v>75</v>
      </c>
      <c r="B1" s="124"/>
      <c r="C1" s="124"/>
      <c r="D1" s="124"/>
      <c r="E1" s="123"/>
      <c r="F1" s="123"/>
    </row>
    <row r="2" spans="1:6" ht="60" x14ac:dyDescent="0.25">
      <c r="A2" s="107" t="s">
        <v>98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25.5" x14ac:dyDescent="0.25">
      <c r="A3" s="109" t="s">
        <v>48</v>
      </c>
      <c r="B3" s="118">
        <v>316</v>
      </c>
      <c r="C3" s="111">
        <v>0.6885</v>
      </c>
      <c r="D3" s="111">
        <v>0.24440000000000001</v>
      </c>
      <c r="E3" s="112" t="s">
        <v>49</v>
      </c>
      <c r="F3" s="112" t="s">
        <v>6</v>
      </c>
    </row>
    <row r="4" spans="1:6" ht="25.5" x14ac:dyDescent="0.25">
      <c r="A4" s="109" t="s">
        <v>66</v>
      </c>
      <c r="B4" s="118">
        <v>113</v>
      </c>
      <c r="C4" s="111">
        <v>0.2462</v>
      </c>
      <c r="D4" s="111">
        <v>0.36580000000000001</v>
      </c>
      <c r="E4" s="112" t="s">
        <v>52</v>
      </c>
      <c r="F4" s="112" t="s">
        <v>6</v>
      </c>
    </row>
    <row r="5" spans="1:6" ht="33" customHeight="1" x14ac:dyDescent="0.25">
      <c r="A5" s="109" t="s">
        <v>24</v>
      </c>
      <c r="B5" s="118">
        <v>80</v>
      </c>
      <c r="C5" s="111">
        <v>0.17430000000000001</v>
      </c>
      <c r="D5" s="111">
        <v>0.2354</v>
      </c>
      <c r="E5" s="112" t="s">
        <v>52</v>
      </c>
      <c r="F5" s="112" t="s">
        <v>6</v>
      </c>
    </row>
    <row r="6" spans="1:6" ht="38.25" x14ac:dyDescent="0.25">
      <c r="A6" s="109" t="s">
        <v>25</v>
      </c>
      <c r="B6" s="118">
        <v>233</v>
      </c>
      <c r="C6" s="111">
        <v>0.50760000000000005</v>
      </c>
      <c r="D6" s="111">
        <v>0.38979999999999998</v>
      </c>
      <c r="E6" s="112" t="s">
        <v>49</v>
      </c>
      <c r="F6" s="112" t="s">
        <v>6</v>
      </c>
    </row>
    <row r="7" spans="1:6" ht="25.5" x14ac:dyDescent="0.25">
      <c r="A7" s="109" t="s">
        <v>51</v>
      </c>
      <c r="B7" s="118">
        <v>172</v>
      </c>
      <c r="C7" s="111">
        <v>0.37469999999999998</v>
      </c>
      <c r="D7" s="111">
        <v>0.73509999999999998</v>
      </c>
      <c r="E7" s="112" t="s">
        <v>52</v>
      </c>
      <c r="F7" s="112" t="s">
        <v>6</v>
      </c>
    </row>
    <row r="8" spans="1:6" ht="25.5" x14ac:dyDescent="0.25">
      <c r="A8" s="109" t="s">
        <v>99</v>
      </c>
      <c r="B8" s="118">
        <v>205</v>
      </c>
      <c r="C8" s="111">
        <v>0.4466</v>
      </c>
      <c r="D8" s="111">
        <v>0.19020000000000001</v>
      </c>
      <c r="E8" s="112" t="s">
        <v>49</v>
      </c>
      <c r="F8" s="112" t="s">
        <v>6</v>
      </c>
    </row>
    <row r="9" spans="1:6" ht="25.5" x14ac:dyDescent="0.25">
      <c r="A9" s="109" t="s">
        <v>90</v>
      </c>
      <c r="B9" s="118">
        <v>164</v>
      </c>
      <c r="C9" s="111">
        <v>0.35730000000000001</v>
      </c>
      <c r="D9" s="111">
        <v>0.29299999999999998</v>
      </c>
      <c r="E9" s="112" t="s">
        <v>49</v>
      </c>
      <c r="F9" s="112" t="s">
        <v>6</v>
      </c>
    </row>
    <row r="10" spans="1:6" ht="25.5" customHeight="1" x14ac:dyDescent="0.25">
      <c r="A10" s="109" t="s">
        <v>92</v>
      </c>
      <c r="B10" s="118">
        <v>459</v>
      </c>
      <c r="C10" s="111">
        <v>1</v>
      </c>
      <c r="D10" s="111">
        <v>0.94</v>
      </c>
      <c r="E10" s="112" t="s">
        <v>49</v>
      </c>
      <c r="F10" s="112" t="s">
        <v>6</v>
      </c>
    </row>
    <row r="11" spans="1:6" ht="38.25" x14ac:dyDescent="0.25">
      <c r="A11" s="109" t="s">
        <v>71</v>
      </c>
      <c r="B11" s="118">
        <v>225</v>
      </c>
      <c r="C11" s="111">
        <v>0.49020000000000002</v>
      </c>
      <c r="D11" s="111">
        <v>0.21490000000000001</v>
      </c>
      <c r="E11" s="112" t="s">
        <v>49</v>
      </c>
      <c r="F11" s="112" t="s">
        <v>6</v>
      </c>
    </row>
    <row r="12" spans="1:6" ht="25.5" x14ac:dyDescent="0.25">
      <c r="A12" s="109" t="s">
        <v>72</v>
      </c>
      <c r="B12" s="118">
        <v>186</v>
      </c>
      <c r="C12" s="111">
        <v>0.4052</v>
      </c>
      <c r="D12" s="111">
        <v>0.23469999999999999</v>
      </c>
      <c r="E12" s="112" t="s">
        <v>49</v>
      </c>
      <c r="F12" s="112" t="s">
        <v>6</v>
      </c>
    </row>
    <row r="13" spans="1:6" ht="25.5" customHeight="1" x14ac:dyDescent="0.25">
      <c r="A13" s="195" t="s">
        <v>93</v>
      </c>
      <c r="B13" s="195"/>
      <c r="C13" s="195"/>
      <c r="D13" s="195"/>
      <c r="E13" s="195"/>
      <c r="F13" s="195"/>
    </row>
    <row r="14" spans="1:6" ht="15.75" customHeight="1" x14ac:dyDescent="0.25">
      <c r="A14" s="183" t="s">
        <v>61</v>
      </c>
      <c r="B14" s="183"/>
      <c r="C14" s="183"/>
      <c r="D14" s="183"/>
      <c r="E14" s="183"/>
      <c r="F14" s="183"/>
    </row>
  </sheetData>
  <mergeCells count="2">
    <mergeCell ref="A13:F13"/>
    <mergeCell ref="A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workbookViewId="0"/>
  </sheetViews>
  <sheetFormatPr baseColWidth="10" defaultColWidth="11.42578125" defaultRowHeight="15" x14ac:dyDescent="0.25"/>
  <cols>
    <col min="1" max="1" width="25.28515625" customWidth="1"/>
    <col min="2" max="2" width="17.85546875" customWidth="1"/>
    <col min="3" max="3" width="14.7109375" style="117" customWidth="1"/>
    <col min="4" max="4" width="16" style="117" customWidth="1"/>
    <col min="5" max="5" width="15.5703125" customWidth="1"/>
    <col min="6" max="6" width="13.7109375" customWidth="1"/>
  </cols>
  <sheetData>
    <row r="1" spans="1:6" x14ac:dyDescent="0.25">
      <c r="A1" s="123" t="s">
        <v>100</v>
      </c>
      <c r="B1" s="124"/>
      <c r="C1" s="124"/>
      <c r="D1" s="124"/>
      <c r="E1" s="123"/>
      <c r="F1" s="123"/>
    </row>
    <row r="2" spans="1:6" ht="60" x14ac:dyDescent="0.25">
      <c r="A2" s="107" t="s">
        <v>101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38.25" x14ac:dyDescent="0.25">
      <c r="A3" s="109" t="s">
        <v>71</v>
      </c>
      <c r="B3" s="118">
        <v>71</v>
      </c>
      <c r="C3" s="111">
        <v>0.28510000000000002</v>
      </c>
      <c r="D3" s="111">
        <v>0.21490000000000001</v>
      </c>
      <c r="E3" s="112" t="s">
        <v>49</v>
      </c>
      <c r="F3" s="112" t="s">
        <v>6</v>
      </c>
    </row>
    <row r="4" spans="1:6" ht="25.5" x14ac:dyDescent="0.25">
      <c r="A4" s="109" t="s">
        <v>80</v>
      </c>
      <c r="B4" s="118">
        <v>77</v>
      </c>
      <c r="C4" s="111">
        <v>0.30919999999999997</v>
      </c>
      <c r="D4" s="111">
        <v>9.1600000000000001E-2</v>
      </c>
      <c r="E4" s="112" t="s">
        <v>49</v>
      </c>
      <c r="F4" s="112" t="s">
        <v>6</v>
      </c>
    </row>
    <row r="5" spans="1:6" ht="25.5" x14ac:dyDescent="0.25">
      <c r="A5" s="109" t="s">
        <v>81</v>
      </c>
      <c r="B5" s="118">
        <v>101</v>
      </c>
      <c r="C5" s="111">
        <v>0.40560000000000002</v>
      </c>
      <c r="D5" s="111">
        <v>0.10390000000000001</v>
      </c>
      <c r="E5" s="112" t="s">
        <v>49</v>
      </c>
      <c r="F5" s="112" t="s">
        <v>6</v>
      </c>
    </row>
    <row r="6" spans="1:6" ht="25.5" x14ac:dyDescent="0.25">
      <c r="A6" s="109" t="s">
        <v>82</v>
      </c>
      <c r="B6" s="118">
        <v>78</v>
      </c>
      <c r="C6" s="111">
        <v>0.31330000000000002</v>
      </c>
      <c r="D6" s="111">
        <v>0.15579999999999999</v>
      </c>
      <c r="E6" s="112" t="s">
        <v>49</v>
      </c>
      <c r="F6" s="112" t="s">
        <v>6</v>
      </c>
    </row>
    <row r="7" spans="1:6" ht="25.5" x14ac:dyDescent="0.25">
      <c r="A7" s="109" t="s">
        <v>83</v>
      </c>
      <c r="B7" s="118">
        <v>67</v>
      </c>
      <c r="C7" s="111">
        <v>0.26910000000000001</v>
      </c>
      <c r="D7" s="111">
        <v>6.4600000000000005E-2</v>
      </c>
      <c r="E7" s="112" t="s">
        <v>49</v>
      </c>
      <c r="F7" s="112" t="s">
        <v>6</v>
      </c>
    </row>
    <row r="8" spans="1:6" ht="25.5" customHeight="1" x14ac:dyDescent="0.25">
      <c r="A8" s="195" t="s">
        <v>93</v>
      </c>
      <c r="B8" s="195"/>
      <c r="C8" s="195"/>
      <c r="D8" s="195"/>
      <c r="E8" s="195"/>
      <c r="F8" s="195"/>
    </row>
    <row r="9" spans="1:6" ht="15.75" customHeight="1" x14ac:dyDescent="0.25">
      <c r="A9" s="183" t="s">
        <v>61</v>
      </c>
      <c r="B9" s="183"/>
      <c r="C9" s="183"/>
      <c r="D9" s="183"/>
      <c r="E9" s="183"/>
      <c r="F9" s="183"/>
    </row>
  </sheetData>
  <mergeCells count="2">
    <mergeCell ref="A8:F8"/>
    <mergeCell ref="A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workbookViewId="0"/>
  </sheetViews>
  <sheetFormatPr baseColWidth="10" defaultColWidth="11.42578125" defaultRowHeight="15" x14ac:dyDescent="0.25"/>
  <cols>
    <col min="1" max="1" width="25.28515625" customWidth="1"/>
    <col min="2" max="2" width="17.85546875" customWidth="1"/>
    <col min="3" max="3" width="14.7109375" style="117" customWidth="1"/>
    <col min="4" max="4" width="16" style="117" customWidth="1"/>
    <col min="5" max="5" width="15.5703125" customWidth="1"/>
    <col min="6" max="6" width="13.7109375" customWidth="1"/>
  </cols>
  <sheetData>
    <row r="1" spans="1:6" x14ac:dyDescent="0.25">
      <c r="A1" s="123" t="s">
        <v>102</v>
      </c>
      <c r="B1" s="124"/>
      <c r="C1" s="124"/>
      <c r="D1" s="124"/>
      <c r="E1" s="123"/>
      <c r="F1" s="123"/>
    </row>
    <row r="2" spans="1:6" ht="60" x14ac:dyDescent="0.25">
      <c r="A2" s="107" t="s">
        <v>103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25.5" x14ac:dyDescent="0.25">
      <c r="A3" s="109" t="s">
        <v>66</v>
      </c>
      <c r="B3" s="118">
        <v>54</v>
      </c>
      <c r="C3" s="111">
        <v>0.2903</v>
      </c>
      <c r="D3" s="111">
        <v>0.36580000000000001</v>
      </c>
      <c r="E3" s="112" t="s">
        <v>52</v>
      </c>
      <c r="F3" s="112" t="s">
        <v>11</v>
      </c>
    </row>
    <row r="4" spans="1:6" ht="25.5" x14ac:dyDescent="0.25">
      <c r="A4" s="109" t="s">
        <v>104</v>
      </c>
      <c r="B4" s="118">
        <v>27</v>
      </c>
      <c r="C4" s="111">
        <v>0.1452</v>
      </c>
      <c r="D4" s="111">
        <v>8.8599999999999998E-2</v>
      </c>
      <c r="E4" s="112" t="s">
        <v>49</v>
      </c>
      <c r="F4" s="112" t="s">
        <v>6</v>
      </c>
    </row>
    <row r="5" spans="1:6" ht="38.25" x14ac:dyDescent="0.25">
      <c r="A5" s="109" t="s">
        <v>25</v>
      </c>
      <c r="B5" s="118">
        <v>89</v>
      </c>
      <c r="C5" s="111">
        <v>0.47849999999999998</v>
      </c>
      <c r="D5" s="111">
        <v>0.38979999999999998</v>
      </c>
      <c r="E5" s="112" t="s">
        <v>49</v>
      </c>
      <c r="F5" s="112" t="s">
        <v>6</v>
      </c>
    </row>
    <row r="6" spans="1:6" ht="25.5" x14ac:dyDescent="0.25">
      <c r="A6" s="109" t="s">
        <v>51</v>
      </c>
      <c r="B6" s="118">
        <v>117</v>
      </c>
      <c r="C6" s="111">
        <v>0.629</v>
      </c>
      <c r="D6" s="111">
        <v>0.73509999999999998</v>
      </c>
      <c r="E6" s="112" t="s">
        <v>52</v>
      </c>
      <c r="F6" s="112" t="s">
        <v>6</v>
      </c>
    </row>
    <row r="7" spans="1:6" ht="25.5" x14ac:dyDescent="0.25">
      <c r="A7" s="109" t="s">
        <v>80</v>
      </c>
      <c r="B7" s="118">
        <v>168</v>
      </c>
      <c r="C7" s="111">
        <v>0.9032</v>
      </c>
      <c r="D7" s="111">
        <v>9.1600000000000001E-2</v>
      </c>
      <c r="E7" s="112" t="s">
        <v>49</v>
      </c>
      <c r="F7" s="112" t="s">
        <v>6</v>
      </c>
    </row>
    <row r="8" spans="1:6" ht="25.5" x14ac:dyDescent="0.25">
      <c r="A8" s="109" t="s">
        <v>81</v>
      </c>
      <c r="B8" s="118">
        <v>177</v>
      </c>
      <c r="C8" s="111">
        <v>0.9516</v>
      </c>
      <c r="D8" s="111">
        <v>0.10390000000000001</v>
      </c>
      <c r="E8" s="112" t="s">
        <v>49</v>
      </c>
      <c r="F8" s="112" t="s">
        <v>6</v>
      </c>
    </row>
    <row r="9" spans="1:6" ht="25.5" x14ac:dyDescent="0.25">
      <c r="A9" s="109" t="s">
        <v>83</v>
      </c>
      <c r="B9" s="118">
        <v>106</v>
      </c>
      <c r="C9" s="111">
        <v>0.56989999999999996</v>
      </c>
      <c r="D9" s="111">
        <v>6.4600000000000005E-2</v>
      </c>
      <c r="E9" s="112" t="s">
        <v>49</v>
      </c>
      <c r="F9" s="112" t="s">
        <v>6</v>
      </c>
    </row>
    <row r="10" spans="1:6" ht="25.5" customHeight="1" x14ac:dyDescent="0.25">
      <c r="A10" s="195" t="s">
        <v>93</v>
      </c>
      <c r="B10" s="195"/>
      <c r="C10" s="195"/>
      <c r="D10" s="195"/>
      <c r="E10" s="195"/>
      <c r="F10" s="195"/>
    </row>
    <row r="11" spans="1:6" ht="15.75" customHeight="1" x14ac:dyDescent="0.25">
      <c r="A11" s="183" t="s">
        <v>61</v>
      </c>
      <c r="B11" s="183"/>
      <c r="C11" s="183"/>
      <c r="D11" s="183"/>
      <c r="E11" s="183"/>
      <c r="F11" s="183"/>
    </row>
  </sheetData>
  <mergeCells count="2">
    <mergeCell ref="A10:F10"/>
    <mergeCell ref="A11:F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30"/>
  <sheetViews>
    <sheetView workbookViewId="0"/>
  </sheetViews>
  <sheetFormatPr baseColWidth="10" defaultColWidth="11.42578125" defaultRowHeight="15" x14ac:dyDescent="0.25"/>
  <cols>
    <col min="1" max="1" width="11.42578125" style="10"/>
    <col min="2" max="2" width="57.85546875" customWidth="1"/>
  </cols>
  <sheetData>
    <row r="2" spans="2:2" ht="32.25" customHeight="1" x14ac:dyDescent="0.25">
      <c r="B2" s="77" t="s">
        <v>105</v>
      </c>
    </row>
    <row r="3" spans="2:2" x14ac:dyDescent="0.25">
      <c r="B3" s="147" t="s">
        <v>106</v>
      </c>
    </row>
    <row r="4" spans="2:2" x14ac:dyDescent="0.25">
      <c r="B4" s="147" t="s">
        <v>107</v>
      </c>
    </row>
    <row r="5" spans="2:2" x14ac:dyDescent="0.25">
      <c r="B5" s="147" t="s">
        <v>108</v>
      </c>
    </row>
    <row r="6" spans="2:2" x14ac:dyDescent="0.25">
      <c r="B6" s="147" t="s">
        <v>109</v>
      </c>
    </row>
    <row r="7" spans="2:2" x14ac:dyDescent="0.25">
      <c r="B7" s="147" t="s">
        <v>110</v>
      </c>
    </row>
    <row r="8" spans="2:2" x14ac:dyDescent="0.25">
      <c r="B8" s="147" t="s">
        <v>111</v>
      </c>
    </row>
    <row r="9" spans="2:2" x14ac:dyDescent="0.25">
      <c r="B9" s="147" t="s">
        <v>112</v>
      </c>
    </row>
    <row r="10" spans="2:2" x14ac:dyDescent="0.25">
      <c r="B10" s="147" t="s">
        <v>5</v>
      </c>
    </row>
    <row r="11" spans="2:2" x14ac:dyDescent="0.25">
      <c r="B11" s="147" t="s">
        <v>113</v>
      </c>
    </row>
    <row r="12" spans="2:2" x14ac:dyDescent="0.25">
      <c r="B12" s="147" t="s">
        <v>10</v>
      </c>
    </row>
    <row r="13" spans="2:2" x14ac:dyDescent="0.25">
      <c r="B13" s="147" t="s">
        <v>114</v>
      </c>
    </row>
    <row r="14" spans="2:2" x14ac:dyDescent="0.25">
      <c r="B14" s="147" t="s">
        <v>115</v>
      </c>
    </row>
    <row r="15" spans="2:2" x14ac:dyDescent="0.25">
      <c r="B15" s="147" t="s">
        <v>116</v>
      </c>
    </row>
    <row r="16" spans="2:2" x14ac:dyDescent="0.25">
      <c r="B16" s="147" t="s">
        <v>117</v>
      </c>
    </row>
    <row r="17" spans="2:2" x14ac:dyDescent="0.25">
      <c r="B17" s="147" t="s">
        <v>118</v>
      </c>
    </row>
    <row r="18" spans="2:2" x14ac:dyDescent="0.25">
      <c r="B18" s="147" t="s">
        <v>119</v>
      </c>
    </row>
    <row r="19" spans="2:2" s="10" customFormat="1" x14ac:dyDescent="0.25">
      <c r="B19" s="147" t="s">
        <v>120</v>
      </c>
    </row>
    <row r="20" spans="2:2" s="10" customFormat="1" x14ac:dyDescent="0.25">
      <c r="B20" s="147" t="s">
        <v>121</v>
      </c>
    </row>
    <row r="21" spans="2:2" s="10" customFormat="1" x14ac:dyDescent="0.25">
      <c r="B21" s="147" t="s">
        <v>122</v>
      </c>
    </row>
    <row r="22" spans="2:2" s="10" customFormat="1" x14ac:dyDescent="0.25">
      <c r="B22" s="147" t="s">
        <v>123</v>
      </c>
    </row>
    <row r="23" spans="2:2" s="10" customFormat="1" x14ac:dyDescent="0.25">
      <c r="B23" s="148" t="s">
        <v>124</v>
      </c>
    </row>
    <row r="24" spans="2:2" s="10" customFormat="1" x14ac:dyDescent="0.25">
      <c r="B24" s="149" t="s">
        <v>125</v>
      </c>
    </row>
    <row r="25" spans="2:2" s="10" customFormat="1" ht="60" x14ac:dyDescent="0.25">
      <c r="B25" s="43" t="s">
        <v>126</v>
      </c>
    </row>
    <row r="26" spans="2:2" s="10" customFormat="1" x14ac:dyDescent="0.25"/>
    <row r="27" spans="2:2" s="10" customFormat="1" x14ac:dyDescent="0.25"/>
    <row r="28" spans="2:2" s="10" customFormat="1" x14ac:dyDescent="0.25"/>
    <row r="29" spans="2:2" s="10" customFormat="1" x14ac:dyDescent="0.25"/>
    <row r="30" spans="2:2" s="10" customFormat="1" x14ac:dyDescent="0.25"/>
  </sheetData>
  <sortState xmlns:xlrd2="http://schemas.microsoft.com/office/spreadsheetml/2017/richdata2" ref="B3:B23">
    <sortCondition ref="B3:B23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2:AL35"/>
  <sheetViews>
    <sheetView workbookViewId="0"/>
  </sheetViews>
  <sheetFormatPr baseColWidth="10" defaultColWidth="11.42578125" defaultRowHeight="15" x14ac:dyDescent="0.25"/>
  <cols>
    <col min="1" max="1" width="1.7109375" style="1" customWidth="1"/>
    <col min="2" max="2" width="5" style="1" customWidth="1"/>
    <col min="3" max="3" width="51" style="1" customWidth="1"/>
    <col min="4" max="4" width="15.7109375" style="1" customWidth="1"/>
    <col min="5" max="5" width="11.5703125" style="1" bestFit="1" customWidth="1"/>
    <col min="6" max="6" width="22.5703125" style="1" customWidth="1"/>
    <col min="7" max="7" width="1.85546875" style="1" customWidth="1"/>
    <col min="8" max="16384" width="11.42578125" style="1"/>
  </cols>
  <sheetData>
    <row r="2" spans="2:6" x14ac:dyDescent="0.25">
      <c r="E2" s="2"/>
    </row>
    <row r="3" spans="2:6" x14ac:dyDescent="0.25">
      <c r="B3" s="3"/>
      <c r="C3" s="3"/>
      <c r="D3" s="4"/>
      <c r="E3" s="4"/>
      <c r="F3" s="5"/>
    </row>
    <row r="4" spans="2:6" ht="68.25" x14ac:dyDescent="0.25">
      <c r="B4" s="61"/>
      <c r="C4" s="60"/>
      <c r="D4" s="45" t="s">
        <v>127</v>
      </c>
      <c r="E4" s="6" t="s">
        <v>1</v>
      </c>
      <c r="F4" s="6" t="s">
        <v>2</v>
      </c>
    </row>
    <row r="5" spans="2:6" ht="38.25" customHeight="1" x14ac:dyDescent="0.25">
      <c r="B5" s="184" t="s">
        <v>3</v>
      </c>
      <c r="C5" s="185"/>
      <c r="D5" s="73">
        <v>1041002.7568</v>
      </c>
      <c r="E5" s="74">
        <v>100</v>
      </c>
      <c r="F5" s="75" t="s">
        <v>4</v>
      </c>
    </row>
    <row r="6" spans="2:6" x14ac:dyDescent="0.25">
      <c r="B6" s="46"/>
      <c r="C6" s="47" t="s">
        <v>117</v>
      </c>
      <c r="D6" s="48">
        <v>5235.0901639000003</v>
      </c>
      <c r="E6" s="62">
        <v>378.46421349000002</v>
      </c>
      <c r="F6" s="72" t="s">
        <v>128</v>
      </c>
    </row>
    <row r="7" spans="2:6" x14ac:dyDescent="0.25">
      <c r="B7" s="46"/>
      <c r="C7" s="47" t="s">
        <v>107</v>
      </c>
      <c r="D7" s="48">
        <v>1857.8961749</v>
      </c>
      <c r="E7" s="63">
        <v>372.21111416000002</v>
      </c>
      <c r="F7" s="49" t="s">
        <v>128</v>
      </c>
    </row>
    <row r="8" spans="2:6" x14ac:dyDescent="0.25">
      <c r="B8" s="46"/>
      <c r="C8" s="47" t="s">
        <v>118</v>
      </c>
      <c r="D8" s="48">
        <v>5518.0724043999999</v>
      </c>
      <c r="E8" s="64">
        <v>258.93108288000002</v>
      </c>
      <c r="F8" s="49" t="s">
        <v>128</v>
      </c>
    </row>
    <row r="9" spans="2:6" x14ac:dyDescent="0.25">
      <c r="B9" s="46"/>
      <c r="C9" s="47" t="s">
        <v>5</v>
      </c>
      <c r="D9" s="48">
        <v>261544.58402000001</v>
      </c>
      <c r="E9" s="64">
        <v>147.64764056999999</v>
      </c>
      <c r="F9" s="49" t="s">
        <v>6</v>
      </c>
    </row>
    <row r="10" spans="2:6" x14ac:dyDescent="0.25">
      <c r="B10" s="46"/>
      <c r="C10" s="47" t="s">
        <v>129</v>
      </c>
      <c r="D10" s="48">
        <v>22118.866803000001</v>
      </c>
      <c r="E10" s="65">
        <v>121.52735817</v>
      </c>
      <c r="F10" s="49" t="s">
        <v>128</v>
      </c>
    </row>
    <row r="11" spans="2:6" x14ac:dyDescent="0.25">
      <c r="B11" s="46"/>
      <c r="C11" s="47" t="s">
        <v>10</v>
      </c>
      <c r="D11" s="48">
        <v>143837.6127</v>
      </c>
      <c r="E11" s="63">
        <v>106.58079436</v>
      </c>
      <c r="F11" s="49" t="s">
        <v>130</v>
      </c>
    </row>
    <row r="12" spans="2:6" x14ac:dyDescent="0.25">
      <c r="B12" s="46"/>
      <c r="C12" s="47" t="s">
        <v>8</v>
      </c>
      <c r="D12" s="48">
        <v>39525.807376999997</v>
      </c>
      <c r="E12" s="65">
        <v>84.709480290000002</v>
      </c>
      <c r="F12" s="49" t="s">
        <v>128</v>
      </c>
    </row>
    <row r="13" spans="2:6" x14ac:dyDescent="0.25">
      <c r="B13" s="46"/>
      <c r="C13" s="47" t="s">
        <v>111</v>
      </c>
      <c r="D13" s="48">
        <v>217578.58811000001</v>
      </c>
      <c r="E13" s="66">
        <v>82.808264276000003</v>
      </c>
      <c r="F13" s="49" t="s">
        <v>130</v>
      </c>
    </row>
    <row r="14" spans="2:6" x14ac:dyDescent="0.25">
      <c r="B14" s="46"/>
      <c r="C14" s="47" t="s">
        <v>124</v>
      </c>
      <c r="D14" s="48">
        <v>126265.56831</v>
      </c>
      <c r="E14" s="65">
        <v>79.859177351</v>
      </c>
      <c r="F14" s="49" t="s">
        <v>130</v>
      </c>
    </row>
    <row r="15" spans="2:6" x14ac:dyDescent="0.25">
      <c r="B15" s="46"/>
      <c r="C15" s="47" t="s">
        <v>113</v>
      </c>
      <c r="D15" s="50">
        <v>9105.9590164000001</v>
      </c>
      <c r="E15" s="65">
        <v>74.849483657999997</v>
      </c>
      <c r="F15" s="49" t="s">
        <v>128</v>
      </c>
    </row>
    <row r="16" spans="2:6" x14ac:dyDescent="0.25">
      <c r="B16" s="46"/>
      <c r="C16" s="47" t="s">
        <v>112</v>
      </c>
      <c r="D16" s="51">
        <v>117119.36202</v>
      </c>
      <c r="E16" s="63">
        <v>73.297762633000005</v>
      </c>
      <c r="F16" s="52" t="s">
        <v>130</v>
      </c>
    </row>
    <row r="17" spans="1:38" x14ac:dyDescent="0.25">
      <c r="B17" s="46"/>
      <c r="C17" s="47" t="s">
        <v>115</v>
      </c>
      <c r="D17" s="48">
        <v>9714.5942622999992</v>
      </c>
      <c r="E17" s="65">
        <v>68.799771793999994</v>
      </c>
      <c r="F17" s="49" t="s">
        <v>128</v>
      </c>
    </row>
    <row r="18" spans="1:38" x14ac:dyDescent="0.25">
      <c r="B18" s="46"/>
      <c r="C18" s="47" t="s">
        <v>116</v>
      </c>
      <c r="D18" s="48">
        <v>42844.180328000002</v>
      </c>
      <c r="E18" s="65">
        <v>50.089652377999997</v>
      </c>
      <c r="F18" s="49" t="s">
        <v>128</v>
      </c>
    </row>
    <row r="19" spans="1:38" x14ac:dyDescent="0.25">
      <c r="B19" s="46"/>
      <c r="C19" s="147" t="s">
        <v>120</v>
      </c>
      <c r="D19" s="48">
        <v>27929.719261999999</v>
      </c>
      <c r="E19" s="65">
        <v>0</v>
      </c>
      <c r="F19" s="49" t="s">
        <v>128</v>
      </c>
    </row>
    <row r="20" spans="1:38" x14ac:dyDescent="0.25">
      <c r="B20" s="46"/>
      <c r="C20" s="47" t="s">
        <v>122</v>
      </c>
      <c r="D20" s="48">
        <v>1782.238388</v>
      </c>
      <c r="E20" s="65">
        <v>0</v>
      </c>
      <c r="F20" s="49" t="s">
        <v>128</v>
      </c>
    </row>
    <row r="21" spans="1:38" x14ac:dyDescent="0.25">
      <c r="B21" s="46"/>
      <c r="C21" s="47" t="s">
        <v>123</v>
      </c>
      <c r="D21" s="48">
        <v>222.5</v>
      </c>
      <c r="E21" s="65">
        <v>0</v>
      </c>
      <c r="F21" s="49" t="s">
        <v>128</v>
      </c>
    </row>
    <row r="22" spans="1:38" x14ac:dyDescent="0.25">
      <c r="B22" s="46"/>
      <c r="C22" s="47" t="s">
        <v>114</v>
      </c>
      <c r="D22" s="48">
        <v>1484.9904372000001</v>
      </c>
      <c r="E22" s="65">
        <v>0</v>
      </c>
      <c r="F22" s="49" t="s">
        <v>128</v>
      </c>
    </row>
    <row r="23" spans="1:38" x14ac:dyDescent="0.25">
      <c r="B23" s="46"/>
      <c r="C23" s="47" t="s">
        <v>108</v>
      </c>
      <c r="D23" s="48">
        <v>50.165300545999997</v>
      </c>
      <c r="E23" s="65">
        <v>0</v>
      </c>
      <c r="F23" s="49" t="s">
        <v>128</v>
      </c>
    </row>
    <row r="24" spans="1:38" x14ac:dyDescent="0.25">
      <c r="B24" s="46"/>
      <c r="C24" s="47" t="s">
        <v>109</v>
      </c>
      <c r="D24" s="48">
        <v>2035.9248634</v>
      </c>
      <c r="E24" s="65">
        <v>0</v>
      </c>
      <c r="F24" s="49" t="s">
        <v>128</v>
      </c>
    </row>
    <row r="25" spans="1:38" x14ac:dyDescent="0.25">
      <c r="B25" s="46"/>
      <c r="C25" s="47" t="s">
        <v>110</v>
      </c>
      <c r="D25" s="48">
        <v>2431.9918032999999</v>
      </c>
      <c r="E25" s="63">
        <v>0</v>
      </c>
      <c r="F25" s="49" t="s">
        <v>128</v>
      </c>
    </row>
    <row r="26" spans="1:38" x14ac:dyDescent="0.25">
      <c r="B26" s="46"/>
      <c r="C26" s="47" t="s">
        <v>121</v>
      </c>
      <c r="D26" s="50">
        <v>1132.1174863000001</v>
      </c>
      <c r="E26" s="65">
        <v>0</v>
      </c>
      <c r="F26" s="49" t="s">
        <v>128</v>
      </c>
    </row>
    <row r="27" spans="1:38" x14ac:dyDescent="0.25">
      <c r="B27" s="53"/>
      <c r="C27" s="54" t="s">
        <v>131</v>
      </c>
      <c r="D27" s="55">
        <v>1666.9275955999999</v>
      </c>
      <c r="E27" s="67">
        <v>0</v>
      </c>
      <c r="F27" s="56" t="s">
        <v>128</v>
      </c>
    </row>
    <row r="28" spans="1:38" ht="13.5" customHeight="1" x14ac:dyDescent="0.25">
      <c r="C28" s="57"/>
      <c r="F28" s="58" t="s">
        <v>12</v>
      </c>
    </row>
    <row r="29" spans="1:38" customFormat="1" x14ac:dyDescent="0.25">
      <c r="A29" s="30"/>
      <c r="B29" s="31" t="s">
        <v>13</v>
      </c>
      <c r="C29" s="32"/>
      <c r="D29" s="3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customFormat="1" ht="36" customHeight="1" x14ac:dyDescent="0.25">
      <c r="A30" s="34"/>
      <c r="B30" s="183" t="s">
        <v>132</v>
      </c>
      <c r="C30" s="183"/>
      <c r="D30" s="183"/>
      <c r="E30" s="183"/>
      <c r="F30" s="18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3" spans="2:6" x14ac:dyDescent="0.25">
      <c r="B33" s="59"/>
      <c r="C33" s="59"/>
      <c r="D33" s="59"/>
      <c r="E33" s="59"/>
      <c r="F33" s="59"/>
    </row>
    <row r="34" spans="2:6" x14ac:dyDescent="0.25">
      <c r="B34" s="59"/>
      <c r="C34" s="59"/>
      <c r="D34" s="59"/>
      <c r="E34" s="59"/>
      <c r="F34" s="59"/>
    </row>
    <row r="35" spans="2:6" x14ac:dyDescent="0.25">
      <c r="B35" s="59"/>
      <c r="C35" s="59"/>
      <c r="D35" s="59"/>
      <c r="E35" s="59"/>
      <c r="F35" s="59"/>
    </row>
  </sheetData>
  <mergeCells count="2">
    <mergeCell ref="B5:C5"/>
    <mergeCell ref="B30:F3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2:AB35"/>
  <sheetViews>
    <sheetView workbookViewId="0"/>
  </sheetViews>
  <sheetFormatPr baseColWidth="10" defaultColWidth="11.42578125" defaultRowHeight="15" x14ac:dyDescent="0.25"/>
  <cols>
    <col min="1" max="1" width="1.7109375" style="1" customWidth="1"/>
    <col min="2" max="2" width="6" style="1" customWidth="1"/>
    <col min="3" max="3" width="51" style="1" customWidth="1"/>
    <col min="4" max="4" width="15.7109375" style="1" customWidth="1"/>
    <col min="5" max="5" width="11.5703125" style="1" bestFit="1" customWidth="1"/>
    <col min="6" max="6" width="22.5703125" style="1" customWidth="1"/>
    <col min="7" max="7" width="1.85546875" style="1" customWidth="1"/>
    <col min="8" max="16384" width="11.42578125" style="1"/>
  </cols>
  <sheetData>
    <row r="2" spans="2:6" x14ac:dyDescent="0.25">
      <c r="E2" s="2"/>
    </row>
    <row r="3" spans="2:6" x14ac:dyDescent="0.25">
      <c r="B3" s="3"/>
      <c r="C3" s="3"/>
      <c r="D3" s="4"/>
      <c r="E3" s="4"/>
      <c r="F3" s="5"/>
    </row>
    <row r="4" spans="2:6" ht="68.25" x14ac:dyDescent="0.25">
      <c r="B4" s="61"/>
      <c r="C4" s="60"/>
      <c r="D4" s="45" t="s">
        <v>127</v>
      </c>
      <c r="E4" s="6" t="s">
        <v>1</v>
      </c>
      <c r="F4" s="6" t="s">
        <v>2</v>
      </c>
    </row>
    <row r="5" spans="2:6" ht="38.25" customHeight="1" x14ac:dyDescent="0.25">
      <c r="B5" s="184" t="s">
        <v>7</v>
      </c>
      <c r="C5" s="185"/>
      <c r="D5" s="73">
        <v>2174508.8497000001</v>
      </c>
      <c r="E5" s="74">
        <v>100</v>
      </c>
      <c r="F5" s="75" t="s">
        <v>4</v>
      </c>
    </row>
    <row r="6" spans="2:6" x14ac:dyDescent="0.25">
      <c r="B6" s="46"/>
      <c r="C6" s="47" t="s">
        <v>117</v>
      </c>
      <c r="D6" s="48">
        <v>12070.597678</v>
      </c>
      <c r="E6" s="62">
        <v>255.01658376</v>
      </c>
      <c r="F6" s="72" t="s">
        <v>128</v>
      </c>
    </row>
    <row r="7" spans="2:6" x14ac:dyDescent="0.25">
      <c r="B7" s="46"/>
      <c r="C7" s="47" t="s">
        <v>122</v>
      </c>
      <c r="D7" s="48">
        <v>8191.3135246000002</v>
      </c>
      <c r="E7" s="63">
        <v>192.74489091999999</v>
      </c>
      <c r="F7" s="49" t="s">
        <v>128</v>
      </c>
    </row>
    <row r="8" spans="2:6" x14ac:dyDescent="0.25">
      <c r="B8" s="46"/>
      <c r="C8" s="47" t="s">
        <v>110</v>
      </c>
      <c r="D8" s="48">
        <v>9520.5129780999996</v>
      </c>
      <c r="E8" s="64">
        <v>174.15609359000001</v>
      </c>
      <c r="F8" s="49" t="s">
        <v>128</v>
      </c>
    </row>
    <row r="9" spans="2:6" x14ac:dyDescent="0.25">
      <c r="B9" s="46"/>
      <c r="C9" s="47" t="s">
        <v>5</v>
      </c>
      <c r="D9" s="48">
        <v>333856.99316999997</v>
      </c>
      <c r="E9" s="64">
        <v>169.83024517000001</v>
      </c>
      <c r="F9" s="49" t="s">
        <v>6</v>
      </c>
    </row>
    <row r="10" spans="2:6" x14ac:dyDescent="0.25">
      <c r="B10" s="46"/>
      <c r="C10" s="47" t="s">
        <v>10</v>
      </c>
      <c r="D10" s="48">
        <v>141564.61749</v>
      </c>
      <c r="E10" s="65">
        <v>132.82138083999999</v>
      </c>
      <c r="F10" s="49" t="s">
        <v>130</v>
      </c>
    </row>
    <row r="11" spans="2:6" x14ac:dyDescent="0.25">
      <c r="B11" s="46"/>
      <c r="C11" s="47" t="s">
        <v>131</v>
      </c>
      <c r="D11" s="48">
        <v>19065.407787</v>
      </c>
      <c r="E11" s="63">
        <v>123.98661878999999</v>
      </c>
      <c r="F11" s="49" t="s">
        <v>128</v>
      </c>
    </row>
    <row r="12" spans="2:6" x14ac:dyDescent="0.25">
      <c r="B12" s="46"/>
      <c r="C12" s="147" t="s">
        <v>120</v>
      </c>
      <c r="D12" s="48">
        <v>122441.91257</v>
      </c>
      <c r="E12" s="65">
        <v>112.28290278999999</v>
      </c>
      <c r="F12" s="49" t="s">
        <v>130</v>
      </c>
    </row>
    <row r="13" spans="2:6" x14ac:dyDescent="0.25">
      <c r="B13" s="46"/>
      <c r="C13" s="47" t="s">
        <v>112</v>
      </c>
      <c r="D13" s="48">
        <v>170114.96926000001</v>
      </c>
      <c r="E13" s="66">
        <v>100.93314619</v>
      </c>
      <c r="F13" s="49" t="s">
        <v>130</v>
      </c>
    </row>
    <row r="14" spans="2:6" x14ac:dyDescent="0.25">
      <c r="B14" s="46"/>
      <c r="C14" s="47" t="s">
        <v>111</v>
      </c>
      <c r="D14" s="48">
        <v>479358.38114999997</v>
      </c>
      <c r="E14" s="65">
        <v>91.379800082000003</v>
      </c>
      <c r="F14" s="49" t="s">
        <v>130</v>
      </c>
    </row>
    <row r="15" spans="2:6" x14ac:dyDescent="0.25">
      <c r="B15" s="46"/>
      <c r="C15" s="47" t="s">
        <v>124</v>
      </c>
      <c r="D15" s="50">
        <v>356936.32309000002</v>
      </c>
      <c r="E15" s="65">
        <v>86.931833768999994</v>
      </c>
      <c r="F15" s="49" t="s">
        <v>130</v>
      </c>
    </row>
    <row r="16" spans="2:6" x14ac:dyDescent="0.25">
      <c r="B16" s="46"/>
      <c r="C16" s="47" t="s">
        <v>113</v>
      </c>
      <c r="D16" s="51">
        <v>9336.0047814000009</v>
      </c>
      <c r="E16" s="63">
        <v>84.088747053999995</v>
      </c>
      <c r="F16" s="52" t="s">
        <v>128</v>
      </c>
    </row>
    <row r="17" spans="1:28" x14ac:dyDescent="0.25">
      <c r="B17" s="46"/>
      <c r="C17" s="47" t="s">
        <v>118</v>
      </c>
      <c r="D17" s="48">
        <v>29506.541667000001</v>
      </c>
      <c r="E17" s="65">
        <v>80.176019762999999</v>
      </c>
      <c r="F17" s="49" t="s">
        <v>128</v>
      </c>
    </row>
    <row r="18" spans="1:28" x14ac:dyDescent="0.25">
      <c r="B18" s="46"/>
      <c r="C18" s="47" t="s">
        <v>116</v>
      </c>
      <c r="D18" s="48">
        <v>34762.313524999998</v>
      </c>
      <c r="E18" s="65">
        <v>70.370228858000004</v>
      </c>
      <c r="F18" s="49" t="s">
        <v>128</v>
      </c>
    </row>
    <row r="19" spans="1:28" x14ac:dyDescent="0.25">
      <c r="B19" s="46"/>
      <c r="C19" s="47" t="s">
        <v>8</v>
      </c>
      <c r="D19" s="48">
        <v>337390.69331</v>
      </c>
      <c r="E19" s="65">
        <v>55.492730907999999</v>
      </c>
      <c r="F19" s="49" t="s">
        <v>6</v>
      </c>
    </row>
    <row r="20" spans="1:28" x14ac:dyDescent="0.25">
      <c r="B20" s="46"/>
      <c r="C20" s="47" t="s">
        <v>129</v>
      </c>
      <c r="D20" s="48">
        <v>70641.965163999994</v>
      </c>
      <c r="E20" s="65">
        <v>34.431349984999997</v>
      </c>
      <c r="F20" s="49" t="s">
        <v>128</v>
      </c>
    </row>
    <row r="21" spans="1:28" x14ac:dyDescent="0.25">
      <c r="B21" s="46"/>
      <c r="C21" s="47" t="s">
        <v>123</v>
      </c>
      <c r="D21" s="48">
        <v>1081.2472677999999</v>
      </c>
      <c r="E21" s="65">
        <v>0</v>
      </c>
      <c r="F21" s="49" t="s">
        <v>128</v>
      </c>
    </row>
    <row r="22" spans="1:28" x14ac:dyDescent="0.25">
      <c r="B22" s="46"/>
      <c r="C22" s="47" t="s">
        <v>107</v>
      </c>
      <c r="D22" s="48">
        <v>3624.1721311000001</v>
      </c>
      <c r="E22" s="65">
        <v>0</v>
      </c>
      <c r="F22" s="49" t="s">
        <v>128</v>
      </c>
    </row>
    <row r="23" spans="1:28" x14ac:dyDescent="0.25">
      <c r="B23" s="46"/>
      <c r="C23" s="47" t="s">
        <v>114</v>
      </c>
      <c r="D23" s="48">
        <v>4492.7581966999996</v>
      </c>
      <c r="E23" s="65">
        <v>0</v>
      </c>
      <c r="F23" s="49" t="s">
        <v>128</v>
      </c>
    </row>
    <row r="24" spans="1:28" x14ac:dyDescent="0.25">
      <c r="B24" s="46"/>
      <c r="C24" s="47" t="s">
        <v>108</v>
      </c>
      <c r="D24" s="48">
        <v>442.2704918</v>
      </c>
      <c r="E24" s="65">
        <v>0</v>
      </c>
      <c r="F24" s="49" t="s">
        <v>128</v>
      </c>
    </row>
    <row r="25" spans="1:28" x14ac:dyDescent="0.25">
      <c r="B25" s="46"/>
      <c r="C25" s="47" t="s">
        <v>115</v>
      </c>
      <c r="D25" s="48">
        <v>21377.991119999999</v>
      </c>
      <c r="E25" s="63">
        <v>0</v>
      </c>
      <c r="F25" s="49" t="s">
        <v>128</v>
      </c>
    </row>
    <row r="26" spans="1:28" ht="14.25" customHeight="1" x14ac:dyDescent="0.25">
      <c r="B26" s="46"/>
      <c r="C26" s="47" t="s">
        <v>109</v>
      </c>
      <c r="D26" s="50">
        <v>7280.5969944999997</v>
      </c>
      <c r="E26" s="65">
        <v>0</v>
      </c>
      <c r="F26" s="49" t="s">
        <v>128</v>
      </c>
    </row>
    <row r="27" spans="1:28" ht="17.25" customHeight="1" x14ac:dyDescent="0.25">
      <c r="B27" s="53"/>
      <c r="C27" s="54" t="s">
        <v>121</v>
      </c>
      <c r="D27" s="55">
        <v>1451.2663934</v>
      </c>
      <c r="E27" s="67">
        <v>0</v>
      </c>
      <c r="F27" s="56" t="s">
        <v>128</v>
      </c>
    </row>
    <row r="28" spans="1:28" ht="13.5" customHeight="1" x14ac:dyDescent="0.25">
      <c r="C28" s="57"/>
      <c r="F28" s="58" t="s">
        <v>12</v>
      </c>
    </row>
    <row r="29" spans="1:28" customFormat="1" x14ac:dyDescent="0.25">
      <c r="A29" s="30"/>
      <c r="B29" s="31" t="s">
        <v>13</v>
      </c>
      <c r="C29" s="32"/>
      <c r="D29" s="3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customFormat="1" ht="36" customHeight="1" x14ac:dyDescent="0.25">
      <c r="A30" s="34"/>
      <c r="B30" s="183" t="s">
        <v>133</v>
      </c>
      <c r="C30" s="183"/>
      <c r="D30" s="183"/>
      <c r="E30" s="183"/>
      <c r="F30" s="18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3" spans="2:6" x14ac:dyDescent="0.25">
      <c r="B33" s="59"/>
      <c r="C33" s="59"/>
      <c r="D33" s="59"/>
      <c r="E33" s="59"/>
      <c r="F33" s="59"/>
    </row>
    <row r="34" spans="2:6" x14ac:dyDescent="0.25">
      <c r="B34" s="59"/>
      <c r="C34" s="59"/>
      <c r="D34" s="59"/>
      <c r="E34" s="59"/>
      <c r="F34" s="59"/>
    </row>
    <row r="35" spans="2:6" x14ac:dyDescent="0.25">
      <c r="B35" s="59"/>
      <c r="C35" s="59"/>
      <c r="D35" s="59"/>
      <c r="E35" s="59"/>
      <c r="F35" s="59"/>
    </row>
  </sheetData>
  <mergeCells count="2">
    <mergeCell ref="B5:C5"/>
    <mergeCell ref="B30:F3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2:AL35"/>
  <sheetViews>
    <sheetView workbookViewId="0"/>
  </sheetViews>
  <sheetFormatPr baseColWidth="10" defaultColWidth="11.42578125" defaultRowHeight="15" x14ac:dyDescent="0.25"/>
  <cols>
    <col min="1" max="1" width="1.7109375" style="1" customWidth="1"/>
    <col min="2" max="2" width="6" style="1" customWidth="1"/>
    <col min="3" max="3" width="51" style="1" customWidth="1"/>
    <col min="4" max="4" width="15.7109375" style="1" customWidth="1"/>
    <col min="5" max="5" width="11.5703125" style="1" bestFit="1" customWidth="1"/>
    <col min="6" max="6" width="22.5703125" style="1" customWidth="1"/>
    <col min="7" max="7" width="1.85546875" style="1" customWidth="1"/>
    <col min="8" max="16384" width="11.42578125" style="1"/>
  </cols>
  <sheetData>
    <row r="2" spans="2:6" x14ac:dyDescent="0.25">
      <c r="E2" s="2"/>
    </row>
    <row r="3" spans="2:6" x14ac:dyDescent="0.25">
      <c r="B3" s="3"/>
      <c r="C3" s="3"/>
      <c r="D3" s="4"/>
      <c r="E3" s="4"/>
      <c r="F3" s="5"/>
    </row>
    <row r="4" spans="2:6" ht="68.25" x14ac:dyDescent="0.25">
      <c r="B4" s="61"/>
      <c r="C4" s="60"/>
      <c r="D4" s="45" t="s">
        <v>127</v>
      </c>
      <c r="E4" s="6" t="s">
        <v>1</v>
      </c>
      <c r="F4" s="6" t="s">
        <v>2</v>
      </c>
    </row>
    <row r="5" spans="2:6" ht="38.25" customHeight="1" x14ac:dyDescent="0.25">
      <c r="B5" s="184" t="s">
        <v>134</v>
      </c>
      <c r="C5" s="185"/>
      <c r="D5" s="73">
        <v>1496860.8578999999</v>
      </c>
      <c r="E5" s="74">
        <v>100</v>
      </c>
      <c r="F5" s="75" t="s">
        <v>4</v>
      </c>
    </row>
    <row r="6" spans="2:6" x14ac:dyDescent="0.25">
      <c r="B6" s="46"/>
      <c r="C6" s="47" t="s">
        <v>117</v>
      </c>
      <c r="D6" s="48">
        <v>7333.4726775999998</v>
      </c>
      <c r="E6" s="62">
        <v>254.29832021000001</v>
      </c>
      <c r="F6" s="72" t="s">
        <v>128</v>
      </c>
    </row>
    <row r="7" spans="2:6" x14ac:dyDescent="0.25">
      <c r="B7" s="46"/>
      <c r="C7" s="47" t="s">
        <v>113</v>
      </c>
      <c r="D7" s="48">
        <v>11572.006148</v>
      </c>
      <c r="E7" s="63">
        <v>182.98578135</v>
      </c>
      <c r="F7" s="49" t="s">
        <v>128</v>
      </c>
    </row>
    <row r="8" spans="2:6" x14ac:dyDescent="0.25">
      <c r="B8" s="46"/>
      <c r="C8" s="47" t="s">
        <v>114</v>
      </c>
      <c r="D8" s="48">
        <v>2294.6987705000001</v>
      </c>
      <c r="E8" s="64">
        <v>159.08652910999999</v>
      </c>
      <c r="F8" s="49" t="s">
        <v>128</v>
      </c>
    </row>
    <row r="9" spans="2:6" x14ac:dyDescent="0.25">
      <c r="B9" s="46"/>
      <c r="C9" s="47" t="s">
        <v>118</v>
      </c>
      <c r="D9" s="48">
        <v>8712.6277322000005</v>
      </c>
      <c r="E9" s="64">
        <v>124.02318149</v>
      </c>
      <c r="F9" s="49" t="s">
        <v>128</v>
      </c>
    </row>
    <row r="10" spans="2:6" x14ac:dyDescent="0.25">
      <c r="B10" s="46"/>
      <c r="C10" s="47" t="s">
        <v>131</v>
      </c>
      <c r="D10" s="48">
        <v>6113.7281420999998</v>
      </c>
      <c r="E10" s="65">
        <v>116.81156761</v>
      </c>
      <c r="F10" s="49" t="s">
        <v>128</v>
      </c>
    </row>
    <row r="11" spans="2:6" x14ac:dyDescent="0.25">
      <c r="B11" s="46"/>
      <c r="C11" s="47" t="s">
        <v>129</v>
      </c>
      <c r="D11" s="48">
        <v>34026.516392999998</v>
      </c>
      <c r="E11" s="63">
        <v>110.48110457999999</v>
      </c>
      <c r="F11" s="49" t="s">
        <v>130</v>
      </c>
    </row>
    <row r="12" spans="2:6" x14ac:dyDescent="0.25">
      <c r="B12" s="46"/>
      <c r="C12" s="47" t="s">
        <v>112</v>
      </c>
      <c r="D12" s="48">
        <v>167003.92008000001</v>
      </c>
      <c r="E12" s="65">
        <v>108.29571869</v>
      </c>
      <c r="F12" s="49" t="s">
        <v>130</v>
      </c>
    </row>
    <row r="13" spans="2:6" x14ac:dyDescent="0.25">
      <c r="B13" s="46"/>
      <c r="C13" s="47" t="s">
        <v>5</v>
      </c>
      <c r="D13" s="48">
        <v>370671.60655999999</v>
      </c>
      <c r="E13" s="66">
        <v>107.36281577</v>
      </c>
      <c r="F13" s="49" t="s">
        <v>130</v>
      </c>
    </row>
    <row r="14" spans="2:6" x14ac:dyDescent="0.25">
      <c r="B14" s="46"/>
      <c r="C14" s="47" t="s">
        <v>8</v>
      </c>
      <c r="D14" s="48">
        <v>63315.614754000002</v>
      </c>
      <c r="E14" s="65">
        <v>101.15108767</v>
      </c>
      <c r="F14" s="49" t="s">
        <v>130</v>
      </c>
    </row>
    <row r="15" spans="2:6" x14ac:dyDescent="0.25">
      <c r="B15" s="46"/>
      <c r="C15" s="47" t="s">
        <v>10</v>
      </c>
      <c r="D15" s="50">
        <v>203179.46448</v>
      </c>
      <c r="E15" s="65">
        <v>99.606669355999998</v>
      </c>
      <c r="F15" s="49" t="s">
        <v>130</v>
      </c>
    </row>
    <row r="16" spans="2:6" x14ac:dyDescent="0.25">
      <c r="B16" s="46"/>
      <c r="C16" s="47" t="s">
        <v>135</v>
      </c>
      <c r="D16" s="51">
        <v>49311.131830999999</v>
      </c>
      <c r="E16" s="63">
        <v>94.450024915</v>
      </c>
      <c r="F16" s="52" t="s">
        <v>130</v>
      </c>
    </row>
    <row r="17" spans="1:38" x14ac:dyDescent="0.25">
      <c r="B17" s="46"/>
      <c r="C17" s="47" t="s">
        <v>116</v>
      </c>
      <c r="D17" s="48">
        <v>45025.781421</v>
      </c>
      <c r="E17" s="65">
        <v>94.112826061000007</v>
      </c>
      <c r="F17" s="49" t="s">
        <v>130</v>
      </c>
    </row>
    <row r="18" spans="1:38" x14ac:dyDescent="0.25">
      <c r="B18" s="46"/>
      <c r="C18" s="47" t="s">
        <v>111</v>
      </c>
      <c r="D18" s="48">
        <v>335786.60246000002</v>
      </c>
      <c r="E18" s="65">
        <v>94.059150978000005</v>
      </c>
      <c r="F18" s="49" t="s">
        <v>130</v>
      </c>
    </row>
    <row r="19" spans="1:38" x14ac:dyDescent="0.25">
      <c r="B19" s="46"/>
      <c r="C19" s="47" t="s">
        <v>124</v>
      </c>
      <c r="D19" s="48">
        <v>164860.41597999999</v>
      </c>
      <c r="E19" s="65">
        <v>86.007446301000002</v>
      </c>
      <c r="F19" s="49" t="s">
        <v>130</v>
      </c>
    </row>
    <row r="20" spans="1:38" x14ac:dyDescent="0.25">
      <c r="B20" s="46"/>
      <c r="C20" s="47" t="s">
        <v>115</v>
      </c>
      <c r="D20" s="48">
        <v>14214.470627999999</v>
      </c>
      <c r="E20" s="65">
        <v>47.935374066000001</v>
      </c>
      <c r="F20" s="49" t="s">
        <v>128</v>
      </c>
    </row>
    <row r="21" spans="1:38" x14ac:dyDescent="0.25">
      <c r="B21" s="46"/>
      <c r="C21" s="47" t="s">
        <v>122</v>
      </c>
      <c r="D21" s="48">
        <v>3300.0594262</v>
      </c>
      <c r="E21" s="65">
        <v>0</v>
      </c>
      <c r="F21" s="49" t="s">
        <v>128</v>
      </c>
    </row>
    <row r="22" spans="1:38" x14ac:dyDescent="0.25">
      <c r="B22" s="46"/>
      <c r="C22" s="47" t="s">
        <v>123</v>
      </c>
      <c r="D22" s="48">
        <v>598.80737705000001</v>
      </c>
      <c r="E22" s="65">
        <v>0</v>
      </c>
      <c r="F22" s="49" t="s">
        <v>128</v>
      </c>
    </row>
    <row r="23" spans="1:38" x14ac:dyDescent="0.25">
      <c r="B23" s="46"/>
      <c r="C23" s="47" t="s">
        <v>107</v>
      </c>
      <c r="D23" s="48">
        <v>2481.8046448</v>
      </c>
      <c r="E23" s="65">
        <v>0</v>
      </c>
      <c r="F23" s="49" t="s">
        <v>128</v>
      </c>
    </row>
    <row r="24" spans="1:38" x14ac:dyDescent="0.25">
      <c r="B24" s="46"/>
      <c r="C24" s="47" t="s">
        <v>108</v>
      </c>
      <c r="D24" s="48">
        <v>199.92622951000001</v>
      </c>
      <c r="E24" s="65">
        <v>0</v>
      </c>
      <c r="F24" s="49" t="s">
        <v>128</v>
      </c>
    </row>
    <row r="25" spans="1:38" x14ac:dyDescent="0.25">
      <c r="B25" s="46"/>
      <c r="C25" s="47" t="s">
        <v>109</v>
      </c>
      <c r="D25" s="48">
        <v>2754.1673497000002</v>
      </c>
      <c r="E25" s="63">
        <v>0</v>
      </c>
      <c r="F25" s="49" t="s">
        <v>128</v>
      </c>
    </row>
    <row r="26" spans="1:38" x14ac:dyDescent="0.25">
      <c r="B26" s="46"/>
      <c r="C26" s="47" t="s">
        <v>110</v>
      </c>
      <c r="D26" s="50">
        <v>3356.2527322000001</v>
      </c>
      <c r="E26" s="65">
        <v>0</v>
      </c>
      <c r="F26" s="49" t="s">
        <v>128</v>
      </c>
    </row>
    <row r="27" spans="1:38" x14ac:dyDescent="0.25">
      <c r="B27" s="53"/>
      <c r="C27" s="54" t="s">
        <v>121</v>
      </c>
      <c r="D27" s="55">
        <v>747.78210382999998</v>
      </c>
      <c r="E27" s="67">
        <v>0</v>
      </c>
      <c r="F27" s="56" t="s">
        <v>128</v>
      </c>
    </row>
    <row r="28" spans="1:38" ht="19.5" customHeight="1" x14ac:dyDescent="0.25">
      <c r="C28" s="57"/>
      <c r="F28" s="58" t="s">
        <v>12</v>
      </c>
    </row>
    <row r="29" spans="1:38" customFormat="1" ht="22.5" customHeight="1" x14ac:dyDescent="0.25">
      <c r="A29" s="30"/>
      <c r="B29" s="31" t="s">
        <v>13</v>
      </c>
      <c r="C29" s="32"/>
      <c r="D29" s="3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customFormat="1" ht="42" customHeight="1" x14ac:dyDescent="0.25">
      <c r="A30" s="34"/>
      <c r="B30" s="183" t="s">
        <v>136</v>
      </c>
      <c r="C30" s="183"/>
      <c r="D30" s="183"/>
      <c r="E30" s="183"/>
      <c r="F30" s="18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3" spans="2:6" x14ac:dyDescent="0.25">
      <c r="B33" s="59"/>
      <c r="C33" s="59"/>
      <c r="D33" s="59"/>
      <c r="E33" s="59"/>
      <c r="F33" s="59"/>
    </row>
    <row r="34" spans="2:6" x14ac:dyDescent="0.25">
      <c r="B34" s="59"/>
      <c r="C34" s="59"/>
      <c r="D34" s="59"/>
      <c r="E34" s="59"/>
      <c r="F34" s="59"/>
    </row>
    <row r="35" spans="2:6" x14ac:dyDescent="0.25">
      <c r="B35" s="59"/>
      <c r="C35" s="59"/>
      <c r="D35" s="59"/>
      <c r="E35" s="59"/>
      <c r="F35" s="59"/>
    </row>
  </sheetData>
  <mergeCells count="2">
    <mergeCell ref="B5:C5"/>
    <mergeCell ref="B30:F3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2:AL35"/>
  <sheetViews>
    <sheetView workbookViewId="0"/>
  </sheetViews>
  <sheetFormatPr baseColWidth="10" defaultColWidth="11.42578125" defaultRowHeight="15" x14ac:dyDescent="0.25"/>
  <cols>
    <col min="1" max="1" width="1.7109375" style="1" customWidth="1"/>
    <col min="2" max="2" width="6" style="1" customWidth="1"/>
    <col min="3" max="3" width="51" style="1" customWidth="1"/>
    <col min="4" max="4" width="15.7109375" style="1" customWidth="1"/>
    <col min="5" max="5" width="11.5703125" style="1" bestFit="1" customWidth="1"/>
    <col min="6" max="6" width="22.5703125" style="1" customWidth="1"/>
    <col min="7" max="7" width="1.85546875" style="1" customWidth="1"/>
    <col min="8" max="16384" width="11.42578125" style="1"/>
  </cols>
  <sheetData>
    <row r="2" spans="2:6" x14ac:dyDescent="0.25">
      <c r="E2" s="2"/>
    </row>
    <row r="3" spans="2:6" x14ac:dyDescent="0.25">
      <c r="B3" s="3"/>
      <c r="C3" s="3"/>
      <c r="D3" s="4"/>
      <c r="E3" s="4"/>
      <c r="F3" s="5"/>
    </row>
    <row r="4" spans="2:6" ht="68.25" x14ac:dyDescent="0.25">
      <c r="B4" s="61"/>
      <c r="C4" s="60"/>
      <c r="D4" s="45" t="s">
        <v>127</v>
      </c>
      <c r="E4" s="6" t="s">
        <v>1</v>
      </c>
      <c r="F4" s="6" t="s">
        <v>2</v>
      </c>
    </row>
    <row r="5" spans="2:6" ht="38.25" customHeight="1" x14ac:dyDescent="0.25">
      <c r="B5" s="184" t="s">
        <v>9</v>
      </c>
      <c r="C5" s="185"/>
      <c r="D5" s="73">
        <v>641872.44808999996</v>
      </c>
      <c r="E5" s="74">
        <v>100</v>
      </c>
      <c r="F5" s="75" t="s">
        <v>4</v>
      </c>
    </row>
    <row r="6" spans="2:6" x14ac:dyDescent="0.25">
      <c r="B6" s="46"/>
      <c r="C6" s="47" t="s">
        <v>117</v>
      </c>
      <c r="D6" s="48">
        <v>2613.7165301</v>
      </c>
      <c r="E6" s="62">
        <v>197.37778356999999</v>
      </c>
      <c r="F6" s="72" t="s">
        <v>128</v>
      </c>
    </row>
    <row r="7" spans="2:6" x14ac:dyDescent="0.25">
      <c r="B7" s="46"/>
      <c r="C7" s="47" t="s">
        <v>10</v>
      </c>
      <c r="D7" s="48">
        <v>43082.530738000001</v>
      </c>
      <c r="E7" s="63">
        <v>174.73384429000001</v>
      </c>
      <c r="F7" s="49" t="s">
        <v>11</v>
      </c>
    </row>
    <row r="8" spans="2:6" x14ac:dyDescent="0.25">
      <c r="B8" s="46"/>
      <c r="C8" s="47" t="s">
        <v>122</v>
      </c>
      <c r="D8" s="48">
        <v>3158.1284153000001</v>
      </c>
      <c r="E8" s="64">
        <v>154.18283840000001</v>
      </c>
      <c r="F8" s="49" t="s">
        <v>128</v>
      </c>
    </row>
    <row r="9" spans="2:6" x14ac:dyDescent="0.25">
      <c r="B9" s="46"/>
      <c r="C9" s="47" t="s">
        <v>116</v>
      </c>
      <c r="D9" s="48">
        <v>9866.4945355</v>
      </c>
      <c r="E9" s="64">
        <v>137.32635556</v>
      </c>
      <c r="F9" s="49" t="s">
        <v>128</v>
      </c>
    </row>
    <row r="10" spans="2:6" x14ac:dyDescent="0.25">
      <c r="B10" s="46"/>
      <c r="C10" s="47" t="s">
        <v>112</v>
      </c>
      <c r="D10" s="48">
        <v>50376.906421</v>
      </c>
      <c r="E10" s="65">
        <v>127.23425174</v>
      </c>
      <c r="F10" s="49" t="s">
        <v>130</v>
      </c>
    </row>
    <row r="11" spans="2:6" x14ac:dyDescent="0.25">
      <c r="B11" s="46"/>
      <c r="C11" s="47" t="s">
        <v>124</v>
      </c>
      <c r="D11" s="48">
        <v>105907.18716</v>
      </c>
      <c r="E11" s="63">
        <v>114.24160449</v>
      </c>
      <c r="F11" s="49" t="s">
        <v>130</v>
      </c>
    </row>
    <row r="12" spans="2:6" x14ac:dyDescent="0.25">
      <c r="B12" s="46"/>
      <c r="C12" s="47" t="s">
        <v>5</v>
      </c>
      <c r="D12" s="48">
        <v>86851.257513999997</v>
      </c>
      <c r="E12" s="65">
        <v>104.93876404</v>
      </c>
      <c r="F12" s="49" t="s">
        <v>130</v>
      </c>
    </row>
    <row r="13" spans="2:6" x14ac:dyDescent="0.25">
      <c r="B13" s="46"/>
      <c r="C13" s="47" t="s">
        <v>111</v>
      </c>
      <c r="D13" s="48">
        <v>153347.24726999999</v>
      </c>
      <c r="E13" s="66">
        <v>100.23536261</v>
      </c>
      <c r="F13" s="49" t="s">
        <v>130</v>
      </c>
    </row>
    <row r="14" spans="2:6" x14ac:dyDescent="0.25">
      <c r="B14" s="46"/>
      <c r="C14" s="47" t="s">
        <v>129</v>
      </c>
      <c r="D14" s="48">
        <v>19285.368169000001</v>
      </c>
      <c r="E14" s="65">
        <v>81.280867212999993</v>
      </c>
      <c r="F14" s="49" t="s">
        <v>128</v>
      </c>
    </row>
    <row r="15" spans="2:6" x14ac:dyDescent="0.25">
      <c r="B15" s="46"/>
      <c r="C15" s="47" t="s">
        <v>8</v>
      </c>
      <c r="D15" s="50">
        <v>98091.494535999998</v>
      </c>
      <c r="E15" s="65">
        <v>76.735917873000005</v>
      </c>
      <c r="F15" s="49" t="s">
        <v>130</v>
      </c>
    </row>
    <row r="16" spans="2:6" x14ac:dyDescent="0.25">
      <c r="B16" s="46"/>
      <c r="C16" s="47" t="s">
        <v>135</v>
      </c>
      <c r="D16" s="51">
        <v>37094.969261999999</v>
      </c>
      <c r="E16" s="63">
        <v>40.999198041</v>
      </c>
      <c r="F16" s="52" t="s">
        <v>128</v>
      </c>
    </row>
    <row r="17" spans="1:38" x14ac:dyDescent="0.25">
      <c r="B17" s="46"/>
      <c r="C17" s="47" t="s">
        <v>123</v>
      </c>
      <c r="D17" s="48">
        <v>403.35997268</v>
      </c>
      <c r="E17" s="65">
        <v>0</v>
      </c>
      <c r="F17" s="49" t="s">
        <v>128</v>
      </c>
    </row>
    <row r="18" spans="1:38" x14ac:dyDescent="0.25">
      <c r="B18" s="46"/>
      <c r="C18" s="47" t="s">
        <v>107</v>
      </c>
      <c r="D18" s="48">
        <v>1013.0054645</v>
      </c>
      <c r="E18" s="65">
        <v>0</v>
      </c>
      <c r="F18" s="49" t="s">
        <v>128</v>
      </c>
    </row>
    <row r="19" spans="1:38" x14ac:dyDescent="0.25">
      <c r="B19" s="46"/>
      <c r="C19" s="47" t="s">
        <v>113</v>
      </c>
      <c r="D19" s="48">
        <v>2532.8101093</v>
      </c>
      <c r="E19" s="65">
        <v>0</v>
      </c>
      <c r="F19" s="49" t="s">
        <v>128</v>
      </c>
    </row>
    <row r="20" spans="1:38" x14ac:dyDescent="0.25">
      <c r="B20" s="46"/>
      <c r="C20" s="47" t="s">
        <v>114</v>
      </c>
      <c r="D20" s="48">
        <v>1398.6769125999999</v>
      </c>
      <c r="E20" s="65">
        <v>0</v>
      </c>
      <c r="F20" s="49" t="s">
        <v>128</v>
      </c>
    </row>
    <row r="21" spans="1:38" x14ac:dyDescent="0.25">
      <c r="B21" s="46"/>
      <c r="C21" s="47" t="s">
        <v>108</v>
      </c>
      <c r="D21" s="48">
        <v>91.31420765</v>
      </c>
      <c r="E21" s="65">
        <v>0</v>
      </c>
      <c r="F21" s="49" t="s">
        <v>128</v>
      </c>
    </row>
    <row r="22" spans="1:38" x14ac:dyDescent="0.25">
      <c r="B22" s="46"/>
      <c r="C22" s="47" t="s">
        <v>115</v>
      </c>
      <c r="D22" s="48">
        <v>5696.0635246000002</v>
      </c>
      <c r="E22" s="65">
        <v>0</v>
      </c>
      <c r="F22" s="49" t="s">
        <v>128</v>
      </c>
    </row>
    <row r="23" spans="1:38" x14ac:dyDescent="0.25">
      <c r="B23" s="46"/>
      <c r="C23" s="47" t="s">
        <v>109</v>
      </c>
      <c r="D23" s="48">
        <v>2259.6222677999999</v>
      </c>
      <c r="E23" s="65">
        <v>0</v>
      </c>
      <c r="F23" s="49" t="s">
        <v>128</v>
      </c>
    </row>
    <row r="24" spans="1:38" x14ac:dyDescent="0.25">
      <c r="B24" s="46"/>
      <c r="C24" s="47" t="s">
        <v>118</v>
      </c>
      <c r="D24" s="48">
        <v>9092.0362022000008</v>
      </c>
      <c r="E24" s="65">
        <v>0</v>
      </c>
      <c r="F24" s="49" t="s">
        <v>128</v>
      </c>
    </row>
    <row r="25" spans="1:38" x14ac:dyDescent="0.25">
      <c r="B25" s="46"/>
      <c r="C25" s="47" t="s">
        <v>110</v>
      </c>
      <c r="D25" s="48">
        <v>3710.4904372000001</v>
      </c>
      <c r="E25" s="63">
        <v>0</v>
      </c>
      <c r="F25" s="49" t="s">
        <v>128</v>
      </c>
    </row>
    <row r="26" spans="1:38" x14ac:dyDescent="0.25">
      <c r="B26" s="46"/>
      <c r="C26" s="47" t="s">
        <v>121</v>
      </c>
      <c r="D26" s="50">
        <v>355.71311474999999</v>
      </c>
      <c r="E26" s="65">
        <v>0</v>
      </c>
      <c r="F26" s="49" t="s">
        <v>128</v>
      </c>
    </row>
    <row r="27" spans="1:38" x14ac:dyDescent="0.25">
      <c r="B27" s="53"/>
      <c r="C27" s="54" t="s">
        <v>131</v>
      </c>
      <c r="D27" s="55">
        <v>5644.0553278999996</v>
      </c>
      <c r="E27" s="67">
        <v>0</v>
      </c>
      <c r="F27" s="56" t="s">
        <v>128</v>
      </c>
    </row>
    <row r="28" spans="1:38" ht="13.5" customHeight="1" x14ac:dyDescent="0.25">
      <c r="C28" s="57"/>
      <c r="F28" s="58" t="s">
        <v>12</v>
      </c>
    </row>
    <row r="29" spans="1:38" customFormat="1" x14ac:dyDescent="0.25">
      <c r="A29" s="30"/>
      <c r="B29" s="31" t="s">
        <v>13</v>
      </c>
      <c r="C29" s="32"/>
      <c r="D29" s="3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customFormat="1" ht="36" customHeight="1" x14ac:dyDescent="0.25">
      <c r="A30" s="34"/>
      <c r="B30" s="183" t="s">
        <v>137</v>
      </c>
      <c r="C30" s="183"/>
      <c r="D30" s="183"/>
      <c r="E30" s="183"/>
      <c r="F30" s="18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3" spans="2:6" x14ac:dyDescent="0.25">
      <c r="B33" s="59"/>
      <c r="C33" s="59"/>
      <c r="D33" s="59"/>
      <c r="E33" s="59"/>
      <c r="F33" s="59"/>
    </row>
    <row r="34" spans="2:6" x14ac:dyDescent="0.25">
      <c r="B34" s="59"/>
      <c r="C34" s="59"/>
      <c r="D34" s="59"/>
      <c r="E34" s="59"/>
      <c r="F34" s="59"/>
    </row>
    <row r="35" spans="2:6" x14ac:dyDescent="0.25">
      <c r="B35" s="59"/>
      <c r="C35" s="59"/>
      <c r="D35" s="59"/>
      <c r="E35" s="59"/>
      <c r="F35" s="59"/>
    </row>
  </sheetData>
  <mergeCells count="2">
    <mergeCell ref="B5:C5"/>
    <mergeCell ref="B30:F30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K47"/>
  <sheetViews>
    <sheetView workbookViewId="0">
      <selection activeCell="B2" sqref="B2:F47"/>
    </sheetView>
  </sheetViews>
  <sheetFormatPr baseColWidth="10" defaultColWidth="11.42578125" defaultRowHeight="15" x14ac:dyDescent="0.25"/>
  <cols>
    <col min="1" max="1" width="27.7109375" style="41" customWidth="1"/>
    <col min="2" max="2" width="4.5703125" style="10" customWidth="1"/>
    <col min="3" max="3" width="90.140625" style="10" customWidth="1"/>
    <col min="4" max="4" width="23.7109375" style="10" customWidth="1"/>
    <col min="5" max="5" width="11.42578125" style="10"/>
    <col min="6" max="6" width="22.5703125" style="10" customWidth="1"/>
    <col min="7" max="16384" width="11.42578125" style="10"/>
  </cols>
  <sheetData>
    <row r="2" spans="1:6" ht="45" x14ac:dyDescent="0.25">
      <c r="B2" s="189"/>
      <c r="C2" s="190"/>
      <c r="D2" s="7" t="s">
        <v>138</v>
      </c>
      <c r="E2" s="8" t="s">
        <v>16</v>
      </c>
      <c r="F2" s="9" t="s">
        <v>2</v>
      </c>
    </row>
    <row r="3" spans="1:6" ht="60" customHeight="1" x14ac:dyDescent="0.25">
      <c r="A3" s="41" t="s">
        <v>139</v>
      </c>
      <c r="B3" s="184" t="s">
        <v>140</v>
      </c>
      <c r="C3" s="197"/>
      <c r="D3" s="126">
        <f>VLOOKUP(A3,[1]Tb_ref_V1!$A$3:$O$702,4,FALSE)</f>
        <v>71741466.031000003</v>
      </c>
      <c r="E3" s="127">
        <f>VLOOKUP(A3,[1]Tb_ref_V1!$A$3:$O$702,10,FALSE)</f>
        <v>100</v>
      </c>
      <c r="F3" s="75" t="s">
        <v>4</v>
      </c>
    </row>
    <row r="4" spans="1:6" ht="14.25" customHeight="1" x14ac:dyDescent="0.25">
      <c r="A4" s="41" t="s">
        <v>141</v>
      </c>
      <c r="B4" s="11"/>
      <c r="C4" s="12" t="s">
        <v>142</v>
      </c>
      <c r="D4" s="13">
        <f>VLOOKUP(A4,[1]Tb_ref_V1!$A$3:$O$702,4,FALSE)</f>
        <v>61716.821721</v>
      </c>
      <c r="E4" s="14">
        <f>VLOOKUP(A4,[1]Tb_ref_V1!$A$3:$O$702,10,FALSE)</f>
        <v>159.48401845999999</v>
      </c>
      <c r="F4" s="15" t="str">
        <f>VLOOKUP(A4,[1]Tb_ref_V1!$A$3:$O$702,15,FALSE)</f>
        <v>*</v>
      </c>
    </row>
    <row r="5" spans="1:6" ht="14.25" customHeight="1" x14ac:dyDescent="0.25">
      <c r="A5" s="41" t="s">
        <v>143</v>
      </c>
      <c r="B5" s="16"/>
      <c r="C5" s="17" t="s">
        <v>144</v>
      </c>
      <c r="D5" s="13">
        <f>VLOOKUP(A5,[1]Tb_ref_V1!$A$3:$O$702,4,FALSE)</f>
        <v>842029.45833000005</v>
      </c>
      <c r="E5" s="14">
        <f>VLOOKUP(A5,[1]Tb_ref_V1!$A$3:$O$702,10,FALSE)</f>
        <v>120.48975641</v>
      </c>
      <c r="F5" s="15" t="str">
        <f>VLOOKUP(A5,[1]Tb_ref_V1!$A$3:$O$702,15,FALSE)</f>
        <v>**</v>
      </c>
    </row>
    <row r="6" spans="1:6" ht="14.25" customHeight="1" x14ac:dyDescent="0.25">
      <c r="A6" s="41" t="s">
        <v>145</v>
      </c>
      <c r="B6" s="16"/>
      <c r="C6" s="17" t="s">
        <v>146</v>
      </c>
      <c r="D6" s="13">
        <f>VLOOKUP(A6,[1]Tb_ref_V1!$A$3:$O$702,4,FALSE)</f>
        <v>364072.10587000003</v>
      </c>
      <c r="E6" s="14">
        <f>VLOOKUP(A6,[1]Tb_ref_V1!$A$3:$O$702,10,FALSE)</f>
        <v>173.41925083999999</v>
      </c>
      <c r="F6" s="15" t="str">
        <f>VLOOKUP(A6,[1]Tb_ref_V1!$A$3:$O$702,15,FALSE)</f>
        <v>***</v>
      </c>
    </row>
    <row r="7" spans="1:6" ht="14.25" customHeight="1" x14ac:dyDescent="0.25">
      <c r="A7" s="41" t="s">
        <v>147</v>
      </c>
      <c r="B7" s="16"/>
      <c r="C7" s="17" t="s">
        <v>148</v>
      </c>
      <c r="D7" s="13">
        <f>VLOOKUP(A7,[1]Tb_ref_V1!$A$3:$O$702,4,FALSE)</f>
        <v>146588.97951</v>
      </c>
      <c r="E7" s="14">
        <f>VLOOKUP(A7,[1]Tb_ref_V1!$A$3:$O$702,10,FALSE)</f>
        <v>183.73745955999999</v>
      </c>
      <c r="F7" s="15" t="str">
        <f>VLOOKUP(A7,[1]Tb_ref_V1!$A$3:$O$702,15,FALSE)</f>
        <v>***</v>
      </c>
    </row>
    <row r="8" spans="1:6" ht="14.25" customHeight="1" x14ac:dyDescent="0.25">
      <c r="A8" s="41" t="s">
        <v>149</v>
      </c>
      <c r="B8" s="16"/>
      <c r="C8" s="17" t="s">
        <v>150</v>
      </c>
      <c r="D8" s="13">
        <f>VLOOKUP(A8,[1]Tb_ref_V1!$A$3:$O$702,4,FALSE)</f>
        <v>307624.20902000001</v>
      </c>
      <c r="E8" s="14">
        <f>VLOOKUP(A8,[1]Tb_ref_V1!$A$3:$O$702,10,FALSE)</f>
        <v>221.93850800000001</v>
      </c>
      <c r="F8" s="15" t="str">
        <f>VLOOKUP(A8,[1]Tb_ref_V1!$A$3:$O$702,15,FALSE)</f>
        <v>***</v>
      </c>
    </row>
    <row r="9" spans="1:6" ht="14.25" customHeight="1" x14ac:dyDescent="0.25">
      <c r="A9" s="41" t="s">
        <v>151</v>
      </c>
      <c r="B9" s="16"/>
      <c r="C9" s="17" t="s">
        <v>37</v>
      </c>
      <c r="D9" s="13">
        <f>VLOOKUP(A9,[1]Tb_ref_V1!$A$3:$O$702,4,FALSE)</f>
        <v>468082.74180000002</v>
      </c>
      <c r="E9" s="14">
        <f>VLOOKUP(A9,[1]Tb_ref_V1!$A$3:$O$702,10,FALSE)</f>
        <v>163.47674749999999</v>
      </c>
      <c r="F9" s="15" t="str">
        <f>VLOOKUP(A9,[1]Tb_ref_V1!$A$3:$O$702,15,FALSE)</f>
        <v>***</v>
      </c>
    </row>
    <row r="10" spans="1:6" ht="14.25" customHeight="1" x14ac:dyDescent="0.25">
      <c r="A10" s="41" t="s">
        <v>152</v>
      </c>
      <c r="B10" s="16"/>
      <c r="C10" s="17" t="s">
        <v>153</v>
      </c>
      <c r="D10" s="13">
        <f>VLOOKUP(A10,[1]Tb_ref_V1!$A$3:$O$702,4,FALSE)</f>
        <v>191979.76639</v>
      </c>
      <c r="E10" s="14">
        <f>VLOOKUP(A10,[1]Tb_ref_V1!$A$3:$O$702,10,FALSE)</f>
        <v>191.30476139999999</v>
      </c>
      <c r="F10" s="15" t="str">
        <f>VLOOKUP(A10,[1]Tb_ref_V1!$A$3:$O$702,15,FALSE)</f>
        <v>***</v>
      </c>
    </row>
    <row r="11" spans="1:6" ht="14.25" customHeight="1" x14ac:dyDescent="0.25">
      <c r="A11" s="41" t="s">
        <v>154</v>
      </c>
      <c r="B11" s="16"/>
      <c r="C11" s="17" t="s">
        <v>155</v>
      </c>
      <c r="D11" s="13">
        <f>VLOOKUP(A11,[1]Tb_ref_V1!$A$3:$O$702,4,FALSE)</f>
        <v>318385.66051999998</v>
      </c>
      <c r="E11" s="14">
        <f>VLOOKUP(A11,[1]Tb_ref_V1!$A$3:$O$702,10,FALSE)</f>
        <v>146.26636335000001</v>
      </c>
      <c r="F11" s="15" t="str">
        <f>VLOOKUP(A11,[1]Tb_ref_V1!$A$3:$O$702,15,FALSE)</f>
        <v>*</v>
      </c>
    </row>
    <row r="12" spans="1:6" ht="14.25" customHeight="1" x14ac:dyDescent="0.25">
      <c r="A12" s="41" t="s">
        <v>156</v>
      </c>
      <c r="B12" s="16"/>
      <c r="C12" s="17" t="s">
        <v>157</v>
      </c>
      <c r="D12" s="18">
        <f>VLOOKUP(A12,[1]Tb_ref_V1!$A$3:$O$702,4,FALSE)</f>
        <v>73545.262294999993</v>
      </c>
      <c r="E12" s="19">
        <f>VLOOKUP(A12,[1]Tb_ref_V1!$A$3:$O$702,10,FALSE)</f>
        <v>159.91064549999999</v>
      </c>
      <c r="F12" s="20" t="str">
        <f>VLOOKUP(A12,[1]Tb_ref_V1!$A$3:$O$702,15,FALSE)</f>
        <v>*</v>
      </c>
    </row>
    <row r="13" spans="1:6" ht="14.25" customHeight="1" x14ac:dyDescent="0.25">
      <c r="A13" s="41" t="s">
        <v>158</v>
      </c>
      <c r="B13" s="16"/>
      <c r="C13" s="17" t="s">
        <v>159</v>
      </c>
      <c r="D13" s="18">
        <f>VLOOKUP(A13,[1]Tb_ref_V1!$A$3:$O$702,4,FALSE)</f>
        <v>44346.895492000003</v>
      </c>
      <c r="E13" s="19">
        <f>VLOOKUP(A13,[1]Tb_ref_V1!$A$3:$O$702,10,FALSE)</f>
        <v>220.69840808000001</v>
      </c>
      <c r="F13" s="20" t="str">
        <f>VLOOKUP(A13,[1]Tb_ref_V1!$A$3:$O$702,15,FALSE)</f>
        <v>***</v>
      </c>
    </row>
    <row r="14" spans="1:6" ht="14.25" customHeight="1" x14ac:dyDescent="0.25">
      <c r="A14" s="41" t="s">
        <v>160</v>
      </c>
      <c r="B14" s="16"/>
      <c r="C14" s="17" t="s">
        <v>161</v>
      </c>
      <c r="D14" s="18">
        <f>VLOOKUP(A14,[1]Tb_ref_V1!$A$3:$O$702,4,FALSE)</f>
        <v>26264.966530000002</v>
      </c>
      <c r="E14" s="19">
        <f>VLOOKUP(A14,[1]Tb_ref_V1!$A$3:$O$702,10,FALSE)</f>
        <v>386.74221237</v>
      </c>
      <c r="F14" s="20" t="str">
        <f>VLOOKUP(A14,[1]Tb_ref_V1!$A$3:$O$702,15,FALSE)</f>
        <v>***</v>
      </c>
    </row>
    <row r="15" spans="1:6" ht="14.25" customHeight="1" x14ac:dyDescent="0.25">
      <c r="A15" s="41" t="s">
        <v>162</v>
      </c>
      <c r="B15" s="16"/>
      <c r="C15" s="17" t="s">
        <v>32</v>
      </c>
      <c r="D15" s="18">
        <f>VLOOKUP(A15,[1]Tb_ref_V1!$A$3:$O$702,4,FALSE)</f>
        <v>58479.435108999998</v>
      </c>
      <c r="E15" s="19">
        <f>VLOOKUP(A15,[1]Tb_ref_V1!$A$3:$O$702,10,FALSE)</f>
        <v>179.70361822000001</v>
      </c>
      <c r="F15" s="20" t="str">
        <f>VLOOKUP(A15,[1]Tb_ref_V1!$A$3:$O$702,15,FALSE)</f>
        <v>**</v>
      </c>
    </row>
    <row r="16" spans="1:6" ht="14.25" customHeight="1" x14ac:dyDescent="0.25">
      <c r="A16" s="41" t="s">
        <v>163</v>
      </c>
      <c r="B16" s="16"/>
      <c r="C16" s="17" t="s">
        <v>36</v>
      </c>
      <c r="D16" s="18">
        <f>VLOOKUP(A16,[1]Tb_ref_V1!$A$3:$O$702,4,FALSE)</f>
        <v>441173.24316999997</v>
      </c>
      <c r="E16" s="19">
        <f>VLOOKUP(A16,[1]Tb_ref_V1!$A$3:$O$702,10,FALSE)</f>
        <v>189.84110688000001</v>
      </c>
      <c r="F16" s="20" t="str">
        <f>VLOOKUP(A16,[1]Tb_ref_V1!$A$3:$O$702,15,FALSE)</f>
        <v>***</v>
      </c>
    </row>
    <row r="17" spans="1:6" ht="14.25" customHeight="1" x14ac:dyDescent="0.25">
      <c r="A17" s="41" t="s">
        <v>164</v>
      </c>
      <c r="B17" s="16"/>
      <c r="C17" s="17" t="s">
        <v>165</v>
      </c>
      <c r="D17" s="18">
        <f>VLOOKUP(A17,[1]Tb_ref_V1!$A$3:$O$702,4,FALSE)</f>
        <v>568831.10178000003</v>
      </c>
      <c r="E17" s="19">
        <f>VLOOKUP(A17,[1]Tb_ref_V1!$A$3:$O$702,10,FALSE)</f>
        <v>125.91128711</v>
      </c>
      <c r="F17" s="20" t="str">
        <f>VLOOKUP(A17,[1]Tb_ref_V1!$A$3:$O$702,15,FALSE)</f>
        <v>*</v>
      </c>
    </row>
    <row r="18" spans="1:6" ht="14.25" customHeight="1" x14ac:dyDescent="0.25">
      <c r="A18" s="41" t="s">
        <v>166</v>
      </c>
      <c r="B18" s="16"/>
      <c r="C18" s="17" t="s">
        <v>20</v>
      </c>
      <c r="D18" s="18">
        <f>VLOOKUP(A18,[1]Tb_ref_V1!$A$3:$O$702,4,FALSE)</f>
        <v>649071.85996999999</v>
      </c>
      <c r="E18" s="19">
        <f>VLOOKUP(A18,[1]Tb_ref_V1!$A$3:$O$702,10,FALSE)</f>
        <v>789.99355280999998</v>
      </c>
      <c r="F18" s="20" t="str">
        <f>VLOOKUP(A18,[1]Tb_ref_V1!$A$3:$O$702,15,FALSE)</f>
        <v>***</v>
      </c>
    </row>
    <row r="19" spans="1:6" ht="14.25" customHeight="1" x14ac:dyDescent="0.25">
      <c r="A19" s="41" t="s">
        <v>167</v>
      </c>
      <c r="B19" s="16"/>
      <c r="C19" s="17" t="s">
        <v>19</v>
      </c>
      <c r="D19" s="18">
        <f>VLOOKUP(A19,[1]Tb_ref_V1!$A$3:$O$702,4,FALSE)</f>
        <v>1496053.3381000001</v>
      </c>
      <c r="E19" s="19">
        <f>VLOOKUP(A19,[1]Tb_ref_V1!$A$3:$O$702,10,FALSE)</f>
        <v>1189.4489067</v>
      </c>
      <c r="F19" s="20" t="str">
        <f>VLOOKUP(A19,[1]Tb_ref_V1!$A$3:$O$702,15,FALSE)</f>
        <v>***</v>
      </c>
    </row>
    <row r="20" spans="1:6" ht="14.25" customHeight="1" x14ac:dyDescent="0.25">
      <c r="A20" s="41" t="s">
        <v>168</v>
      </c>
      <c r="B20" s="16"/>
      <c r="C20" s="17" t="s">
        <v>21</v>
      </c>
      <c r="D20" s="18">
        <f>VLOOKUP(A20,[1]Tb_ref_V1!$A$3:$O$702,4,FALSE)</f>
        <v>606700.38525000005</v>
      </c>
      <c r="E20" s="19">
        <f>VLOOKUP(A20,[1]Tb_ref_V1!$A$3:$O$702,10,FALSE)</f>
        <v>1032.5410833999999</v>
      </c>
      <c r="F20" s="20" t="str">
        <f>VLOOKUP(A20,[1]Tb_ref_V1!$A$3:$O$702,15,FALSE)</f>
        <v>***</v>
      </c>
    </row>
    <row r="21" spans="1:6" ht="14.25" customHeight="1" x14ac:dyDescent="0.25">
      <c r="A21" s="41" t="s">
        <v>169</v>
      </c>
      <c r="B21" s="16"/>
      <c r="C21" s="17" t="s">
        <v>170</v>
      </c>
      <c r="D21" s="18">
        <f>VLOOKUP(A21,[1]Tb_ref_V1!$A$3:$O$702,4,FALSE)</f>
        <v>115848.56899</v>
      </c>
      <c r="E21" s="19">
        <f>VLOOKUP(A21,[1]Tb_ref_V1!$A$3:$O$702,10,FALSE)</f>
        <v>435.09454126000003</v>
      </c>
      <c r="F21" s="20" t="str">
        <f>VLOOKUP(A21,[1]Tb_ref_V1!$A$3:$O$702,15,FALSE)</f>
        <v>***</v>
      </c>
    </row>
    <row r="22" spans="1:6" ht="14.25" customHeight="1" x14ac:dyDescent="0.25">
      <c r="A22" s="41" t="s">
        <v>171</v>
      </c>
      <c r="B22" s="16"/>
      <c r="C22" s="17" t="s">
        <v>18</v>
      </c>
      <c r="D22" s="21">
        <f>VLOOKUP(A22,[1]Tb_ref_V1!$A$3:$O$702,4,FALSE)</f>
        <v>550860.68715999997</v>
      </c>
      <c r="E22" s="22">
        <f>VLOOKUP(A22,[1]Tb_ref_V1!$A$3:$O$702,10,FALSE)</f>
        <v>1292.6297188000001</v>
      </c>
      <c r="F22" s="23" t="str">
        <f>VLOOKUP(A22,[1]Tb_ref_V1!$A$3:$O$702,15,FALSE)</f>
        <v>***</v>
      </c>
    </row>
    <row r="23" spans="1:6" ht="14.25" customHeight="1" x14ac:dyDescent="0.25">
      <c r="A23" s="41" t="s">
        <v>172</v>
      </c>
      <c r="B23" s="16"/>
      <c r="C23" s="24" t="s">
        <v>23</v>
      </c>
      <c r="D23" s="25">
        <f>VLOOKUP(A23,[1]Tb_ref_V1!$A$3:$O$702,4,FALSE)</f>
        <v>3140598.3634000001</v>
      </c>
      <c r="E23" s="22">
        <f>VLOOKUP(A23,[1]Tb_ref_V1!$A$3:$O$702,10,FALSE)</f>
        <v>231.39000258999999</v>
      </c>
      <c r="F23" s="23" t="str">
        <f>VLOOKUP(A23,[1]Tb_ref_V1!$A$3:$O$702,15,FALSE)</f>
        <v>***</v>
      </c>
    </row>
    <row r="24" spans="1:6" ht="14.25" customHeight="1" x14ac:dyDescent="0.25">
      <c r="A24" s="41" t="s">
        <v>173</v>
      </c>
      <c r="B24" s="16"/>
      <c r="C24" s="24" t="s">
        <v>174</v>
      </c>
      <c r="D24" s="25">
        <f>VLOOKUP(A24,[1]Tb_ref_V1!$A$3:$O$702,4,FALSE)</f>
        <v>293430.97541000001</v>
      </c>
      <c r="E24" s="22">
        <f>VLOOKUP(A24,[1]Tb_ref_V1!$A$3:$O$702,10,FALSE)</f>
        <v>383.05188641000001</v>
      </c>
      <c r="F24" s="23" t="str">
        <f>VLOOKUP(A24,[1]Tb_ref_V1!$A$3:$O$702,15,FALSE)</f>
        <v>***</v>
      </c>
    </row>
    <row r="25" spans="1:6" ht="14.25" customHeight="1" x14ac:dyDescent="0.25">
      <c r="A25" s="41" t="s">
        <v>175</v>
      </c>
      <c r="B25" s="16"/>
      <c r="C25" s="24" t="s">
        <v>24</v>
      </c>
      <c r="D25" s="25">
        <f>VLOOKUP(A25,[1]Tb_ref_V1!$A$3:$O$702,4,FALSE)</f>
        <v>2891384.2220000001</v>
      </c>
      <c r="E25" s="22">
        <f>VLOOKUP(A25,[1]Tb_ref_V1!$A$3:$O$702,10,FALSE)</f>
        <v>254.44846140000001</v>
      </c>
      <c r="F25" s="23" t="str">
        <f>VLOOKUP(A25,[1]Tb_ref_V1!$A$3:$O$702,15,FALSE)</f>
        <v>***</v>
      </c>
    </row>
    <row r="26" spans="1:6" ht="14.25" customHeight="1" x14ac:dyDescent="0.25">
      <c r="A26" s="41" t="s">
        <v>176</v>
      </c>
      <c r="B26" s="16"/>
      <c r="C26" s="24" t="s">
        <v>22</v>
      </c>
      <c r="D26" s="25">
        <f>VLOOKUP(A26,[1]Tb_ref_V1!$A$3:$O$702,4,FALSE)</f>
        <v>1174163.1440999999</v>
      </c>
      <c r="E26" s="22">
        <f>VLOOKUP(A26,[1]Tb_ref_V1!$A$3:$O$702,10,FALSE)</f>
        <v>274.08002292999998</v>
      </c>
      <c r="F26" s="23" t="str">
        <f>VLOOKUP(A26,[1]Tb_ref_V1!$A$3:$O$702,15,FALSE)</f>
        <v>***</v>
      </c>
    </row>
    <row r="27" spans="1:6" ht="14.25" customHeight="1" x14ac:dyDescent="0.25">
      <c r="A27" s="41" t="s">
        <v>177</v>
      </c>
      <c r="B27" s="16"/>
      <c r="C27" s="24" t="s">
        <v>38</v>
      </c>
      <c r="D27" s="25">
        <f>VLOOKUP(A27,[1]Tb_ref_V1!$A$3:$O$702,4,FALSE)</f>
        <v>37077.743169000001</v>
      </c>
      <c r="E27" s="22">
        <f>VLOOKUP(A27,[1]Tb_ref_V1!$A$3:$O$702,10,FALSE)</f>
        <v>313.53261205000001</v>
      </c>
      <c r="F27" s="23" t="str">
        <f>VLOOKUP(A27,[1]Tb_ref_V1!$A$3:$O$702,15,FALSE)</f>
        <v>***</v>
      </c>
    </row>
    <row r="28" spans="1:6" ht="14.25" customHeight="1" x14ac:dyDescent="0.25">
      <c r="A28" s="41" t="s">
        <v>178</v>
      </c>
      <c r="B28" s="16"/>
      <c r="C28" s="24" t="s">
        <v>179</v>
      </c>
      <c r="D28" s="25">
        <f>VLOOKUP(A28,[1]Tb_ref_V1!$A$3:$O$702,4,FALSE)</f>
        <v>58577.752049000002</v>
      </c>
      <c r="E28" s="22">
        <f>VLOOKUP(A28,[1]Tb_ref_V1!$A$3:$O$702,10,FALSE)</f>
        <v>440.89762435</v>
      </c>
      <c r="F28" s="23" t="str">
        <f>VLOOKUP(A28,[1]Tb_ref_V1!$A$3:$O$702,15,FALSE)</f>
        <v>***</v>
      </c>
    </row>
    <row r="29" spans="1:6" ht="14.25" customHeight="1" x14ac:dyDescent="0.25">
      <c r="A29" s="41" t="s">
        <v>180</v>
      </c>
      <c r="B29" s="16"/>
      <c r="C29" s="24" t="s">
        <v>181</v>
      </c>
      <c r="D29" s="25">
        <f>VLOOKUP(A29,[1]Tb_ref_V1!$A$3:$O$702,4,FALSE)</f>
        <v>160308.57172000001</v>
      </c>
      <c r="E29" s="22">
        <f>VLOOKUP(A29,[1]Tb_ref_V1!$A$3:$O$702,10,FALSE)</f>
        <v>203.34316724999999</v>
      </c>
      <c r="F29" s="23" t="str">
        <f>VLOOKUP(A29,[1]Tb_ref_V1!$A$3:$O$702,15,FALSE)</f>
        <v>***</v>
      </c>
    </row>
    <row r="30" spans="1:6" ht="14.25" customHeight="1" x14ac:dyDescent="0.25">
      <c r="A30" s="41" t="s">
        <v>182</v>
      </c>
      <c r="B30" s="16"/>
      <c r="C30" s="24" t="s">
        <v>183</v>
      </c>
      <c r="D30" s="25">
        <f>VLOOKUP(A30,[1]Tb_ref_V1!$A$3:$O$702,4,FALSE)</f>
        <v>106391.98224</v>
      </c>
      <c r="E30" s="22">
        <f>VLOOKUP(A30,[1]Tb_ref_V1!$A$3:$O$702,10,FALSE)</f>
        <v>296.89003274999999</v>
      </c>
      <c r="F30" s="23" t="str">
        <f>VLOOKUP(A30,[1]Tb_ref_V1!$A$3:$O$702,15,FALSE)</f>
        <v>***</v>
      </c>
    </row>
    <row r="31" spans="1:6" ht="14.25" customHeight="1" x14ac:dyDescent="0.25">
      <c r="A31" s="41" t="s">
        <v>184</v>
      </c>
      <c r="B31" s="16"/>
      <c r="C31" s="24" t="s">
        <v>185</v>
      </c>
      <c r="D31" s="25">
        <f>VLOOKUP(A31,[1]Tb_ref_V1!$A$3:$O$702,4,FALSE)</f>
        <v>335841.95422999997</v>
      </c>
      <c r="E31" s="22">
        <f>VLOOKUP(A31,[1]Tb_ref_V1!$A$3:$O$702,10,FALSE)</f>
        <v>360.70620224999999</v>
      </c>
      <c r="F31" s="23" t="str">
        <f>VLOOKUP(A31,[1]Tb_ref_V1!$A$3:$O$702,15,FALSE)</f>
        <v>***</v>
      </c>
    </row>
    <row r="32" spans="1:6" ht="14.25" customHeight="1" x14ac:dyDescent="0.25">
      <c r="A32" s="41" t="s">
        <v>186</v>
      </c>
      <c r="B32" s="16"/>
      <c r="C32" s="24" t="s">
        <v>187</v>
      </c>
      <c r="D32" s="25">
        <f>VLOOKUP(A32,[1]Tb_ref_V1!$A$3:$O$702,4,FALSE)</f>
        <v>172677.01775999999</v>
      </c>
      <c r="E32" s="22">
        <f>VLOOKUP(A32,[1]Tb_ref_V1!$A$3:$O$702,10,FALSE)</f>
        <v>169.44579719000001</v>
      </c>
      <c r="F32" s="23" t="str">
        <f>VLOOKUP(A32,[1]Tb_ref_V1!$A$3:$O$702,15,FALSE)</f>
        <v>***</v>
      </c>
    </row>
    <row r="33" spans="1:37" ht="14.25" customHeight="1" x14ac:dyDescent="0.25">
      <c r="A33" s="41" t="s">
        <v>188</v>
      </c>
      <c r="B33" s="16"/>
      <c r="C33" s="24" t="s">
        <v>26</v>
      </c>
      <c r="D33" s="25">
        <f>VLOOKUP(A33,[1]Tb_ref_V1!$A$3:$O$702,4,FALSE)</f>
        <v>2882736.0260000001</v>
      </c>
      <c r="E33" s="22">
        <f>VLOOKUP(A33,[1]Tb_ref_V1!$A$3:$O$702,10,FALSE)</f>
        <v>166.99471788</v>
      </c>
      <c r="F33" s="23" t="str">
        <f>VLOOKUP(A33,[1]Tb_ref_V1!$A$3:$O$702,15,FALSE)</f>
        <v>***</v>
      </c>
    </row>
    <row r="34" spans="1:37" ht="14.25" customHeight="1" x14ac:dyDescent="0.25">
      <c r="A34" s="41" t="s">
        <v>189</v>
      </c>
      <c r="B34" s="16"/>
      <c r="C34" s="24" t="s">
        <v>190</v>
      </c>
      <c r="D34" s="25">
        <f>VLOOKUP(A34,[1]Tb_ref_V1!$A$3:$O$702,4,FALSE)</f>
        <v>216845.88388000001</v>
      </c>
      <c r="E34" s="22">
        <f>VLOOKUP(A34,[1]Tb_ref_V1!$A$3:$O$702,10,FALSE)</f>
        <v>154.61463279</v>
      </c>
      <c r="F34" s="23" t="str">
        <f>VLOOKUP(A34,[1]Tb_ref_V1!$A$3:$O$702,15,FALSE)</f>
        <v>**</v>
      </c>
    </row>
    <row r="35" spans="1:37" ht="14.25" customHeight="1" x14ac:dyDescent="0.25">
      <c r="A35" s="41" t="s">
        <v>191</v>
      </c>
      <c r="B35" s="16"/>
      <c r="C35" s="24" t="s">
        <v>192</v>
      </c>
      <c r="D35" s="25">
        <f>VLOOKUP(A35,[1]Tb_ref_V1!$A$3:$O$702,4,FALSE)</f>
        <v>262507.41188999999</v>
      </c>
      <c r="E35" s="26">
        <f>VLOOKUP(A35,[1]Tb_ref_V1!$A$3:$O$702,10,FALSE)</f>
        <v>134.19685587000001</v>
      </c>
      <c r="F35" s="27" t="str">
        <f>VLOOKUP(A35,[1]Tb_ref_V1!$A$3:$O$702,15,FALSE)</f>
        <v>*</v>
      </c>
    </row>
    <row r="36" spans="1:37" ht="14.25" customHeight="1" x14ac:dyDescent="0.25">
      <c r="A36" s="41" t="s">
        <v>193</v>
      </c>
      <c r="B36" s="16"/>
      <c r="C36" s="24" t="s">
        <v>194</v>
      </c>
      <c r="D36" s="25">
        <f>VLOOKUP(A36,[1]Tb_ref_V1!$A$3:$O$702,4,FALSE)</f>
        <v>154384.64616999999</v>
      </c>
      <c r="E36" s="26">
        <f>VLOOKUP(A36,[1]Tb_ref_V1!$A$3:$O$702,10,FALSE)</f>
        <v>261.08108218000001</v>
      </c>
      <c r="F36" s="27" t="str">
        <f>VLOOKUP(A36,[1]Tb_ref_V1!$A$3:$O$702,15,FALSE)</f>
        <v>***</v>
      </c>
    </row>
    <row r="37" spans="1:37" ht="14.25" customHeight="1" x14ac:dyDescent="0.25">
      <c r="A37" s="41" t="s">
        <v>195</v>
      </c>
      <c r="B37" s="16"/>
      <c r="C37" s="24" t="s">
        <v>196</v>
      </c>
      <c r="D37" s="25">
        <f>VLOOKUP(A37,[1]Tb_ref_V1!$A$3:$O$702,4,FALSE)</f>
        <v>103439.37227000001</v>
      </c>
      <c r="E37" s="26">
        <f>VLOOKUP(A37,[1]Tb_ref_V1!$A$3:$O$702,10,FALSE)</f>
        <v>217.76381204</v>
      </c>
      <c r="F37" s="27" t="str">
        <f>VLOOKUP(A37,[1]Tb_ref_V1!$A$3:$O$702,15,FALSE)</f>
        <v>***</v>
      </c>
    </row>
    <row r="38" spans="1:37" ht="14.25" customHeight="1" x14ac:dyDescent="0.25">
      <c r="A38" s="41" t="s">
        <v>197</v>
      </c>
      <c r="B38" s="16"/>
      <c r="C38" s="24" t="s">
        <v>198</v>
      </c>
      <c r="D38" s="25">
        <f>VLOOKUP(A38,[1]Tb_ref_V1!$A$3:$O$702,4,FALSE)</f>
        <v>217958.29577</v>
      </c>
      <c r="E38" s="26">
        <f>VLOOKUP(A38,[1]Tb_ref_V1!$A$3:$O$702,10,FALSE)</f>
        <v>151.97805306999999</v>
      </c>
      <c r="F38" s="27" t="str">
        <f>VLOOKUP(A38,[1]Tb_ref_V1!$A$3:$O$702,15,FALSE)</f>
        <v>***</v>
      </c>
    </row>
    <row r="39" spans="1:37" ht="14.25" customHeight="1" x14ac:dyDescent="0.25">
      <c r="A39" s="41" t="s">
        <v>199</v>
      </c>
      <c r="B39" s="16"/>
      <c r="C39" s="24" t="s">
        <v>34</v>
      </c>
      <c r="D39" s="25">
        <f>VLOOKUP(A39,[1]Tb_ref_V1!$A$3:$O$702,4,FALSE)</f>
        <v>591946.65096</v>
      </c>
      <c r="E39" s="26">
        <f>VLOOKUP(A39,[1]Tb_ref_V1!$A$3:$O$702,10,FALSE)</f>
        <v>353.59406521</v>
      </c>
      <c r="F39" s="27" t="str">
        <f>VLOOKUP(A39,[1]Tb_ref_V1!$A$3:$O$702,15,FALSE)</f>
        <v>***</v>
      </c>
    </row>
    <row r="40" spans="1:37" ht="14.25" customHeight="1" x14ac:dyDescent="0.25">
      <c r="A40" s="41" t="s">
        <v>200</v>
      </c>
      <c r="B40" s="16"/>
      <c r="C40" s="24" t="s">
        <v>104</v>
      </c>
      <c r="D40" s="25">
        <f>VLOOKUP(A40,[1]Tb_ref_V1!$A$3:$O$702,4,FALSE)</f>
        <v>1336445.3189999999</v>
      </c>
      <c r="E40" s="26">
        <f>VLOOKUP(A40,[1]Tb_ref_V1!$A$3:$O$702,10,FALSE)</f>
        <v>191.74748443999999</v>
      </c>
      <c r="F40" s="27" t="str">
        <f>VLOOKUP(A40,[1]Tb_ref_V1!$A$3:$O$702,15,FALSE)</f>
        <v>***</v>
      </c>
    </row>
    <row r="41" spans="1:37" ht="14.25" customHeight="1" x14ac:dyDescent="0.25">
      <c r="A41" s="41" t="s">
        <v>201</v>
      </c>
      <c r="B41" s="16"/>
      <c r="C41" s="24" t="s">
        <v>202</v>
      </c>
      <c r="D41" s="25">
        <f>VLOOKUP(A41,[1]Tb_ref_V1!$A$3:$O$702,4,FALSE)</f>
        <v>2413481.9918</v>
      </c>
      <c r="E41" s="26">
        <f>VLOOKUP(A41,[1]Tb_ref_V1!$A$3:$O$702,10,FALSE)</f>
        <v>41.891039047</v>
      </c>
      <c r="F41" s="27" t="str">
        <f>VLOOKUP(A41,[1]Tb_ref_V1!$A$3:$O$702,15,FALSE)</f>
        <v>***</v>
      </c>
    </row>
    <row r="42" spans="1:37" ht="14.25" customHeight="1" x14ac:dyDescent="0.25">
      <c r="A42" s="41" t="s">
        <v>203</v>
      </c>
      <c r="B42" s="16"/>
      <c r="C42" s="24" t="s">
        <v>25</v>
      </c>
      <c r="D42" s="25">
        <f>VLOOKUP(A42,[1]Tb_ref_V1!$A$3:$O$702,4,FALSE)</f>
        <v>8303667.7363</v>
      </c>
      <c r="E42" s="26">
        <f>VLOOKUP(A42,[1]Tb_ref_V1!$A$3:$O$702,10,FALSE)</f>
        <v>214.0838846</v>
      </c>
      <c r="F42" s="27" t="str">
        <f>VLOOKUP(A42,[1]Tb_ref_V1!$A$3:$O$702,15,FALSE)</f>
        <v>***</v>
      </c>
    </row>
    <row r="43" spans="1:37" customFormat="1" x14ac:dyDescent="0.25">
      <c r="A43" s="44" t="s">
        <v>204</v>
      </c>
      <c r="B43" s="125"/>
      <c r="C43" s="40" t="s">
        <v>205</v>
      </c>
      <c r="D43" s="25">
        <f>VLOOKUP(A43,[1]Tb_ref_V1!$A$3:$O$702,4,FALSE)</f>
        <v>1606543.959</v>
      </c>
      <c r="E43" s="26">
        <f>VLOOKUP(A43,[1]Tb_ref_V1!$A$3:$O$702,10,FALSE)</f>
        <v>41.073710323999997</v>
      </c>
      <c r="F43" s="27" t="str">
        <f>VLOOKUP(A43,[1]Tb_ref_V1!$A$3:$O$702,15,FALSE)</f>
        <v>***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44" t="s">
        <v>29</v>
      </c>
      <c r="B44" s="29"/>
      <c r="C44" s="40" t="s">
        <v>206</v>
      </c>
      <c r="D44" s="25">
        <f>VLOOKUP(A44,[1]Tb_ref_V1!$A$3:$O$702,4,FALSE)</f>
        <v>43327044.259999998</v>
      </c>
      <c r="E44" s="26">
        <f>VLOOKUP(A44,[1]Tb_ref_V1!$A$3:$O$702,10,FALSE)</f>
        <v>51.670919464000001</v>
      </c>
      <c r="F44" s="27" t="str">
        <f>VLOOKUP(A44,[1]Tb_ref_V1!$A$3:$O$702,15,FALSE)</f>
        <v>***</v>
      </c>
    </row>
    <row r="45" spans="1:37" x14ac:dyDescent="0.25">
      <c r="C45" s="198" t="s">
        <v>207</v>
      </c>
      <c r="D45" s="199"/>
      <c r="E45" s="199"/>
      <c r="F45" s="199"/>
    </row>
    <row r="46" spans="1:37" x14ac:dyDescent="0.25">
      <c r="B46" s="31" t="s">
        <v>13</v>
      </c>
      <c r="C46" s="32"/>
      <c r="D46" s="33"/>
    </row>
    <row r="47" spans="1:37" ht="36.75" customHeight="1" x14ac:dyDescent="0.25">
      <c r="B47" s="183" t="s">
        <v>208</v>
      </c>
      <c r="C47" s="183"/>
      <c r="D47" s="183"/>
      <c r="E47" s="183"/>
      <c r="F47" s="183"/>
    </row>
  </sheetData>
  <mergeCells count="4">
    <mergeCell ref="B2:C2"/>
    <mergeCell ref="B3:C3"/>
    <mergeCell ref="C45:F45"/>
    <mergeCell ref="B47:F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workbookViewId="0"/>
  </sheetViews>
  <sheetFormatPr baseColWidth="10" defaultColWidth="11.42578125" defaultRowHeight="15" x14ac:dyDescent="0.25"/>
  <cols>
    <col min="1" max="1" width="3" customWidth="1"/>
    <col min="2" max="2" width="3.42578125" customWidth="1"/>
    <col min="3" max="3" width="43.5703125" customWidth="1"/>
    <col min="4" max="4" width="32" customWidth="1"/>
    <col min="6" max="6" width="19.5703125" customWidth="1"/>
    <col min="7" max="13" width="11.42578125" style="10"/>
  </cols>
  <sheetData>
    <row r="1" spans="1:6" x14ac:dyDescent="0.25">
      <c r="A1" s="10"/>
      <c r="B1" s="10"/>
      <c r="C1" s="10"/>
      <c r="D1" s="10"/>
      <c r="E1" s="10"/>
      <c r="F1" s="10"/>
    </row>
    <row r="2" spans="1:6" ht="40.5" x14ac:dyDescent="0.25">
      <c r="A2" s="10"/>
      <c r="B2" s="61"/>
      <c r="C2" s="60"/>
      <c r="D2" s="45" t="s">
        <v>0</v>
      </c>
      <c r="E2" s="6" t="s">
        <v>1</v>
      </c>
      <c r="F2" s="6" t="s">
        <v>2</v>
      </c>
    </row>
    <row r="3" spans="1:6" ht="20.25" customHeight="1" x14ac:dyDescent="0.25">
      <c r="A3" s="10"/>
      <c r="B3" s="181" t="s">
        <v>3</v>
      </c>
      <c r="C3" s="182"/>
      <c r="D3" s="79">
        <v>1041002.7568</v>
      </c>
      <c r="E3" s="80">
        <v>100</v>
      </c>
      <c r="F3" s="75" t="s">
        <v>4</v>
      </c>
    </row>
    <row r="4" spans="1:6" s="10" customFormat="1" x14ac:dyDescent="0.25">
      <c r="B4" s="68"/>
      <c r="C4" s="47" t="s">
        <v>5</v>
      </c>
      <c r="D4" s="81">
        <v>261544.58402000001</v>
      </c>
      <c r="E4" s="82">
        <v>147.64764056999999</v>
      </c>
      <c r="F4" s="69" t="s">
        <v>6</v>
      </c>
    </row>
    <row r="5" spans="1:6" s="10" customFormat="1" ht="20.25" customHeight="1" x14ac:dyDescent="0.25">
      <c r="B5" s="184" t="s">
        <v>7</v>
      </c>
      <c r="C5" s="185"/>
      <c r="D5" s="79">
        <v>2174508.8497000001</v>
      </c>
      <c r="E5" s="80">
        <v>100</v>
      </c>
      <c r="F5" s="75" t="s">
        <v>4</v>
      </c>
    </row>
    <row r="6" spans="1:6" s="10" customFormat="1" x14ac:dyDescent="0.25">
      <c r="B6" s="46"/>
      <c r="C6" s="47" t="s">
        <v>5</v>
      </c>
      <c r="D6" s="83">
        <v>333856.99316999997</v>
      </c>
      <c r="E6" s="84">
        <v>169.83024517000001</v>
      </c>
      <c r="F6" s="49" t="s">
        <v>6</v>
      </c>
    </row>
    <row r="7" spans="1:6" s="10" customFormat="1" x14ac:dyDescent="0.25">
      <c r="B7" s="53"/>
      <c r="C7" s="47" t="s">
        <v>8</v>
      </c>
      <c r="D7" s="85">
        <v>337390.69331</v>
      </c>
      <c r="E7" s="86">
        <v>55.492730907999999</v>
      </c>
      <c r="F7" s="56" t="s">
        <v>6</v>
      </c>
    </row>
    <row r="8" spans="1:6" s="10" customFormat="1" ht="20.25" customHeight="1" x14ac:dyDescent="0.25">
      <c r="B8" s="184" t="s">
        <v>9</v>
      </c>
      <c r="C8" s="185"/>
      <c r="D8" s="79">
        <v>641872.44808999996</v>
      </c>
      <c r="E8" s="80">
        <v>100</v>
      </c>
      <c r="F8" s="75" t="s">
        <v>4</v>
      </c>
    </row>
    <row r="9" spans="1:6" s="10" customFormat="1" x14ac:dyDescent="0.25">
      <c r="B9" s="68"/>
      <c r="C9" s="47" t="s">
        <v>10</v>
      </c>
      <c r="D9" s="81">
        <v>43082.530738000001</v>
      </c>
      <c r="E9" s="82">
        <v>174.73384429000001</v>
      </c>
      <c r="F9" s="69" t="s">
        <v>11</v>
      </c>
    </row>
    <row r="10" spans="1:6" s="10" customFormat="1" ht="12.75" customHeight="1" x14ac:dyDescent="0.25">
      <c r="B10" s="1"/>
      <c r="C10" s="57"/>
      <c r="D10" s="1"/>
      <c r="E10" s="1"/>
      <c r="F10" s="58" t="s">
        <v>12</v>
      </c>
    </row>
    <row r="11" spans="1:6" s="10" customFormat="1" ht="11.25" customHeight="1" x14ac:dyDescent="0.25">
      <c r="B11" s="31" t="s">
        <v>13</v>
      </c>
      <c r="C11" s="32"/>
      <c r="D11" s="33"/>
    </row>
    <row r="12" spans="1:6" s="10" customFormat="1" ht="51" customHeight="1" x14ac:dyDescent="0.25">
      <c r="B12" s="183" t="s">
        <v>14</v>
      </c>
      <c r="C12" s="183"/>
      <c r="D12" s="183"/>
      <c r="E12" s="183"/>
      <c r="F12" s="183"/>
    </row>
    <row r="13" spans="1:6" s="10" customFormat="1" x14ac:dyDescent="0.25"/>
    <row r="14" spans="1:6" s="10" customFormat="1" x14ac:dyDescent="0.25"/>
    <row r="15" spans="1:6" s="10" customFormat="1" x14ac:dyDescent="0.25"/>
    <row r="16" spans="1:6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</sheetData>
  <mergeCells count="4">
    <mergeCell ref="B3:C3"/>
    <mergeCell ref="B12:F12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K46"/>
  <sheetViews>
    <sheetView topLeftCell="A18" workbookViewId="0">
      <selection activeCell="A34" sqref="A34"/>
    </sheetView>
  </sheetViews>
  <sheetFormatPr baseColWidth="10" defaultColWidth="11.42578125" defaultRowHeight="15" x14ac:dyDescent="0.25"/>
  <cols>
    <col min="1" max="1" width="27.7109375" style="41" customWidth="1"/>
    <col min="2" max="2" width="4.5703125" style="10" customWidth="1"/>
    <col min="3" max="3" width="61" style="10" customWidth="1"/>
    <col min="4" max="4" width="25.7109375" style="10" customWidth="1"/>
    <col min="5" max="5" width="11.42578125" style="10"/>
    <col min="6" max="6" width="22.5703125" style="10" customWidth="1"/>
    <col min="7" max="16384" width="11.42578125" style="10"/>
  </cols>
  <sheetData>
    <row r="2" spans="1:6" ht="45" x14ac:dyDescent="0.25">
      <c r="B2" s="189"/>
      <c r="C2" s="190"/>
      <c r="D2" s="7" t="s">
        <v>138</v>
      </c>
      <c r="E2" s="8" t="s">
        <v>16</v>
      </c>
      <c r="F2" s="9" t="s">
        <v>2</v>
      </c>
    </row>
    <row r="3" spans="1:6" ht="60" customHeight="1" x14ac:dyDescent="0.25">
      <c r="A3" s="128" t="s">
        <v>139</v>
      </c>
      <c r="B3" s="184" t="s">
        <v>209</v>
      </c>
      <c r="C3" s="197"/>
      <c r="D3" s="126">
        <f>VLOOKUP(A3,[2]Tb_ref_V1!$A$3:$O$702,4,FALSE)</f>
        <v>23804836.848000001</v>
      </c>
      <c r="E3" s="75">
        <f>VLOOKUP(A3,[2]Tb_ref_V1!$A$3:$O$702,10,FALSE)</f>
        <v>100</v>
      </c>
      <c r="F3" s="129" t="s">
        <v>4</v>
      </c>
    </row>
    <row r="4" spans="1:6" ht="14.25" customHeight="1" x14ac:dyDescent="0.25">
      <c r="A4" s="41" t="s">
        <v>141</v>
      </c>
      <c r="B4" s="11"/>
      <c r="C4" s="12" t="s">
        <v>142</v>
      </c>
      <c r="D4" s="13">
        <f>VLOOKUP(A4,[2]Tb_ref_V1!$A$3:$O$702,4,FALSE)</f>
        <v>96692.017760000002</v>
      </c>
      <c r="E4" s="14">
        <f>VLOOKUP(A4,[2]Tb_ref_V1!$A$3:$O$702,10,FALSE)</f>
        <v>151.98150308000001</v>
      </c>
      <c r="F4" s="15" t="str">
        <f>VLOOKUP(A4,[2]Tb_ref_V1!$A$3:$O$702,15,FALSE)</f>
        <v>**</v>
      </c>
    </row>
    <row r="5" spans="1:6" ht="14.25" customHeight="1" x14ac:dyDescent="0.25">
      <c r="A5" s="41" t="s">
        <v>143</v>
      </c>
      <c r="B5" s="16"/>
      <c r="C5" s="17" t="s">
        <v>144</v>
      </c>
      <c r="D5" s="13">
        <f>VLOOKUP(A5,[2]Tb_ref_V1!$A$3:$O$702,4,FALSE)</f>
        <v>2363848.8892999999</v>
      </c>
      <c r="E5" s="14">
        <f>VLOOKUP(A5,[2]Tb_ref_V1!$A$3:$O$702,10,FALSE)</f>
        <v>113.93783757999999</v>
      </c>
      <c r="F5" s="15" t="str">
        <f>VLOOKUP(A5,[2]Tb_ref_V1!$A$3:$O$702,15,FALSE)</f>
        <v>***</v>
      </c>
    </row>
    <row r="6" spans="1:6" ht="14.25" customHeight="1" x14ac:dyDescent="0.25">
      <c r="A6" s="41" t="s">
        <v>210</v>
      </c>
      <c r="B6" s="16"/>
      <c r="C6" s="17" t="s">
        <v>211</v>
      </c>
      <c r="D6" s="13">
        <f>VLOOKUP(A6,[2]Tb_ref_V1!$A$3:$O$702,4,FALSE)</f>
        <v>124784.62978</v>
      </c>
      <c r="E6" s="14">
        <f>VLOOKUP(A6,[2]Tb_ref_V1!$A$3:$O$702,10,FALSE)</f>
        <v>217.71760379</v>
      </c>
      <c r="F6" s="15" t="str">
        <f>VLOOKUP(A6,[2]Tb_ref_V1!$A$3:$O$702,15,FALSE)</f>
        <v>***</v>
      </c>
    </row>
    <row r="7" spans="1:6" ht="14.25" customHeight="1" x14ac:dyDescent="0.25">
      <c r="A7" s="41" t="s">
        <v>212</v>
      </c>
      <c r="B7" s="16"/>
      <c r="C7" s="17" t="s">
        <v>33</v>
      </c>
      <c r="D7" s="13">
        <f>VLOOKUP(A7,[2]Tb_ref_V1!$A$3:$O$702,4,FALSE)</f>
        <v>230678.95014</v>
      </c>
      <c r="E7" s="14">
        <f>VLOOKUP(A7,[2]Tb_ref_V1!$A$3:$O$702,10,FALSE)</f>
        <v>222.52186399000001</v>
      </c>
      <c r="F7" s="15" t="str">
        <f>VLOOKUP(A7,[2]Tb_ref_V1!$A$3:$O$702,15,FALSE)</f>
        <v>***</v>
      </c>
    </row>
    <row r="8" spans="1:6" ht="14.25" customHeight="1" x14ac:dyDescent="0.25">
      <c r="A8" s="41" t="s">
        <v>147</v>
      </c>
      <c r="B8" s="16"/>
      <c r="C8" s="17" t="s">
        <v>148</v>
      </c>
      <c r="D8" s="13">
        <f>VLOOKUP(A8,[2]Tb_ref_V1!$A$3:$O$702,4,FALSE)</f>
        <v>873028.63046000001</v>
      </c>
      <c r="E8" s="14">
        <f>VLOOKUP(A8,[2]Tb_ref_V1!$A$3:$O$702,10,FALSE)</f>
        <v>143.12009881</v>
      </c>
      <c r="F8" s="15" t="str">
        <f>VLOOKUP(A8,[2]Tb_ref_V1!$A$3:$O$702,15,FALSE)</f>
        <v>***</v>
      </c>
    </row>
    <row r="9" spans="1:6" ht="14.25" customHeight="1" x14ac:dyDescent="0.25">
      <c r="A9" s="41" t="s">
        <v>149</v>
      </c>
      <c r="B9" s="16"/>
      <c r="C9" s="17" t="s">
        <v>150</v>
      </c>
      <c r="D9" s="13">
        <f>VLOOKUP(A9,[2]Tb_ref_V1!$A$3:$O$702,4,FALSE)</f>
        <v>885546.06148000003</v>
      </c>
      <c r="E9" s="14">
        <f>VLOOKUP(A9,[2]Tb_ref_V1!$A$3:$O$702,10,FALSE)</f>
        <v>129.40019709000001</v>
      </c>
      <c r="F9" s="15" t="str">
        <f>VLOOKUP(A9,[2]Tb_ref_V1!$A$3:$O$702,15,FALSE)</f>
        <v>***</v>
      </c>
    </row>
    <row r="10" spans="1:6" ht="14.25" customHeight="1" x14ac:dyDescent="0.25">
      <c r="A10" s="41" t="s">
        <v>151</v>
      </c>
      <c r="B10" s="16"/>
      <c r="C10" s="17" t="s">
        <v>37</v>
      </c>
      <c r="D10" s="13">
        <f>VLOOKUP(A10,[2]Tb_ref_V1!$A$3:$O$702,4,FALSE)</f>
        <v>2267993.8094000001</v>
      </c>
      <c r="E10" s="14">
        <f>VLOOKUP(A10,[2]Tb_ref_V1!$A$3:$O$702,10,FALSE)</f>
        <v>135.26529748999999</v>
      </c>
      <c r="F10" s="15" t="str">
        <f>VLOOKUP(A10,[2]Tb_ref_V1!$A$3:$O$702,15,FALSE)</f>
        <v>***</v>
      </c>
    </row>
    <row r="11" spans="1:6" ht="14.25" customHeight="1" x14ac:dyDescent="0.25">
      <c r="A11" s="41" t="s">
        <v>213</v>
      </c>
      <c r="B11" s="16"/>
      <c r="C11" s="17" t="s">
        <v>214</v>
      </c>
      <c r="D11" s="13">
        <f>VLOOKUP(A11,[2]Tb_ref_V1!$A$3:$O$702,4,FALSE)</f>
        <v>590289.77664000005</v>
      </c>
      <c r="E11" s="14">
        <f>VLOOKUP(A11,[2]Tb_ref_V1!$A$3:$O$702,10,FALSE)</f>
        <v>140.04606878000001</v>
      </c>
      <c r="F11" s="15" t="str">
        <f>VLOOKUP(A11,[2]Tb_ref_V1!$A$3:$O$702,15,FALSE)</f>
        <v>***</v>
      </c>
    </row>
    <row r="12" spans="1:6" ht="14.25" customHeight="1" x14ac:dyDescent="0.25">
      <c r="A12" s="41" t="s">
        <v>215</v>
      </c>
      <c r="B12" s="16"/>
      <c r="C12" s="17" t="s">
        <v>216</v>
      </c>
      <c r="D12" s="13">
        <f>VLOOKUP(A12,[2]Tb_ref_V1!$A$3:$O$702,4,FALSE)</f>
        <v>359820.76639</v>
      </c>
      <c r="E12" s="14">
        <f>VLOOKUP(A12,[2]Tb_ref_V1!$A$3:$O$702,10,FALSE)</f>
        <v>124.62361848</v>
      </c>
      <c r="F12" s="15" t="str">
        <f>VLOOKUP(A12,[2]Tb_ref_V1!$A$3:$O$702,15,FALSE)</f>
        <v>*</v>
      </c>
    </row>
    <row r="13" spans="1:6" ht="14.25" customHeight="1" x14ac:dyDescent="0.25">
      <c r="A13" s="41" t="s">
        <v>217</v>
      </c>
      <c r="B13" s="16"/>
      <c r="C13" s="17" t="s">
        <v>218</v>
      </c>
      <c r="D13" s="13">
        <f>VLOOKUP(A13,[2]Tb_ref_V1!$A$3:$O$702,4,FALSE)</f>
        <v>4227599.8366999999</v>
      </c>
      <c r="E13" s="14">
        <f>VLOOKUP(A13,[2]Tb_ref_V1!$A$3:$O$702,10,FALSE)</f>
        <v>90.333655921000002</v>
      </c>
      <c r="F13" s="15" t="str">
        <f>VLOOKUP(A13,[2]Tb_ref_V1!$A$3:$O$702,15,FALSE)</f>
        <v>**</v>
      </c>
    </row>
    <row r="14" spans="1:6" ht="14.25" customHeight="1" x14ac:dyDescent="0.25">
      <c r="A14" s="41" t="s">
        <v>219</v>
      </c>
      <c r="B14" s="16"/>
      <c r="C14" s="17" t="s">
        <v>220</v>
      </c>
      <c r="D14" s="13">
        <f>VLOOKUP(A14,[2]Tb_ref_V1!$A$3:$O$702,4,FALSE)</f>
        <v>160961.00205000001</v>
      </c>
      <c r="E14" s="14">
        <f>VLOOKUP(A14,[2]Tb_ref_V1!$A$3:$O$702,10,FALSE)</f>
        <v>185.82800467000001</v>
      </c>
      <c r="F14" s="15" t="str">
        <f>VLOOKUP(A14,[2]Tb_ref_V1!$A$3:$O$702,15,FALSE)</f>
        <v>***</v>
      </c>
    </row>
    <row r="15" spans="1:6" ht="14.25" customHeight="1" x14ac:dyDescent="0.25">
      <c r="A15" s="41" t="s">
        <v>156</v>
      </c>
      <c r="B15" s="16"/>
      <c r="C15" s="17" t="s">
        <v>157</v>
      </c>
      <c r="D15" s="13">
        <f>VLOOKUP(A15,[2]Tb_ref_V1!$A$3:$O$702,4,FALSE)</f>
        <v>274890.20902000001</v>
      </c>
      <c r="E15" s="14">
        <f>VLOOKUP(A15,[2]Tb_ref_V1!$A$3:$O$702,10,FALSE)</f>
        <v>132.43400564999999</v>
      </c>
      <c r="F15" s="15" t="str">
        <f>VLOOKUP(A15,[2]Tb_ref_V1!$A$3:$O$702,15,FALSE)</f>
        <v>**</v>
      </c>
    </row>
    <row r="16" spans="1:6" ht="14.25" customHeight="1" x14ac:dyDescent="0.25">
      <c r="A16" s="41" t="s">
        <v>158</v>
      </c>
      <c r="B16" s="16"/>
      <c r="C16" s="17" t="s">
        <v>159</v>
      </c>
      <c r="D16" s="18">
        <f>VLOOKUP(A16,[2]Tb_ref_V1!$A$3:$O$702,4,FALSE)</f>
        <v>65413.499317000002</v>
      </c>
      <c r="E16" s="19">
        <f>VLOOKUP(A16,[2]Tb_ref_V1!$A$3:$O$702,10,FALSE)</f>
        <v>284.23854170999999</v>
      </c>
      <c r="F16" s="20" t="str">
        <f>VLOOKUP(A16,[2]Tb_ref_V1!$A$3:$O$702,15,FALSE)</f>
        <v>***</v>
      </c>
    </row>
    <row r="17" spans="1:6" ht="14.25" customHeight="1" x14ac:dyDescent="0.25">
      <c r="A17" s="41" t="s">
        <v>160</v>
      </c>
      <c r="B17" s="16"/>
      <c r="C17" s="17" t="s">
        <v>161</v>
      </c>
      <c r="D17" s="18">
        <f>VLOOKUP(A17,[2]Tb_ref_V1!$A$3:$O$702,4,FALSE)</f>
        <v>53408.913933999997</v>
      </c>
      <c r="E17" s="19">
        <f>VLOOKUP(A17,[2]Tb_ref_V1!$A$3:$O$702,10,FALSE)</f>
        <v>226.77415651999999</v>
      </c>
      <c r="F17" s="20" t="str">
        <f>VLOOKUP(A17,[2]Tb_ref_V1!$A$3:$O$702,15,FALSE)</f>
        <v>***</v>
      </c>
    </row>
    <row r="18" spans="1:6" ht="14.25" customHeight="1" x14ac:dyDescent="0.25">
      <c r="A18" s="41" t="s">
        <v>162</v>
      </c>
      <c r="B18" s="16"/>
      <c r="C18" s="17" t="s">
        <v>32</v>
      </c>
      <c r="D18" s="18">
        <f>VLOOKUP(A18,[2]Tb_ref_V1!$A$3:$O$702,4,FALSE)</f>
        <v>292805.07172000001</v>
      </c>
      <c r="E18" s="19">
        <f>VLOOKUP(A18,[2]Tb_ref_V1!$A$3:$O$702,10,FALSE)</f>
        <v>167.82100922000001</v>
      </c>
      <c r="F18" s="20" t="str">
        <f>VLOOKUP(A18,[2]Tb_ref_V1!$A$3:$O$702,15,FALSE)</f>
        <v>***</v>
      </c>
    </row>
    <row r="19" spans="1:6" ht="14.25" customHeight="1" x14ac:dyDescent="0.25">
      <c r="A19" s="41" t="s">
        <v>163</v>
      </c>
      <c r="B19" s="16"/>
      <c r="C19" s="17" t="s">
        <v>36</v>
      </c>
      <c r="D19" s="18">
        <f>VLOOKUP(A19,[2]Tb_ref_V1!$A$3:$O$702,4,FALSE)</f>
        <v>768846.51570999995</v>
      </c>
      <c r="E19" s="19">
        <f>VLOOKUP(A19,[2]Tb_ref_V1!$A$3:$O$702,10,FALSE)</f>
        <v>168.81408053999999</v>
      </c>
      <c r="F19" s="20" t="str">
        <f>VLOOKUP(A19,[2]Tb_ref_V1!$A$3:$O$702,15,FALSE)</f>
        <v>***</v>
      </c>
    </row>
    <row r="20" spans="1:6" ht="14.25" customHeight="1" x14ac:dyDescent="0.25">
      <c r="A20" s="41" t="s">
        <v>164</v>
      </c>
      <c r="B20" s="16"/>
      <c r="C20" s="17" t="s">
        <v>165</v>
      </c>
      <c r="D20" s="18">
        <f>VLOOKUP(A20,[2]Tb_ref_V1!$A$3:$O$702,4,FALSE)</f>
        <v>937362.81148000003</v>
      </c>
      <c r="E20" s="19">
        <f>VLOOKUP(A20,[2]Tb_ref_V1!$A$3:$O$702,10,FALSE)</f>
        <v>125.32027822000001</v>
      </c>
      <c r="F20" s="20" t="str">
        <f>VLOOKUP(A20,[2]Tb_ref_V1!$A$3:$O$702,15,FALSE)</f>
        <v>***</v>
      </c>
    </row>
    <row r="21" spans="1:6" ht="14.25" customHeight="1" x14ac:dyDescent="0.25">
      <c r="A21" s="41" t="s">
        <v>166</v>
      </c>
      <c r="B21" s="16"/>
      <c r="C21" s="17" t="s">
        <v>20</v>
      </c>
      <c r="D21" s="18">
        <f>VLOOKUP(A21,[2]Tb_ref_V1!$A$3:$O$702,4,FALSE)</f>
        <v>184214.67623000001</v>
      </c>
      <c r="E21" s="19">
        <f>VLOOKUP(A21,[2]Tb_ref_V1!$A$3:$O$702,10,FALSE)</f>
        <v>503.66392808000001</v>
      </c>
      <c r="F21" s="20" t="str">
        <f>VLOOKUP(A21,[2]Tb_ref_V1!$A$3:$O$702,15,FALSE)</f>
        <v>***</v>
      </c>
    </row>
    <row r="22" spans="1:6" ht="14.25" customHeight="1" x14ac:dyDescent="0.25">
      <c r="A22" s="41" t="s">
        <v>167</v>
      </c>
      <c r="B22" s="16"/>
      <c r="C22" s="17" t="s">
        <v>19</v>
      </c>
      <c r="D22" s="18">
        <f>VLOOKUP(A22,[2]Tb_ref_V1!$A$3:$O$702,4,FALSE)</f>
        <v>900123.94808999996</v>
      </c>
      <c r="E22" s="19">
        <f>VLOOKUP(A22,[2]Tb_ref_V1!$A$3:$O$702,10,FALSE)</f>
        <v>636.2427424</v>
      </c>
      <c r="F22" s="20" t="str">
        <f>VLOOKUP(A22,[2]Tb_ref_V1!$A$3:$O$702,15,FALSE)</f>
        <v>***</v>
      </c>
    </row>
    <row r="23" spans="1:6" ht="14.25" customHeight="1" x14ac:dyDescent="0.25">
      <c r="A23" s="41" t="s">
        <v>168</v>
      </c>
      <c r="B23" s="16"/>
      <c r="C23" s="17" t="s">
        <v>21</v>
      </c>
      <c r="D23" s="18">
        <f>VLOOKUP(A23,[2]Tb_ref_V1!$A$3:$O$702,4,FALSE)</f>
        <v>139346.56078999999</v>
      </c>
      <c r="E23" s="19">
        <f>VLOOKUP(A23,[2]Tb_ref_V1!$A$3:$O$702,10,FALSE)</f>
        <v>425.90855327999998</v>
      </c>
      <c r="F23" s="20" t="str">
        <f>VLOOKUP(A23,[2]Tb_ref_V1!$A$3:$O$702,15,FALSE)</f>
        <v>***</v>
      </c>
    </row>
    <row r="24" spans="1:6" ht="14.25" customHeight="1" x14ac:dyDescent="0.25">
      <c r="A24" s="41" t="s">
        <v>171</v>
      </c>
      <c r="B24" s="16"/>
      <c r="C24" s="17" t="s">
        <v>18</v>
      </c>
      <c r="D24" s="21">
        <f>VLOOKUP(A24,[2]Tb_ref_V1!$A$3:$O$702,4,FALSE)</f>
        <v>271672.76366</v>
      </c>
      <c r="E24" s="22">
        <f>VLOOKUP(A24,[2]Tb_ref_V1!$A$3:$O$702,10,FALSE)</f>
        <v>482.72089347999997</v>
      </c>
      <c r="F24" s="23" t="str">
        <f>VLOOKUP(A24,[2]Tb_ref_V1!$A$3:$O$702,15,FALSE)</f>
        <v>***</v>
      </c>
    </row>
    <row r="25" spans="1:6" ht="29.25" customHeight="1" x14ac:dyDescent="0.25">
      <c r="A25" s="41" t="s">
        <v>172</v>
      </c>
      <c r="B25" s="16"/>
      <c r="C25" s="150" t="s">
        <v>23</v>
      </c>
      <c r="D25" s="25">
        <f>VLOOKUP(A25,[2]Tb_ref_V1!$A$3:$O$702,4,FALSE)</f>
        <v>2295880.2588999998</v>
      </c>
      <c r="E25" s="22">
        <f>VLOOKUP(A25,[2]Tb_ref_V1!$A$3:$O$702,10,FALSE)</f>
        <v>162.74918743999999</v>
      </c>
      <c r="F25" s="23" t="str">
        <f>VLOOKUP(A25,[2]Tb_ref_V1!$A$3:$O$702,15,FALSE)</f>
        <v>***</v>
      </c>
    </row>
    <row r="26" spans="1:6" ht="14.25" customHeight="1" x14ac:dyDescent="0.25">
      <c r="A26" s="41" t="s">
        <v>173</v>
      </c>
      <c r="B26" s="16"/>
      <c r="C26" s="24" t="s">
        <v>174</v>
      </c>
      <c r="D26" s="25">
        <f>VLOOKUP(A26,[2]Tb_ref_V1!$A$3:$O$702,4,FALSE)</f>
        <v>284877.49248999998</v>
      </c>
      <c r="E26" s="22">
        <f>VLOOKUP(A26,[2]Tb_ref_V1!$A$3:$O$702,10,FALSE)</f>
        <v>152.00569103999999</v>
      </c>
      <c r="F26" s="23" t="str">
        <f>VLOOKUP(A26,[2]Tb_ref_V1!$A$3:$O$702,15,FALSE)</f>
        <v>***</v>
      </c>
    </row>
    <row r="27" spans="1:6" ht="14.25" customHeight="1" x14ac:dyDescent="0.25">
      <c r="A27" s="41" t="s">
        <v>175</v>
      </c>
      <c r="B27" s="16"/>
      <c r="C27" s="24" t="s">
        <v>24</v>
      </c>
      <c r="D27" s="25">
        <f>VLOOKUP(A27,[2]Tb_ref_V1!$A$3:$O$702,4,FALSE)</f>
        <v>3066847.6708</v>
      </c>
      <c r="E27" s="22">
        <f>VLOOKUP(A27,[2]Tb_ref_V1!$A$3:$O$702,10,FALSE)</f>
        <v>198.01394701999999</v>
      </c>
      <c r="F27" s="23" t="str">
        <f>VLOOKUP(A27,[2]Tb_ref_V1!$A$3:$O$702,15,FALSE)</f>
        <v>***</v>
      </c>
    </row>
    <row r="28" spans="1:6" ht="14.25" customHeight="1" x14ac:dyDescent="0.25">
      <c r="A28" s="41" t="s">
        <v>176</v>
      </c>
      <c r="B28" s="16"/>
      <c r="C28" s="24" t="s">
        <v>22</v>
      </c>
      <c r="D28" s="25">
        <f>VLOOKUP(A28,[2]Tb_ref_V1!$A$3:$O$702,4,FALSE)</f>
        <v>1763822.6291</v>
      </c>
      <c r="E28" s="22">
        <f>VLOOKUP(A28,[2]Tb_ref_V1!$A$3:$O$702,10,FALSE)</f>
        <v>208.44496139</v>
      </c>
      <c r="F28" s="23" t="str">
        <f>VLOOKUP(A28,[2]Tb_ref_V1!$A$3:$O$702,15,FALSE)</f>
        <v>***</v>
      </c>
    </row>
    <row r="29" spans="1:6" ht="14.25" customHeight="1" x14ac:dyDescent="0.25">
      <c r="A29" s="41" t="s">
        <v>177</v>
      </c>
      <c r="B29" s="16"/>
      <c r="C29" s="24" t="s">
        <v>38</v>
      </c>
      <c r="D29" s="25">
        <f>VLOOKUP(A29,[2]Tb_ref_V1!$A$3:$O$702,4,FALSE)</f>
        <v>1164628.4638</v>
      </c>
      <c r="E29" s="22">
        <f>VLOOKUP(A29,[2]Tb_ref_V1!$A$3:$O$702,10,FALSE)</f>
        <v>85.303335790999995</v>
      </c>
      <c r="F29" s="23" t="str">
        <f>VLOOKUP(A29,[2]Tb_ref_V1!$A$3:$O$702,15,FALSE)</f>
        <v>*</v>
      </c>
    </row>
    <row r="30" spans="1:6" ht="14.25" customHeight="1" x14ac:dyDescent="0.25">
      <c r="A30" s="41" t="s">
        <v>178</v>
      </c>
      <c r="B30" s="16"/>
      <c r="C30" s="24" t="s">
        <v>179</v>
      </c>
      <c r="D30" s="25">
        <f>VLOOKUP(A30,[2]Tb_ref_V1!$A$3:$O$702,4,FALSE)</f>
        <v>390503.33811000001</v>
      </c>
      <c r="E30" s="22">
        <f>VLOOKUP(A30,[2]Tb_ref_V1!$A$3:$O$702,10,FALSE)</f>
        <v>152.14193655</v>
      </c>
      <c r="F30" s="23" t="str">
        <f>VLOOKUP(A30,[2]Tb_ref_V1!$A$3:$O$702,15,FALSE)</f>
        <v>***</v>
      </c>
    </row>
    <row r="31" spans="1:6" ht="14.25" customHeight="1" x14ac:dyDescent="0.25">
      <c r="A31" s="41" t="s">
        <v>182</v>
      </c>
      <c r="B31" s="16"/>
      <c r="C31" s="24" t="s">
        <v>183</v>
      </c>
      <c r="D31" s="25">
        <f>VLOOKUP(A31,[2]Tb_ref_V1!$A$3:$O$702,4,FALSE)</f>
        <v>48854.922813999998</v>
      </c>
      <c r="E31" s="22">
        <f>VLOOKUP(A31,[2]Tb_ref_V1!$A$3:$O$702,10,FALSE)</f>
        <v>191.20284774999999</v>
      </c>
      <c r="F31" s="23" t="str">
        <f>VLOOKUP(A31,[2]Tb_ref_V1!$A$3:$O$702,15,FALSE)</f>
        <v>**</v>
      </c>
    </row>
    <row r="32" spans="1:6" ht="14.25" customHeight="1" x14ac:dyDescent="0.25">
      <c r="A32" s="41" t="s">
        <v>184</v>
      </c>
      <c r="B32" s="16"/>
      <c r="C32" s="24" t="s">
        <v>185</v>
      </c>
      <c r="D32" s="25">
        <f>VLOOKUP(A32,[2]Tb_ref_V1!$A$3:$O$702,4,FALSE)</f>
        <v>159060.10313999999</v>
      </c>
      <c r="E32" s="22">
        <f>VLOOKUP(A32,[2]Tb_ref_V1!$A$3:$O$702,10,FALSE)</f>
        <v>154.39826060999999</v>
      </c>
      <c r="F32" s="23" t="str">
        <f>VLOOKUP(A32,[2]Tb_ref_V1!$A$3:$O$702,15,FALSE)</f>
        <v>**</v>
      </c>
    </row>
    <row r="33" spans="1:37" ht="14.25" customHeight="1" x14ac:dyDescent="0.25">
      <c r="A33" s="41" t="s">
        <v>186</v>
      </c>
      <c r="B33" s="16"/>
      <c r="C33" s="24" t="s">
        <v>187</v>
      </c>
      <c r="D33" s="25">
        <f>VLOOKUP(A33,[2]Tb_ref_V1!$A$3:$O$702,4,FALSE)</f>
        <v>87840.286884999994</v>
      </c>
      <c r="E33" s="22">
        <f>VLOOKUP(A33,[2]Tb_ref_V1!$A$3:$O$702,10,FALSE)</f>
        <v>251.86237027999999</v>
      </c>
      <c r="F33" s="23" t="str">
        <f>VLOOKUP(A33,[2]Tb_ref_V1!$A$3:$O$702,15,FALSE)</f>
        <v>***</v>
      </c>
    </row>
    <row r="34" spans="1:37" ht="14.25" customHeight="1" x14ac:dyDescent="0.25">
      <c r="A34" s="41" t="s">
        <v>188</v>
      </c>
      <c r="B34" s="16"/>
      <c r="C34" s="24" t="s">
        <v>26</v>
      </c>
      <c r="D34" s="25">
        <f>VLOOKUP(A34,[2]Tb_ref_V1!$A$3:$O$702,4,FALSE)</f>
        <v>2445051.9911000002</v>
      </c>
      <c r="E34" s="22">
        <f>VLOOKUP(A34,[2]Tb_ref_V1!$A$3:$O$702,10,FALSE)</f>
        <v>137.12865882</v>
      </c>
      <c r="F34" s="23" t="str">
        <f>VLOOKUP(A34,[2]Tb_ref_V1!$A$3:$O$702,15,FALSE)</f>
        <v>***</v>
      </c>
    </row>
    <row r="35" spans="1:37" ht="14.25" customHeight="1" x14ac:dyDescent="0.25">
      <c r="A35" s="41" t="s">
        <v>221</v>
      </c>
      <c r="B35" s="16"/>
      <c r="C35" s="24" t="s">
        <v>222</v>
      </c>
      <c r="D35" s="25">
        <f>VLOOKUP(A35,[2]Tb_ref_V1!$A$3:$O$702,4,FALSE)</f>
        <v>97926.586748999995</v>
      </c>
      <c r="E35" s="22">
        <f>VLOOKUP(A35,[2]Tb_ref_V1!$A$3:$O$702,10,FALSE)</f>
        <v>160.25055508</v>
      </c>
      <c r="F35" s="23" t="str">
        <f>VLOOKUP(A35,[2]Tb_ref_V1!$A$3:$O$702,15,FALSE)</f>
        <v>**</v>
      </c>
    </row>
    <row r="36" spans="1:37" ht="14.25" customHeight="1" x14ac:dyDescent="0.25">
      <c r="A36" s="41" t="s">
        <v>193</v>
      </c>
      <c r="B36" s="16"/>
      <c r="C36" s="24" t="s">
        <v>194</v>
      </c>
      <c r="D36" s="25">
        <f>VLOOKUP(A36,[2]Tb_ref_V1!$A$3:$O$702,4,FALSE)</f>
        <v>178129.34698999999</v>
      </c>
      <c r="E36" s="26">
        <f>VLOOKUP(A36,[2]Tb_ref_V1!$A$3:$O$702,10,FALSE)</f>
        <v>150.37205243</v>
      </c>
      <c r="F36" s="27" t="str">
        <f>VLOOKUP(A36,[2]Tb_ref_V1!$A$3:$O$702,15,FALSE)</f>
        <v>**</v>
      </c>
    </row>
    <row r="37" spans="1:37" ht="14.25" customHeight="1" x14ac:dyDescent="0.25">
      <c r="A37" s="41" t="s">
        <v>195</v>
      </c>
      <c r="B37" s="16"/>
      <c r="C37" s="24" t="s">
        <v>196</v>
      </c>
      <c r="D37" s="25">
        <f>VLOOKUP(A37,[2]Tb_ref_V1!$A$3:$O$702,4,FALSE)</f>
        <v>72505.771857999993</v>
      </c>
      <c r="E37" s="26">
        <f>VLOOKUP(A37,[2]Tb_ref_V1!$A$3:$O$702,10,FALSE)</f>
        <v>159.40908909000001</v>
      </c>
      <c r="F37" s="27" t="str">
        <f>VLOOKUP(A37,[2]Tb_ref_V1!$A$3:$O$702,15,FALSE)</f>
        <v>*</v>
      </c>
    </row>
    <row r="38" spans="1:37" ht="14.25" customHeight="1" x14ac:dyDescent="0.25">
      <c r="A38" s="41" t="s">
        <v>223</v>
      </c>
      <c r="B38" s="16"/>
      <c r="C38" s="24" t="s">
        <v>224</v>
      </c>
      <c r="D38" s="25">
        <f>VLOOKUP(A38,[2]Tb_ref_V1!$A$3:$O$702,4,FALSE)</f>
        <v>52508.980191000002</v>
      </c>
      <c r="E38" s="26">
        <f>VLOOKUP(A38,[2]Tb_ref_V1!$A$3:$O$702,10,FALSE)</f>
        <v>205.22091083000001</v>
      </c>
      <c r="F38" s="27" t="str">
        <f>VLOOKUP(A38,[2]Tb_ref_V1!$A$3:$O$702,15,FALSE)</f>
        <v>***</v>
      </c>
    </row>
    <row r="39" spans="1:37" ht="14.25" customHeight="1" x14ac:dyDescent="0.25">
      <c r="A39" s="41" t="s">
        <v>199</v>
      </c>
      <c r="B39" s="16"/>
      <c r="C39" s="24" t="s">
        <v>34</v>
      </c>
      <c r="D39" s="25">
        <f>VLOOKUP(A39,[2]Tb_ref_V1!$A$3:$O$702,4,FALSE)</f>
        <v>368502.68784000003</v>
      </c>
      <c r="E39" s="26">
        <f>VLOOKUP(A39,[2]Tb_ref_V1!$A$3:$O$702,10,FALSE)</f>
        <v>164.03080944000001</v>
      </c>
      <c r="F39" s="27" t="str">
        <f>VLOOKUP(A39,[2]Tb_ref_V1!$A$3:$O$702,15,FALSE)</f>
        <v>***</v>
      </c>
    </row>
    <row r="40" spans="1:37" ht="14.25" customHeight="1" x14ac:dyDescent="0.25">
      <c r="A40" s="41" t="s">
        <v>200</v>
      </c>
      <c r="B40" s="16"/>
      <c r="C40" s="24" t="s">
        <v>104</v>
      </c>
      <c r="D40" s="25">
        <f>VLOOKUP(A40,[2]Tb_ref_V1!$A$3:$O$702,4,FALSE)</f>
        <v>1638591.3086999999</v>
      </c>
      <c r="E40" s="26">
        <f>VLOOKUP(A40,[2]Tb_ref_V1!$A$3:$O$702,10,FALSE)</f>
        <v>116.07959966999999</v>
      </c>
      <c r="F40" s="27" t="str">
        <f>VLOOKUP(A40,[2]Tb_ref_V1!$A$3:$O$702,15,FALSE)</f>
        <v>**</v>
      </c>
    </row>
    <row r="41" spans="1:37" ht="27" customHeight="1" x14ac:dyDescent="0.25">
      <c r="A41" s="41" t="s">
        <v>203</v>
      </c>
      <c r="B41" s="16"/>
      <c r="C41" s="150" t="s">
        <v>25</v>
      </c>
      <c r="D41" s="25">
        <f>VLOOKUP(A41,[2]Tb_ref_V1!$A$3:$O$702,4,FALSE)</f>
        <v>5577342.2275</v>
      </c>
      <c r="E41" s="26">
        <f>VLOOKUP(A41,[2]Tb_ref_V1!$A$3:$O$702,10,FALSE)</f>
        <v>156.15597070000001</v>
      </c>
      <c r="F41" s="27" t="str">
        <f>VLOOKUP(A41,[2]Tb_ref_V1!$A$3:$O$702,15,FALSE)</f>
        <v>***</v>
      </c>
    </row>
    <row r="42" spans="1:37" ht="30" customHeight="1" x14ac:dyDescent="0.25">
      <c r="A42" s="131" t="s">
        <v>204</v>
      </c>
      <c r="B42" s="125"/>
      <c r="C42" s="151" t="s">
        <v>205</v>
      </c>
      <c r="D42" s="25">
        <f>VLOOKUP(A42,[2]Tb_ref_V1!$A$3:$O$702,4,FALSE)</f>
        <v>264846.74862999999</v>
      </c>
      <c r="E42" s="26">
        <f>VLOOKUP(A42,[2]Tb_ref_V1!$A$3:$O$702,10,FALSE)</f>
        <v>59.832448607000003</v>
      </c>
      <c r="F42" s="27" t="str">
        <f>VLOOKUP(A42,[2]Tb_ref_V1!$A$3:$O$702,15,FALSE)</f>
        <v>*</v>
      </c>
    </row>
    <row r="43" spans="1:37" customFormat="1" ht="27" customHeight="1" x14ac:dyDescent="0.25">
      <c r="A43" s="131" t="s">
        <v>29</v>
      </c>
      <c r="B43" s="130"/>
      <c r="C43" s="151" t="s">
        <v>206</v>
      </c>
      <c r="D43" s="25">
        <f>VLOOKUP(A43,[2]Tb_ref_V1!$A$3:$O$702,4,FALSE)</f>
        <v>3285596.3319999999</v>
      </c>
      <c r="E43" s="26">
        <f>VLOOKUP(A43,[2]Tb_ref_V1!$A$3:$O$702,10,FALSE)</f>
        <v>26.228634545999999</v>
      </c>
      <c r="F43" s="27" t="str">
        <f>VLOOKUP(A43,[2]Tb_ref_V1!$A$3:$O$702,15,FALSE)</f>
        <v>***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C44" s="198" t="s">
        <v>207</v>
      </c>
      <c r="D44" s="199"/>
      <c r="E44" s="199"/>
      <c r="F44" s="199"/>
    </row>
    <row r="45" spans="1:37" x14ac:dyDescent="0.25">
      <c r="B45" s="31" t="s">
        <v>13</v>
      </c>
      <c r="C45" s="32"/>
      <c r="D45" s="33"/>
    </row>
    <row r="46" spans="1:37" ht="40.5" customHeight="1" x14ac:dyDescent="0.25">
      <c r="B46" s="183" t="s">
        <v>225</v>
      </c>
      <c r="C46" s="183"/>
      <c r="D46" s="183"/>
      <c r="E46" s="183"/>
      <c r="F46" s="183"/>
    </row>
  </sheetData>
  <mergeCells count="4">
    <mergeCell ref="B2:C2"/>
    <mergeCell ref="B3:C3"/>
    <mergeCell ref="C44:F44"/>
    <mergeCell ref="B46:F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9"/>
  <sheetViews>
    <sheetView workbookViewId="0"/>
  </sheetViews>
  <sheetFormatPr baseColWidth="10" defaultColWidth="11.42578125" defaultRowHeight="15" x14ac:dyDescent="0.25"/>
  <cols>
    <col min="2" max="2" width="3.85546875" customWidth="1"/>
    <col min="3" max="3" width="96.28515625" customWidth="1"/>
    <col min="4" max="4" width="29.7109375" style="99" customWidth="1"/>
    <col min="5" max="5" width="12.5703125" style="104" customWidth="1"/>
    <col min="6" max="6" width="16" customWidth="1"/>
  </cols>
  <sheetData>
    <row r="2" spans="1:6" ht="45" x14ac:dyDescent="0.25">
      <c r="B2" s="189"/>
      <c r="C2" s="190"/>
      <c r="D2" s="90" t="s">
        <v>15</v>
      </c>
      <c r="E2" s="135" t="s">
        <v>16</v>
      </c>
      <c r="F2" s="42" t="s">
        <v>2</v>
      </c>
    </row>
    <row r="3" spans="1:6" x14ac:dyDescent="0.25">
      <c r="B3" s="87"/>
      <c r="C3" s="88"/>
      <c r="D3" s="88"/>
      <c r="E3" s="88"/>
      <c r="F3" s="89"/>
    </row>
    <row r="4" spans="1:6" ht="44.25" customHeight="1" x14ac:dyDescent="0.25">
      <c r="B4" s="191" t="s">
        <v>17</v>
      </c>
      <c r="C4" s="192"/>
      <c r="D4" s="136">
        <v>2950464.1359000001</v>
      </c>
      <c r="E4" s="137">
        <v>100</v>
      </c>
      <c r="F4" s="138" t="s">
        <v>4</v>
      </c>
    </row>
    <row r="5" spans="1:6" x14ac:dyDescent="0.25">
      <c r="B5" s="11"/>
      <c r="C5" s="12" t="s">
        <v>18</v>
      </c>
      <c r="D5" s="91">
        <v>14016.331284</v>
      </c>
      <c r="E5" s="92">
        <v>1535.1329972000001</v>
      </c>
      <c r="F5" s="20" t="s">
        <v>6</v>
      </c>
    </row>
    <row r="6" spans="1:6" x14ac:dyDescent="0.25">
      <c r="B6" s="16"/>
      <c r="C6" s="17" t="s">
        <v>19</v>
      </c>
      <c r="D6" s="91">
        <v>52863.970628000003</v>
      </c>
      <c r="E6" s="92">
        <v>1433.9253815</v>
      </c>
      <c r="F6" s="20" t="s">
        <v>6</v>
      </c>
    </row>
    <row r="7" spans="1:6" x14ac:dyDescent="0.25">
      <c r="B7" s="16"/>
      <c r="C7" s="17" t="s">
        <v>20</v>
      </c>
      <c r="D7" s="91">
        <v>18417.704917999999</v>
      </c>
      <c r="E7" s="92">
        <v>1226.6817601</v>
      </c>
      <c r="F7" s="20" t="s">
        <v>6</v>
      </c>
    </row>
    <row r="8" spans="1:6" x14ac:dyDescent="0.25">
      <c r="B8" s="16"/>
      <c r="C8" s="17" t="s">
        <v>21</v>
      </c>
      <c r="D8" s="91">
        <v>24348.166667000001</v>
      </c>
      <c r="E8" s="92">
        <v>1086.6978882000001</v>
      </c>
      <c r="F8" s="20" t="s">
        <v>6</v>
      </c>
    </row>
    <row r="9" spans="1:6" x14ac:dyDescent="0.25">
      <c r="B9" s="16"/>
      <c r="C9" s="24" t="s">
        <v>22</v>
      </c>
      <c r="D9" s="91">
        <v>38350.364071000004</v>
      </c>
      <c r="E9" s="92">
        <v>378.44957462999997</v>
      </c>
      <c r="F9" s="20" t="s">
        <v>6</v>
      </c>
    </row>
    <row r="10" spans="1:6" x14ac:dyDescent="0.25">
      <c r="B10" s="16"/>
      <c r="C10" s="24" t="s">
        <v>23</v>
      </c>
      <c r="D10" s="91">
        <v>110381.43306</v>
      </c>
      <c r="E10" s="105">
        <v>308.14822680999998</v>
      </c>
      <c r="F10" s="20" t="s">
        <v>6</v>
      </c>
    </row>
    <row r="11" spans="1:6" x14ac:dyDescent="0.25">
      <c r="B11" s="16"/>
      <c r="C11" s="24" t="s">
        <v>24</v>
      </c>
      <c r="D11" s="92">
        <v>104797.56148</v>
      </c>
      <c r="E11" s="94">
        <v>307.30375728000001</v>
      </c>
      <c r="F11" s="133" t="s">
        <v>6</v>
      </c>
    </row>
    <row r="12" spans="1:6" x14ac:dyDescent="0.25">
      <c r="B12" s="16"/>
      <c r="C12" s="24" t="s">
        <v>25</v>
      </c>
      <c r="D12" s="92">
        <v>338344.68647999997</v>
      </c>
      <c r="E12" s="94">
        <v>196.82934594</v>
      </c>
      <c r="F12" s="133" t="s">
        <v>6</v>
      </c>
    </row>
    <row r="13" spans="1:6" x14ac:dyDescent="0.25">
      <c r="B13" s="16"/>
      <c r="C13" s="24" t="s">
        <v>26</v>
      </c>
      <c r="D13" s="92">
        <v>111606.38115</v>
      </c>
      <c r="E13" s="94">
        <v>158.79163342000001</v>
      </c>
      <c r="F13" s="133" t="s">
        <v>11</v>
      </c>
    </row>
    <row r="14" spans="1:6" s="10" customFormat="1" ht="17.25" customHeight="1" x14ac:dyDescent="0.25">
      <c r="A14" s="41"/>
      <c r="B14" s="29"/>
      <c r="C14" s="28" t="s">
        <v>27</v>
      </c>
      <c r="D14" s="132">
        <v>1812620.9077999999</v>
      </c>
      <c r="E14" s="94">
        <v>49.716368721999999</v>
      </c>
      <c r="F14" s="134" t="s">
        <v>6</v>
      </c>
    </row>
    <row r="15" spans="1:6" ht="48" customHeight="1" x14ac:dyDescent="0.25">
      <c r="B15" s="187" t="s">
        <v>28</v>
      </c>
      <c r="C15" s="188"/>
      <c r="D15" s="139">
        <v>956346.67622999998</v>
      </c>
      <c r="E15" s="137">
        <v>100</v>
      </c>
      <c r="F15" s="140" t="s">
        <v>4</v>
      </c>
    </row>
    <row r="16" spans="1:6" x14ac:dyDescent="0.25">
      <c r="B16" s="11"/>
      <c r="C16" s="38" t="s">
        <v>18</v>
      </c>
      <c r="D16" s="91">
        <v>2658.226776</v>
      </c>
      <c r="E16" s="105">
        <v>3562.8992753000002</v>
      </c>
      <c r="F16" s="20" t="s">
        <v>6</v>
      </c>
    </row>
    <row r="17" spans="1:6" x14ac:dyDescent="0.25">
      <c r="B17" s="16"/>
      <c r="C17" s="38" t="s">
        <v>21</v>
      </c>
      <c r="D17" s="92">
        <v>4347.9508196999996</v>
      </c>
      <c r="E17" s="94">
        <v>2364.1153642999998</v>
      </c>
      <c r="F17" s="133" t="s">
        <v>6</v>
      </c>
    </row>
    <row r="18" spans="1:6" x14ac:dyDescent="0.25">
      <c r="B18" s="16"/>
      <c r="C18" s="38" t="s">
        <v>19</v>
      </c>
      <c r="D18" s="92">
        <v>13648.331967</v>
      </c>
      <c r="E18" s="94">
        <v>1894.8824603</v>
      </c>
      <c r="F18" s="133" t="s">
        <v>6</v>
      </c>
    </row>
    <row r="19" spans="1:6" x14ac:dyDescent="0.25">
      <c r="B19" s="16"/>
      <c r="C19" s="39" t="s">
        <v>23</v>
      </c>
      <c r="D19" s="92">
        <v>35719.793033000002</v>
      </c>
      <c r="E19" s="94">
        <v>404.24057909999999</v>
      </c>
      <c r="F19" s="133" t="s">
        <v>6</v>
      </c>
    </row>
    <row r="20" spans="1:6" x14ac:dyDescent="0.25">
      <c r="B20" s="16"/>
      <c r="C20" s="39" t="s">
        <v>24</v>
      </c>
      <c r="D20" s="92">
        <v>32504.842213</v>
      </c>
      <c r="E20" s="94">
        <v>338.18445942</v>
      </c>
      <c r="F20" s="133" t="s">
        <v>6</v>
      </c>
    </row>
    <row r="21" spans="1:6" x14ac:dyDescent="0.25">
      <c r="B21" s="16"/>
      <c r="C21" s="39" t="s">
        <v>25</v>
      </c>
      <c r="D21" s="92">
        <v>112483.41667000001</v>
      </c>
      <c r="E21" s="94">
        <v>187.54081169</v>
      </c>
      <c r="F21" s="133" t="s">
        <v>6</v>
      </c>
    </row>
    <row r="22" spans="1:6" s="10" customFormat="1" ht="13.5" customHeight="1" x14ac:dyDescent="0.25">
      <c r="A22" s="41" t="s">
        <v>29</v>
      </c>
      <c r="B22" s="16"/>
      <c r="C22" s="40" t="s">
        <v>27</v>
      </c>
      <c r="D22" s="92">
        <v>581337.35861</v>
      </c>
      <c r="E22" s="94">
        <v>48.804154085999997</v>
      </c>
      <c r="F22" s="133" t="s">
        <v>6</v>
      </c>
    </row>
    <row r="23" spans="1:6" ht="39.75" customHeight="1" x14ac:dyDescent="0.25">
      <c r="B23" s="187" t="s">
        <v>30</v>
      </c>
      <c r="C23" s="188"/>
      <c r="D23" s="139">
        <v>1993265.9631000001</v>
      </c>
      <c r="E23" s="137">
        <v>100</v>
      </c>
      <c r="F23" s="140" t="s">
        <v>4</v>
      </c>
    </row>
    <row r="24" spans="1:6" x14ac:dyDescent="0.25">
      <c r="B24" s="11"/>
      <c r="C24" s="38" t="s">
        <v>20</v>
      </c>
      <c r="D24" s="91">
        <v>13999.073770000001</v>
      </c>
      <c r="E24" s="92">
        <v>1397.3131684</v>
      </c>
      <c r="F24" s="20" t="s">
        <v>6</v>
      </c>
    </row>
    <row r="25" spans="1:6" x14ac:dyDescent="0.25">
      <c r="B25" s="16"/>
      <c r="C25" s="38" t="s">
        <v>19</v>
      </c>
      <c r="D25" s="91">
        <v>39169.138660999997</v>
      </c>
      <c r="E25" s="92">
        <v>1241.3739909000001</v>
      </c>
      <c r="F25" s="20" t="s">
        <v>6</v>
      </c>
    </row>
    <row r="26" spans="1:6" x14ac:dyDescent="0.25">
      <c r="B26" s="16"/>
      <c r="C26" s="38" t="s">
        <v>18</v>
      </c>
      <c r="D26" s="91">
        <v>11343.294399</v>
      </c>
      <c r="E26" s="105">
        <v>1036.3857599999999</v>
      </c>
      <c r="F26" s="20" t="s">
        <v>6</v>
      </c>
    </row>
    <row r="27" spans="1:6" x14ac:dyDescent="0.25">
      <c r="B27" s="16"/>
      <c r="C27" s="38" t="s">
        <v>21</v>
      </c>
      <c r="D27" s="92">
        <v>19967.715846999999</v>
      </c>
      <c r="E27" s="94">
        <v>785.80871480999997</v>
      </c>
      <c r="F27" s="133" t="s">
        <v>6</v>
      </c>
    </row>
    <row r="28" spans="1:6" x14ac:dyDescent="0.25">
      <c r="B28" s="16"/>
      <c r="C28" s="39" t="s">
        <v>22</v>
      </c>
      <c r="D28" s="92">
        <v>26671.686474999999</v>
      </c>
      <c r="E28" s="94">
        <v>349.69299862000003</v>
      </c>
      <c r="F28" s="133" t="s">
        <v>6</v>
      </c>
    </row>
    <row r="29" spans="1:6" x14ac:dyDescent="0.25">
      <c r="B29" s="16"/>
      <c r="C29" s="39" t="s">
        <v>24</v>
      </c>
      <c r="D29" s="92">
        <v>72199.938525000005</v>
      </c>
      <c r="E29" s="94">
        <v>289.95933957</v>
      </c>
      <c r="F29" s="133" t="s">
        <v>6</v>
      </c>
    </row>
    <row r="30" spans="1:6" x14ac:dyDescent="0.25">
      <c r="B30" s="16"/>
      <c r="C30" s="39" t="s">
        <v>23</v>
      </c>
      <c r="D30" s="92">
        <v>74600.014343999996</v>
      </c>
      <c r="E30" s="94">
        <v>250.66831228999999</v>
      </c>
      <c r="F30" s="133" t="s">
        <v>6</v>
      </c>
    </row>
    <row r="31" spans="1:6" x14ac:dyDescent="0.25">
      <c r="B31" s="16"/>
      <c r="C31" s="39" t="s">
        <v>25</v>
      </c>
      <c r="D31" s="92">
        <v>225747.52731999999</v>
      </c>
      <c r="E31" s="94">
        <v>202.10151669999999</v>
      </c>
      <c r="F31" s="133" t="s">
        <v>6</v>
      </c>
    </row>
    <row r="32" spans="1:6" x14ac:dyDescent="0.25">
      <c r="B32" s="16"/>
      <c r="C32" s="39" t="s">
        <v>26</v>
      </c>
      <c r="D32" s="92">
        <v>76405.635928999996</v>
      </c>
      <c r="E32" s="94">
        <v>169.36161766999999</v>
      </c>
      <c r="F32" s="133" t="s">
        <v>11</v>
      </c>
    </row>
    <row r="33" spans="1:6" s="10" customFormat="1" ht="14.25" customHeight="1" x14ac:dyDescent="0.25">
      <c r="A33" s="41"/>
      <c r="B33" s="29"/>
      <c r="C33" s="28" t="s">
        <v>27</v>
      </c>
      <c r="D33" s="132">
        <v>1230986.5492</v>
      </c>
      <c r="E33" s="94">
        <v>50.323157342999998</v>
      </c>
      <c r="F33" s="134" t="s">
        <v>6</v>
      </c>
    </row>
    <row r="34" spans="1:6" x14ac:dyDescent="0.25">
      <c r="B34" s="141"/>
      <c r="C34" s="142"/>
      <c r="D34" s="143"/>
      <c r="E34" s="144"/>
      <c r="F34" s="145"/>
    </row>
    <row r="35" spans="1:6" ht="42" customHeight="1" x14ac:dyDescent="0.25">
      <c r="B35" s="187" t="s">
        <v>31</v>
      </c>
      <c r="C35" s="188"/>
      <c r="D35" s="139">
        <v>2099308.1551000001</v>
      </c>
      <c r="E35" s="100">
        <v>100</v>
      </c>
      <c r="F35" s="76" t="s">
        <v>4</v>
      </c>
    </row>
    <row r="36" spans="1:6" x14ac:dyDescent="0.25">
      <c r="B36" s="11"/>
      <c r="C36" s="17" t="s">
        <v>19</v>
      </c>
      <c r="D36" s="91">
        <v>87543.929644999997</v>
      </c>
      <c r="E36" s="92">
        <v>477.80918065999998</v>
      </c>
      <c r="F36" s="20" t="s">
        <v>6</v>
      </c>
    </row>
    <row r="37" spans="1:6" x14ac:dyDescent="0.25">
      <c r="B37" s="16"/>
      <c r="C37" s="17" t="s">
        <v>18</v>
      </c>
      <c r="D37" s="91">
        <v>18250.434426</v>
      </c>
      <c r="E37" s="92">
        <v>401.65231772999999</v>
      </c>
      <c r="F37" s="20" t="s">
        <v>6</v>
      </c>
    </row>
    <row r="38" spans="1:6" x14ac:dyDescent="0.25">
      <c r="B38" s="16"/>
      <c r="C38" s="17" t="s">
        <v>20</v>
      </c>
      <c r="D38" s="91">
        <v>15167.83265</v>
      </c>
      <c r="E38" s="92">
        <v>355.68930515</v>
      </c>
      <c r="F38" s="20" t="s">
        <v>6</v>
      </c>
    </row>
    <row r="39" spans="1:6" x14ac:dyDescent="0.25">
      <c r="B39" s="16"/>
      <c r="C39" s="24" t="s">
        <v>24</v>
      </c>
      <c r="D39" s="91">
        <v>295342.61066000001</v>
      </c>
      <c r="E39" s="92">
        <v>183.70256451</v>
      </c>
      <c r="F39" s="20" t="s">
        <v>6</v>
      </c>
    </row>
    <row r="40" spans="1:6" x14ac:dyDescent="0.25">
      <c r="B40" s="16"/>
      <c r="C40" s="17" t="s">
        <v>32</v>
      </c>
      <c r="D40" s="91">
        <v>31412.495219</v>
      </c>
      <c r="E40" s="92">
        <v>179.75630532</v>
      </c>
      <c r="F40" s="20" t="s">
        <v>6</v>
      </c>
    </row>
    <row r="41" spans="1:6" x14ac:dyDescent="0.25">
      <c r="B41" s="16"/>
      <c r="C41" s="24" t="s">
        <v>22</v>
      </c>
      <c r="D41" s="91">
        <v>159687.71174999999</v>
      </c>
      <c r="E41" s="92">
        <v>177.65522335</v>
      </c>
      <c r="F41" s="20" t="s">
        <v>6</v>
      </c>
    </row>
    <row r="42" spans="1:6" x14ac:dyDescent="0.25">
      <c r="B42" s="35"/>
      <c r="C42" s="17" t="s">
        <v>33</v>
      </c>
      <c r="D42" s="96">
        <v>31064.537568</v>
      </c>
      <c r="E42" s="101">
        <v>174.07845405</v>
      </c>
      <c r="F42" s="15" t="s">
        <v>11</v>
      </c>
    </row>
    <row r="43" spans="1:6" x14ac:dyDescent="0.25">
      <c r="B43" s="16"/>
      <c r="C43" s="24" t="s">
        <v>34</v>
      </c>
      <c r="D43" s="91">
        <v>25377.845627999999</v>
      </c>
      <c r="E43" s="92">
        <v>161.02872070999999</v>
      </c>
      <c r="F43" s="20" t="s">
        <v>35</v>
      </c>
    </row>
    <row r="44" spans="1:6" x14ac:dyDescent="0.25">
      <c r="B44" s="16"/>
      <c r="C44" s="24" t="s">
        <v>23</v>
      </c>
      <c r="D44" s="91">
        <v>209139.90231999999</v>
      </c>
      <c r="E44" s="92">
        <v>157.28451147000001</v>
      </c>
      <c r="F44" s="20" t="s">
        <v>6</v>
      </c>
    </row>
    <row r="45" spans="1:6" x14ac:dyDescent="0.25">
      <c r="B45" s="16"/>
      <c r="C45" s="17" t="s">
        <v>36</v>
      </c>
      <c r="D45" s="91">
        <v>66708.439207999996</v>
      </c>
      <c r="E45" s="92">
        <v>138.59803923000001</v>
      </c>
      <c r="F45" s="20" t="s">
        <v>35</v>
      </c>
    </row>
    <row r="46" spans="1:6" x14ac:dyDescent="0.25">
      <c r="B46" s="16"/>
      <c r="C46" s="24" t="s">
        <v>25</v>
      </c>
      <c r="D46" s="91">
        <v>490310.76844000001</v>
      </c>
      <c r="E46" s="92">
        <v>130.53742621999999</v>
      </c>
      <c r="F46" s="20" t="s">
        <v>6</v>
      </c>
    </row>
    <row r="47" spans="1:6" x14ac:dyDescent="0.25">
      <c r="B47" s="35"/>
      <c r="C47" s="17" t="s">
        <v>37</v>
      </c>
      <c r="D47" s="96">
        <v>290356.84152999998</v>
      </c>
      <c r="E47" s="101">
        <v>122.94094606</v>
      </c>
      <c r="F47" s="15" t="s">
        <v>11</v>
      </c>
    </row>
    <row r="48" spans="1:6" x14ac:dyDescent="0.25">
      <c r="B48" s="16"/>
      <c r="C48" s="24" t="s">
        <v>38</v>
      </c>
      <c r="D48" s="91">
        <v>135532.62294999999</v>
      </c>
      <c r="E48" s="92">
        <v>71.040891670999997</v>
      </c>
      <c r="F48" s="20" t="s">
        <v>35</v>
      </c>
    </row>
    <row r="49" spans="1:7" s="10" customFormat="1" ht="17.25" customHeight="1" x14ac:dyDescent="0.25">
      <c r="A49"/>
      <c r="B49" s="29"/>
      <c r="C49" s="71" t="s">
        <v>27</v>
      </c>
      <c r="D49" s="91">
        <v>227800.92895999999</v>
      </c>
      <c r="E49" s="94">
        <v>30.870359334</v>
      </c>
      <c r="F49" s="70" t="s">
        <v>6</v>
      </c>
      <c r="G49" s="20"/>
    </row>
    <row r="50" spans="1:7" ht="38.25" customHeight="1" x14ac:dyDescent="0.25">
      <c r="B50" s="187" t="s">
        <v>39</v>
      </c>
      <c r="C50" s="188"/>
      <c r="D50" s="95">
        <v>1472854.8395</v>
      </c>
      <c r="E50" s="100">
        <v>100</v>
      </c>
      <c r="F50" s="76" t="s">
        <v>4</v>
      </c>
    </row>
    <row r="51" spans="1:7" x14ac:dyDescent="0.25">
      <c r="B51" s="11"/>
      <c r="C51" s="38" t="s">
        <v>20</v>
      </c>
      <c r="D51" s="91">
        <v>10267.569672</v>
      </c>
      <c r="E51" s="92">
        <v>509.06351993999999</v>
      </c>
      <c r="F51" s="20" t="s">
        <v>6</v>
      </c>
    </row>
    <row r="52" spans="1:7" x14ac:dyDescent="0.25">
      <c r="B52" s="16"/>
      <c r="C52" s="38" t="s">
        <v>19</v>
      </c>
      <c r="D52" s="91">
        <v>64950.551913000003</v>
      </c>
      <c r="E52" s="92">
        <v>490.29783178000002</v>
      </c>
      <c r="F52" s="20" t="s">
        <v>6</v>
      </c>
    </row>
    <row r="53" spans="1:7" x14ac:dyDescent="0.25">
      <c r="B53" s="16"/>
      <c r="C53" s="38" t="s">
        <v>18</v>
      </c>
      <c r="D53" s="91">
        <v>12898.605191000001</v>
      </c>
      <c r="E53" s="92">
        <v>467.90856377</v>
      </c>
      <c r="F53" s="20" t="s">
        <v>6</v>
      </c>
    </row>
    <row r="54" spans="1:7" x14ac:dyDescent="0.25">
      <c r="B54" s="16"/>
      <c r="C54" s="39" t="s">
        <v>24</v>
      </c>
      <c r="D54" s="91">
        <v>217647.38660999999</v>
      </c>
      <c r="E54" s="92">
        <v>176.45221595999999</v>
      </c>
      <c r="F54" s="20" t="s">
        <v>6</v>
      </c>
    </row>
    <row r="55" spans="1:7" x14ac:dyDescent="0.25">
      <c r="B55" s="16"/>
      <c r="C55" s="39" t="s">
        <v>22</v>
      </c>
      <c r="D55" s="91">
        <v>115818.30806</v>
      </c>
      <c r="E55" s="92">
        <v>173.79759783</v>
      </c>
      <c r="F55" s="20" t="s">
        <v>6</v>
      </c>
    </row>
    <row r="56" spans="1:7" x14ac:dyDescent="0.25">
      <c r="B56" s="16"/>
      <c r="C56" s="38" t="s">
        <v>32</v>
      </c>
      <c r="D56" s="91">
        <v>22009.409835999999</v>
      </c>
      <c r="E56" s="92">
        <v>171.10839960999999</v>
      </c>
      <c r="F56" s="20" t="s">
        <v>6</v>
      </c>
    </row>
    <row r="57" spans="1:7" x14ac:dyDescent="0.25">
      <c r="B57" s="16"/>
      <c r="C57" s="39" t="s">
        <v>23</v>
      </c>
      <c r="D57" s="91">
        <v>153614.99932</v>
      </c>
      <c r="E57" s="92">
        <v>148.90901714</v>
      </c>
      <c r="F57" s="20" t="s">
        <v>6</v>
      </c>
    </row>
    <row r="58" spans="1:7" x14ac:dyDescent="0.25">
      <c r="B58" s="16"/>
      <c r="C58" s="39" t="s">
        <v>25</v>
      </c>
      <c r="D58" s="91">
        <v>350509.31215999997</v>
      </c>
      <c r="E58" s="92">
        <v>125.25253053</v>
      </c>
      <c r="F58" s="20" t="s">
        <v>6</v>
      </c>
    </row>
    <row r="59" spans="1:7" s="10" customFormat="1" ht="13.5" customHeight="1" x14ac:dyDescent="0.25">
      <c r="A59"/>
      <c r="B59" s="29"/>
      <c r="C59" s="40" t="s">
        <v>27</v>
      </c>
      <c r="D59" s="91">
        <v>141466.95559999999</v>
      </c>
      <c r="E59" s="92">
        <v>40.136911185000002</v>
      </c>
      <c r="F59" s="20" t="s">
        <v>6</v>
      </c>
    </row>
    <row r="60" spans="1:7" ht="33.75" customHeight="1" x14ac:dyDescent="0.25">
      <c r="B60" s="187" t="s">
        <v>40</v>
      </c>
      <c r="C60" s="188"/>
      <c r="D60" s="139">
        <v>626198.89685999998</v>
      </c>
      <c r="E60" s="146">
        <v>100</v>
      </c>
      <c r="F60" s="76" t="s">
        <v>4</v>
      </c>
    </row>
    <row r="61" spans="1:7" x14ac:dyDescent="0.25">
      <c r="B61" s="16"/>
      <c r="C61" s="38" t="s">
        <v>19</v>
      </c>
      <c r="D61" s="91">
        <v>22578.877732000001</v>
      </c>
      <c r="E61" s="92">
        <v>438.94194204000001</v>
      </c>
      <c r="F61" s="20" t="s">
        <v>6</v>
      </c>
    </row>
    <row r="62" spans="1:7" x14ac:dyDescent="0.25">
      <c r="B62" s="16"/>
      <c r="C62" s="39" t="s">
        <v>24</v>
      </c>
      <c r="D62" s="91">
        <v>77659.002049000002</v>
      </c>
      <c r="E62" s="92">
        <v>208.24996508000001</v>
      </c>
      <c r="F62" s="20" t="s">
        <v>6</v>
      </c>
    </row>
    <row r="63" spans="1:7" x14ac:dyDescent="0.25">
      <c r="B63" s="16"/>
      <c r="C63" s="39" t="s">
        <v>22</v>
      </c>
      <c r="D63" s="91">
        <v>43861.407786999996</v>
      </c>
      <c r="E63" s="92">
        <v>191.55258187000001</v>
      </c>
      <c r="F63" s="20" t="s">
        <v>6</v>
      </c>
    </row>
    <row r="64" spans="1:7" x14ac:dyDescent="0.25">
      <c r="B64" s="16"/>
      <c r="C64" s="39" t="s">
        <v>23</v>
      </c>
      <c r="D64" s="91">
        <v>55507.507513999997</v>
      </c>
      <c r="E64" s="92">
        <v>185.66515093000001</v>
      </c>
      <c r="F64" s="20" t="s">
        <v>6</v>
      </c>
    </row>
    <row r="65" spans="2:7" x14ac:dyDescent="0.25">
      <c r="B65" s="35"/>
      <c r="C65" s="38" t="s">
        <v>37</v>
      </c>
      <c r="D65" s="96">
        <v>68009.539617000002</v>
      </c>
      <c r="E65" s="101">
        <v>157.91111233000001</v>
      </c>
      <c r="F65" s="15" t="s">
        <v>6</v>
      </c>
    </row>
    <row r="66" spans="2:7" x14ac:dyDescent="0.25">
      <c r="B66" s="29"/>
      <c r="C66" s="39" t="s">
        <v>25</v>
      </c>
      <c r="D66" s="92">
        <v>139758.53414999999</v>
      </c>
      <c r="E66" s="93">
        <v>147.7840946</v>
      </c>
      <c r="F66" s="20" t="s">
        <v>6</v>
      </c>
    </row>
    <row r="67" spans="2:7" s="10" customFormat="1" ht="12.75" customHeight="1" x14ac:dyDescent="0.25">
      <c r="B67" s="1"/>
      <c r="C67" s="57"/>
      <c r="D67" s="97"/>
      <c r="E67" s="102"/>
      <c r="F67" s="78" t="s">
        <v>12</v>
      </c>
    </row>
    <row r="68" spans="2:7" x14ac:dyDescent="0.25">
      <c r="B68" s="10"/>
      <c r="C68" s="36" t="s">
        <v>13</v>
      </c>
      <c r="D68" s="98"/>
      <c r="E68" s="103"/>
      <c r="F68" s="37"/>
      <c r="G68" s="37"/>
    </row>
    <row r="69" spans="2:7" ht="45.75" customHeight="1" x14ac:dyDescent="0.25">
      <c r="B69" s="10"/>
      <c r="C69" s="186" t="s">
        <v>41</v>
      </c>
      <c r="D69" s="186"/>
      <c r="E69" s="186"/>
      <c r="F69" s="186"/>
      <c r="G69" s="43"/>
    </row>
  </sheetData>
  <mergeCells count="8">
    <mergeCell ref="C69:F69"/>
    <mergeCell ref="B35:C35"/>
    <mergeCell ref="B15:C15"/>
    <mergeCell ref="B2:C2"/>
    <mergeCell ref="B4:C4"/>
    <mergeCell ref="B50:C50"/>
    <mergeCell ref="B60:C60"/>
    <mergeCell ref="B23:C2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K7" sqref="K7"/>
    </sheetView>
  </sheetViews>
  <sheetFormatPr baseColWidth="10" defaultColWidth="11.42578125" defaultRowHeight="15" x14ac:dyDescent="0.25"/>
  <cols>
    <col min="1" max="1" width="27.140625" customWidth="1"/>
    <col min="2" max="2" width="14.85546875" customWidth="1"/>
    <col min="3" max="3" width="14.7109375" style="117" customWidth="1"/>
    <col min="4" max="4" width="15.28515625" style="117" customWidth="1"/>
    <col min="5" max="5" width="16" customWidth="1"/>
    <col min="6" max="6" width="13" customWidth="1"/>
  </cols>
  <sheetData>
    <row r="1" spans="1:6" x14ac:dyDescent="0.25">
      <c r="A1" s="115" t="s">
        <v>42</v>
      </c>
      <c r="B1" s="115"/>
      <c r="C1" s="116"/>
      <c r="D1" s="116"/>
      <c r="E1" s="115"/>
      <c r="F1" s="115"/>
    </row>
    <row r="2" spans="1:6" ht="75" x14ac:dyDescent="0.25">
      <c r="A2" s="107" t="s">
        <v>43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25.5" x14ac:dyDescent="0.25">
      <c r="A3" s="109" t="s">
        <v>48</v>
      </c>
      <c r="B3" s="110">
        <v>1276</v>
      </c>
      <c r="C3" s="111">
        <v>0.6794</v>
      </c>
      <c r="D3" s="111">
        <v>0.37640000000000001</v>
      </c>
      <c r="E3" s="112" t="s">
        <v>49</v>
      </c>
      <c r="F3" s="112" t="s">
        <v>6</v>
      </c>
    </row>
    <row r="4" spans="1:6" ht="38.25" x14ac:dyDescent="0.25">
      <c r="A4" s="109" t="s">
        <v>25</v>
      </c>
      <c r="B4" s="110">
        <v>1003</v>
      </c>
      <c r="C4" s="111">
        <v>0.53410000000000002</v>
      </c>
      <c r="D4" s="111">
        <v>0.2606</v>
      </c>
      <c r="E4" s="112" t="s">
        <v>49</v>
      </c>
      <c r="F4" s="112" t="s">
        <v>6</v>
      </c>
    </row>
    <row r="5" spans="1:6" ht="25.5" x14ac:dyDescent="0.25">
      <c r="A5" s="109" t="s">
        <v>50</v>
      </c>
      <c r="B5" s="110">
        <v>535</v>
      </c>
      <c r="C5" s="111">
        <v>0.28489999999999999</v>
      </c>
      <c r="D5" s="111">
        <v>0.1166</v>
      </c>
      <c r="E5" s="112" t="s">
        <v>49</v>
      </c>
      <c r="F5" s="112" t="s">
        <v>6</v>
      </c>
    </row>
    <row r="6" spans="1:6" ht="25.5" x14ac:dyDescent="0.25">
      <c r="A6" s="119" t="s">
        <v>51</v>
      </c>
      <c r="B6" s="120">
        <v>1152</v>
      </c>
      <c r="C6" s="121">
        <v>0.61339999999999995</v>
      </c>
      <c r="D6" s="121">
        <v>0.75209999999999999</v>
      </c>
      <c r="E6" s="122" t="s">
        <v>52</v>
      </c>
      <c r="F6" s="122" t="s">
        <v>6</v>
      </c>
    </row>
    <row r="7" spans="1:6" ht="25.5" x14ac:dyDescent="0.25">
      <c r="A7" s="119" t="s">
        <v>53</v>
      </c>
      <c r="B7" s="120">
        <v>857</v>
      </c>
      <c r="C7" s="121">
        <v>0.45629999999999998</v>
      </c>
      <c r="D7" s="121">
        <v>0.34089999999999998</v>
      </c>
      <c r="E7" s="122" t="s">
        <v>49</v>
      </c>
      <c r="F7" s="122" t="s">
        <v>6</v>
      </c>
    </row>
    <row r="8" spans="1:6" ht="25.5" x14ac:dyDescent="0.25">
      <c r="A8" s="119" t="s">
        <v>54</v>
      </c>
      <c r="B8" s="120">
        <v>363</v>
      </c>
      <c r="C8" s="121">
        <v>0.1933</v>
      </c>
      <c r="D8" s="121">
        <v>0.10249999999999999</v>
      </c>
      <c r="E8" s="122" t="s">
        <v>49</v>
      </c>
      <c r="F8" s="122" t="s">
        <v>6</v>
      </c>
    </row>
    <row r="9" spans="1:6" ht="25.5" x14ac:dyDescent="0.25">
      <c r="A9" s="109" t="s">
        <v>55</v>
      </c>
      <c r="B9" s="110">
        <v>439</v>
      </c>
      <c r="C9" s="111">
        <v>0.23380000000000001</v>
      </c>
      <c r="D9" s="111">
        <v>0.17749999999999999</v>
      </c>
      <c r="E9" s="112" t="s">
        <v>49</v>
      </c>
      <c r="F9" s="112" t="s">
        <v>6</v>
      </c>
    </row>
    <row r="10" spans="1:6" ht="38.25" x14ac:dyDescent="0.25">
      <c r="A10" s="109" t="s">
        <v>56</v>
      </c>
      <c r="B10" s="110">
        <v>400</v>
      </c>
      <c r="C10" s="111">
        <v>0.21299999999999999</v>
      </c>
      <c r="D10" s="111">
        <v>0.1691</v>
      </c>
      <c r="E10" s="112" t="s">
        <v>49</v>
      </c>
      <c r="F10" s="112" t="s">
        <v>6</v>
      </c>
    </row>
    <row r="11" spans="1:6" ht="25.5" x14ac:dyDescent="0.25">
      <c r="A11" s="109" t="s">
        <v>57</v>
      </c>
      <c r="B11" s="110">
        <v>426</v>
      </c>
      <c r="C11" s="111">
        <v>0.2268</v>
      </c>
      <c r="D11" s="111">
        <v>0.20380000000000001</v>
      </c>
      <c r="E11" s="112" t="s">
        <v>49</v>
      </c>
      <c r="F11" s="112" t="s">
        <v>6</v>
      </c>
    </row>
    <row r="12" spans="1:6" ht="25.5" x14ac:dyDescent="0.25">
      <c r="A12" s="109" t="s">
        <v>58</v>
      </c>
      <c r="B12" s="110">
        <v>582</v>
      </c>
      <c r="C12" s="111">
        <v>0.30990000000000001</v>
      </c>
      <c r="D12" s="111">
        <v>0.25590000000000002</v>
      </c>
      <c r="E12" s="112" t="s">
        <v>49</v>
      </c>
      <c r="F12" s="112" t="s">
        <v>6</v>
      </c>
    </row>
    <row r="13" spans="1:6" ht="25.5" x14ac:dyDescent="0.25">
      <c r="A13" s="109" t="s">
        <v>59</v>
      </c>
      <c r="B13" s="110">
        <v>587</v>
      </c>
      <c r="C13" s="111">
        <v>0.31259999999999999</v>
      </c>
      <c r="D13" s="111">
        <v>0.25269999999999998</v>
      </c>
      <c r="E13" s="112" t="s">
        <v>49</v>
      </c>
      <c r="F13" s="112" t="s">
        <v>6</v>
      </c>
    </row>
    <row r="14" spans="1:6" ht="25.5" customHeight="1" x14ac:dyDescent="0.25">
      <c r="A14" s="193" t="s">
        <v>60</v>
      </c>
      <c r="B14" s="193"/>
      <c r="C14" s="193"/>
      <c r="D14" s="193"/>
      <c r="E14" s="193"/>
      <c r="F14" s="193"/>
    </row>
    <row r="15" spans="1:6" s="10" customFormat="1" ht="25.5" customHeight="1" x14ac:dyDescent="0.25">
      <c r="A15" s="113" t="s">
        <v>61</v>
      </c>
      <c r="B15" s="114"/>
      <c r="C15" s="114"/>
      <c r="D15" s="114"/>
      <c r="E15" s="114"/>
      <c r="F15" s="114"/>
    </row>
    <row r="16" spans="1:6" ht="24.75" customHeight="1" x14ac:dyDescent="0.25">
      <c r="A16" s="194" t="s">
        <v>62</v>
      </c>
      <c r="B16" s="194"/>
      <c r="C16" s="194"/>
      <c r="D16" s="194"/>
      <c r="E16" s="194"/>
      <c r="F16" s="194"/>
    </row>
  </sheetData>
  <mergeCells count="2">
    <mergeCell ref="A14:F14"/>
    <mergeCell ref="A16:F1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workbookViewId="0"/>
  </sheetViews>
  <sheetFormatPr baseColWidth="10" defaultColWidth="11.42578125" defaultRowHeight="15" x14ac:dyDescent="0.25"/>
  <cols>
    <col min="1" max="1" width="33.85546875" customWidth="1"/>
    <col min="2" max="2" width="14.85546875" customWidth="1"/>
    <col min="3" max="3" width="14.7109375" style="117" customWidth="1"/>
    <col min="4" max="4" width="13.7109375" style="117" customWidth="1"/>
    <col min="5" max="5" width="16" customWidth="1"/>
    <col min="6" max="6" width="13" customWidth="1"/>
  </cols>
  <sheetData>
    <row r="1" spans="1:6" x14ac:dyDescent="0.25">
      <c r="A1" s="115" t="s">
        <v>63</v>
      </c>
      <c r="B1" s="115"/>
      <c r="C1" s="116"/>
      <c r="D1" s="116"/>
      <c r="E1" s="115"/>
      <c r="F1" s="115"/>
    </row>
    <row r="2" spans="1:6" ht="75" x14ac:dyDescent="0.25">
      <c r="A2" s="107" t="s">
        <v>64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38.25" x14ac:dyDescent="0.25">
      <c r="A3" s="109" t="s">
        <v>65</v>
      </c>
      <c r="B3" s="110">
        <v>1395</v>
      </c>
      <c r="C3" s="111">
        <v>0.87960000000000005</v>
      </c>
      <c r="D3" s="111">
        <v>0.8115</v>
      </c>
      <c r="E3" s="112" t="s">
        <v>49</v>
      </c>
      <c r="F3" s="112" t="s">
        <v>6</v>
      </c>
    </row>
    <row r="4" spans="1:6" ht="25.5" x14ac:dyDescent="0.25">
      <c r="A4" s="109" t="s">
        <v>66</v>
      </c>
      <c r="B4" s="110">
        <v>338</v>
      </c>
      <c r="C4" s="111">
        <v>0.21310000000000001</v>
      </c>
      <c r="D4" s="111">
        <v>0.1676</v>
      </c>
      <c r="E4" s="112" t="s">
        <v>49</v>
      </c>
      <c r="F4" s="112" t="s">
        <v>6</v>
      </c>
    </row>
    <row r="5" spans="1:6" ht="25.5" x14ac:dyDescent="0.25">
      <c r="A5" s="109" t="s">
        <v>51</v>
      </c>
      <c r="B5" s="110">
        <v>1310</v>
      </c>
      <c r="C5" s="111">
        <v>0.82599999999999996</v>
      </c>
      <c r="D5" s="111">
        <v>0.75209999999999999</v>
      </c>
      <c r="E5" s="112" t="s">
        <v>49</v>
      </c>
      <c r="F5" s="112" t="s">
        <v>6</v>
      </c>
    </row>
    <row r="6" spans="1:6" ht="25.5" x14ac:dyDescent="0.25">
      <c r="A6" s="109" t="s">
        <v>67</v>
      </c>
      <c r="B6" s="110">
        <v>163</v>
      </c>
      <c r="C6" s="111">
        <v>0.1028</v>
      </c>
      <c r="D6" s="111">
        <v>8.3299999999999999E-2</v>
      </c>
      <c r="E6" s="112" t="s">
        <v>49</v>
      </c>
      <c r="F6" s="112" t="s">
        <v>6</v>
      </c>
    </row>
    <row r="7" spans="1:6" ht="25.5" x14ac:dyDescent="0.25">
      <c r="A7" s="109" t="s">
        <v>68</v>
      </c>
      <c r="B7" s="110">
        <v>350</v>
      </c>
      <c r="C7" s="111">
        <v>0.22070000000000001</v>
      </c>
      <c r="D7" s="111">
        <v>0.17399999999999999</v>
      </c>
      <c r="E7" s="112" t="s">
        <v>49</v>
      </c>
      <c r="F7" s="112" t="s">
        <v>6</v>
      </c>
    </row>
    <row r="8" spans="1:6" ht="25.5" x14ac:dyDescent="0.25">
      <c r="A8" s="109" t="s">
        <v>69</v>
      </c>
      <c r="B8" s="110">
        <v>489</v>
      </c>
      <c r="C8" s="111">
        <v>0.30830000000000002</v>
      </c>
      <c r="D8" s="111">
        <v>0.28710000000000002</v>
      </c>
      <c r="E8" s="112" t="s">
        <v>49</v>
      </c>
      <c r="F8" s="112" t="s">
        <v>11</v>
      </c>
    </row>
    <row r="9" spans="1:6" ht="25.5" x14ac:dyDescent="0.25">
      <c r="A9" s="109" t="s">
        <v>70</v>
      </c>
      <c r="B9" s="110">
        <v>466</v>
      </c>
      <c r="C9" s="111">
        <v>0.29380000000000001</v>
      </c>
      <c r="D9" s="111">
        <v>0.24329999999999999</v>
      </c>
      <c r="E9" s="112" t="s">
        <v>49</v>
      </c>
      <c r="F9" s="112" t="s">
        <v>6</v>
      </c>
    </row>
    <row r="10" spans="1:6" ht="38.25" x14ac:dyDescent="0.25">
      <c r="A10" s="109" t="s">
        <v>71</v>
      </c>
      <c r="B10" s="110">
        <v>402</v>
      </c>
      <c r="C10" s="111">
        <v>0.2535</v>
      </c>
      <c r="D10" s="111">
        <v>0.22850000000000001</v>
      </c>
      <c r="E10" s="112" t="s">
        <v>49</v>
      </c>
      <c r="F10" s="112" t="s">
        <v>6</v>
      </c>
    </row>
    <row r="11" spans="1:6" ht="25.5" x14ac:dyDescent="0.25">
      <c r="A11" s="109" t="s">
        <v>72</v>
      </c>
      <c r="B11" s="110">
        <v>366</v>
      </c>
      <c r="C11" s="111">
        <v>0.23080000000000001</v>
      </c>
      <c r="D11" s="111">
        <v>0.20380000000000001</v>
      </c>
      <c r="E11" s="112" t="s">
        <v>49</v>
      </c>
      <c r="F11" s="112" t="s">
        <v>6</v>
      </c>
    </row>
    <row r="12" spans="1:6" ht="25.5" x14ac:dyDescent="0.25">
      <c r="A12" s="109" t="s">
        <v>73</v>
      </c>
      <c r="B12" s="110">
        <v>488</v>
      </c>
      <c r="C12" s="111">
        <v>0.30769999999999997</v>
      </c>
      <c r="D12" s="111">
        <v>0.25590000000000002</v>
      </c>
      <c r="E12" s="112" t="s">
        <v>49</v>
      </c>
      <c r="F12" s="112" t="s">
        <v>6</v>
      </c>
    </row>
    <row r="13" spans="1:6" ht="25.5" x14ac:dyDescent="0.25">
      <c r="A13" s="109" t="s">
        <v>74</v>
      </c>
      <c r="B13" s="110">
        <v>447</v>
      </c>
      <c r="C13" s="111">
        <v>0.28179999999999999</v>
      </c>
      <c r="D13" s="111">
        <v>0.25269999999999998</v>
      </c>
      <c r="E13" s="112" t="s">
        <v>49</v>
      </c>
      <c r="F13" s="112" t="s">
        <v>6</v>
      </c>
    </row>
    <row r="14" spans="1:6" ht="25.5" customHeight="1" x14ac:dyDescent="0.25">
      <c r="A14" s="193" t="s">
        <v>60</v>
      </c>
      <c r="B14" s="193"/>
      <c r="C14" s="193"/>
      <c r="D14" s="193"/>
      <c r="E14" s="193"/>
      <c r="F14" s="193"/>
    </row>
    <row r="15" spans="1:6" s="10" customFormat="1" ht="25.5" customHeight="1" x14ac:dyDescent="0.25">
      <c r="A15" s="113" t="s">
        <v>61</v>
      </c>
      <c r="B15" s="114"/>
      <c r="C15" s="114"/>
      <c r="D15" s="114"/>
      <c r="E15" s="114"/>
      <c r="F15" s="114"/>
    </row>
  </sheetData>
  <mergeCells count="1">
    <mergeCell ref="A14:F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/>
  </sheetViews>
  <sheetFormatPr baseColWidth="10" defaultColWidth="11.42578125" defaultRowHeight="15" x14ac:dyDescent="0.25"/>
  <cols>
    <col min="1" max="1" width="34" style="10" customWidth="1"/>
    <col min="2" max="2" width="14.85546875" style="10" customWidth="1"/>
    <col min="3" max="3" width="14.7109375" style="106" customWidth="1"/>
    <col min="4" max="4" width="13.7109375" style="106" customWidth="1"/>
    <col min="5" max="5" width="16" style="10" customWidth="1"/>
    <col min="6" max="6" width="13" style="10" customWidth="1"/>
    <col min="7" max="16384" width="11.42578125" style="10"/>
  </cols>
  <sheetData>
    <row r="1" spans="1:6" x14ac:dyDescent="0.25">
      <c r="A1" s="10" t="s">
        <v>75</v>
      </c>
    </row>
    <row r="2" spans="1:6" ht="75" x14ac:dyDescent="0.25">
      <c r="A2" s="107" t="s">
        <v>76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43.5" customHeight="1" x14ac:dyDescent="0.25">
      <c r="A3" s="109" t="s">
        <v>27</v>
      </c>
      <c r="B3" s="110">
        <v>1341</v>
      </c>
      <c r="C3" s="111">
        <v>0.97099999999999997</v>
      </c>
      <c r="D3" s="111">
        <v>0.29349999999999998</v>
      </c>
      <c r="E3" s="112" t="s">
        <v>49</v>
      </c>
      <c r="F3" s="112" t="s">
        <v>6</v>
      </c>
    </row>
    <row r="4" spans="1:6" ht="26.25" customHeight="1" x14ac:dyDescent="0.25">
      <c r="A4" s="109" t="s">
        <v>51</v>
      </c>
      <c r="B4" s="110">
        <v>1228</v>
      </c>
      <c r="C4" s="111">
        <v>0.88919999999999999</v>
      </c>
      <c r="D4" s="111">
        <v>0.75209999999999999</v>
      </c>
      <c r="E4" s="112" t="s">
        <v>49</v>
      </c>
      <c r="F4" s="112" t="s">
        <v>6</v>
      </c>
    </row>
    <row r="5" spans="1:6" ht="26.25" customHeight="1" x14ac:dyDescent="0.25">
      <c r="A5" s="109" t="s">
        <v>67</v>
      </c>
      <c r="B5" s="110">
        <v>203</v>
      </c>
      <c r="C5" s="111">
        <v>0.14699999999999999</v>
      </c>
      <c r="D5" s="111">
        <v>8.3299999999999999E-2</v>
      </c>
      <c r="E5" s="112" t="s">
        <v>49</v>
      </c>
      <c r="F5" s="112" t="s">
        <v>6</v>
      </c>
    </row>
    <row r="6" spans="1:6" ht="26.25" customHeight="1" x14ac:dyDescent="0.25">
      <c r="A6" s="109" t="s">
        <v>68</v>
      </c>
      <c r="B6" s="110">
        <v>361</v>
      </c>
      <c r="C6" s="111">
        <v>0.26140000000000002</v>
      </c>
      <c r="D6" s="111">
        <v>0.17399999999999999</v>
      </c>
      <c r="E6" s="112" t="s">
        <v>49</v>
      </c>
      <c r="F6" s="112" t="s">
        <v>6</v>
      </c>
    </row>
    <row r="7" spans="1:6" ht="26.25" customHeight="1" x14ac:dyDescent="0.25">
      <c r="A7" s="109" t="s">
        <v>69</v>
      </c>
      <c r="B7" s="110">
        <v>434</v>
      </c>
      <c r="C7" s="111">
        <v>0.31430000000000002</v>
      </c>
      <c r="D7" s="111">
        <v>0.28710000000000002</v>
      </c>
      <c r="E7" s="112" t="s">
        <v>49</v>
      </c>
      <c r="F7" s="112" t="s">
        <v>6</v>
      </c>
    </row>
    <row r="8" spans="1:6" ht="29.25" customHeight="1" x14ac:dyDescent="0.25">
      <c r="A8" s="109" t="s">
        <v>70</v>
      </c>
      <c r="B8" s="110">
        <v>438</v>
      </c>
      <c r="C8" s="111">
        <v>0.31719999999999998</v>
      </c>
      <c r="D8" s="111">
        <v>0.24329999999999999</v>
      </c>
      <c r="E8" s="112" t="s">
        <v>49</v>
      </c>
      <c r="F8" s="112" t="s">
        <v>6</v>
      </c>
    </row>
    <row r="9" spans="1:6" ht="29.25" customHeight="1" x14ac:dyDescent="0.25">
      <c r="A9" s="109" t="s">
        <v>55</v>
      </c>
      <c r="B9" s="110">
        <v>318</v>
      </c>
      <c r="C9" s="111">
        <v>0.2303</v>
      </c>
      <c r="D9" s="111">
        <v>0.17749999999999999</v>
      </c>
      <c r="E9" s="112" t="s">
        <v>49</v>
      </c>
      <c r="F9" s="112" t="s">
        <v>6</v>
      </c>
    </row>
    <row r="10" spans="1:6" ht="42" customHeight="1" x14ac:dyDescent="0.25">
      <c r="A10" s="109" t="s">
        <v>56</v>
      </c>
      <c r="B10" s="110">
        <v>299</v>
      </c>
      <c r="C10" s="111">
        <v>0.2165</v>
      </c>
      <c r="D10" s="111">
        <v>0.1691</v>
      </c>
      <c r="E10" s="112" t="s">
        <v>49</v>
      </c>
      <c r="F10" s="112" t="s">
        <v>6</v>
      </c>
    </row>
    <row r="11" spans="1:6" ht="27" customHeight="1" x14ac:dyDescent="0.25">
      <c r="A11" s="109" t="s">
        <v>57</v>
      </c>
      <c r="B11" s="110">
        <v>330</v>
      </c>
      <c r="C11" s="111">
        <v>0.23899999999999999</v>
      </c>
      <c r="D11" s="111">
        <v>0.20380000000000001</v>
      </c>
      <c r="E11" s="112" t="s">
        <v>49</v>
      </c>
      <c r="F11" s="112" t="s">
        <v>6</v>
      </c>
    </row>
    <row r="12" spans="1:6" ht="27" customHeight="1" x14ac:dyDescent="0.25">
      <c r="A12" s="109" t="s">
        <v>58</v>
      </c>
      <c r="B12" s="110">
        <v>396</v>
      </c>
      <c r="C12" s="111">
        <v>0.28670000000000001</v>
      </c>
      <c r="D12" s="111">
        <v>0.25590000000000002</v>
      </c>
      <c r="E12" s="112" t="s">
        <v>49</v>
      </c>
      <c r="F12" s="112" t="s">
        <v>6</v>
      </c>
    </row>
    <row r="13" spans="1:6" ht="27" customHeight="1" x14ac:dyDescent="0.25">
      <c r="A13" s="109" t="s">
        <v>59</v>
      </c>
      <c r="B13" s="110">
        <v>436</v>
      </c>
      <c r="C13" s="111">
        <v>0.31569999999999998</v>
      </c>
      <c r="D13" s="111">
        <v>0.25269999999999998</v>
      </c>
      <c r="E13" s="112" t="s">
        <v>49</v>
      </c>
      <c r="F13" s="112" t="s">
        <v>6</v>
      </c>
    </row>
    <row r="14" spans="1:6" ht="25.5" customHeight="1" x14ac:dyDescent="0.25">
      <c r="A14" s="195" t="s">
        <v>60</v>
      </c>
      <c r="B14" s="195"/>
      <c r="C14" s="195"/>
      <c r="D14" s="195"/>
      <c r="E14" s="195"/>
      <c r="F14" s="195"/>
    </row>
    <row r="15" spans="1:6" ht="25.5" customHeight="1" x14ac:dyDescent="0.25">
      <c r="A15" s="113" t="s">
        <v>61</v>
      </c>
      <c r="B15" s="114"/>
      <c r="C15" s="114"/>
      <c r="D15" s="114"/>
      <c r="E15" s="114"/>
      <c r="F15" s="114"/>
    </row>
    <row r="16" spans="1:6" ht="60" customHeight="1" x14ac:dyDescent="0.25">
      <c r="A16" s="194"/>
      <c r="B16" s="194"/>
      <c r="C16" s="194"/>
      <c r="D16" s="194"/>
      <c r="E16" s="194"/>
      <c r="F16" s="194"/>
    </row>
  </sheetData>
  <mergeCells count="2">
    <mergeCell ref="A14:F14"/>
    <mergeCell ref="A16:F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I5" sqref="I5"/>
    </sheetView>
  </sheetViews>
  <sheetFormatPr baseColWidth="10" defaultColWidth="11.42578125" defaultRowHeight="15" x14ac:dyDescent="0.25"/>
  <cols>
    <col min="1" max="1" width="27.140625" customWidth="1"/>
    <col min="2" max="2" width="14.85546875" customWidth="1"/>
    <col min="3" max="3" width="14.7109375" style="117" customWidth="1"/>
    <col min="4" max="4" width="13.7109375" style="117" customWidth="1"/>
    <col min="5" max="5" width="16" customWidth="1"/>
    <col min="6" max="6" width="13" customWidth="1"/>
  </cols>
  <sheetData>
    <row r="1" spans="1:6" x14ac:dyDescent="0.25">
      <c r="A1" s="115" t="s">
        <v>77</v>
      </c>
      <c r="B1" s="115"/>
      <c r="C1" s="116"/>
      <c r="D1" s="116"/>
      <c r="E1" s="115"/>
      <c r="F1" s="115"/>
    </row>
    <row r="2" spans="1:6" ht="75" x14ac:dyDescent="0.25">
      <c r="A2" s="107" t="s">
        <v>78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25.5" x14ac:dyDescent="0.25">
      <c r="A3" s="109" t="s">
        <v>48</v>
      </c>
      <c r="B3" s="118">
        <v>387</v>
      </c>
      <c r="C3" s="111">
        <v>0.53159999999999996</v>
      </c>
      <c r="D3" s="111">
        <v>0.37640000000000001</v>
      </c>
      <c r="E3" s="112" t="s">
        <v>49</v>
      </c>
      <c r="F3" s="112" t="s">
        <v>6</v>
      </c>
    </row>
    <row r="4" spans="1:6" ht="25.5" x14ac:dyDescent="0.25">
      <c r="A4" s="109" t="s">
        <v>66</v>
      </c>
      <c r="B4" s="118">
        <v>185</v>
      </c>
      <c r="C4" s="111">
        <v>0.25409999999999999</v>
      </c>
      <c r="D4" s="111">
        <v>0.1676</v>
      </c>
      <c r="E4" s="112" t="s">
        <v>49</v>
      </c>
      <c r="F4" s="112" t="s">
        <v>6</v>
      </c>
    </row>
    <row r="5" spans="1:6" ht="38.25" x14ac:dyDescent="0.25">
      <c r="A5" s="109" t="s">
        <v>25</v>
      </c>
      <c r="B5" s="118">
        <v>244</v>
      </c>
      <c r="C5" s="111">
        <v>0.3352</v>
      </c>
      <c r="D5" s="111">
        <v>0.2606</v>
      </c>
      <c r="E5" s="112" t="s">
        <v>49</v>
      </c>
      <c r="F5" s="112" t="s">
        <v>6</v>
      </c>
    </row>
    <row r="6" spans="1:6" ht="25.5" x14ac:dyDescent="0.25">
      <c r="A6" s="109" t="s">
        <v>79</v>
      </c>
      <c r="B6" s="118">
        <v>68</v>
      </c>
      <c r="C6" s="111">
        <v>9.3399999999999997E-2</v>
      </c>
      <c r="D6" s="111">
        <v>4.3900000000000002E-2</v>
      </c>
      <c r="E6" s="112" t="s">
        <v>49</v>
      </c>
      <c r="F6" s="112" t="s">
        <v>6</v>
      </c>
    </row>
    <row r="7" spans="1:6" ht="25.5" x14ac:dyDescent="0.25">
      <c r="A7" s="109" t="s">
        <v>51</v>
      </c>
      <c r="B7" s="118">
        <v>469</v>
      </c>
      <c r="C7" s="111">
        <v>0.64419999999999999</v>
      </c>
      <c r="D7" s="111">
        <v>0.75209999999999999</v>
      </c>
      <c r="E7" s="112" t="s">
        <v>52</v>
      </c>
      <c r="F7" s="112" t="s">
        <v>6</v>
      </c>
    </row>
    <row r="8" spans="1:6" ht="25.5" x14ac:dyDescent="0.25">
      <c r="A8" s="109" t="s">
        <v>54</v>
      </c>
      <c r="B8" s="118">
        <v>110</v>
      </c>
      <c r="C8" s="111">
        <v>0.15110000000000001</v>
      </c>
      <c r="D8" s="111">
        <v>0.10249999999999999</v>
      </c>
      <c r="E8" s="112" t="s">
        <v>49</v>
      </c>
      <c r="F8" s="112" t="s">
        <v>6</v>
      </c>
    </row>
    <row r="9" spans="1:6" ht="25.5" x14ac:dyDescent="0.25">
      <c r="A9" s="109" t="s">
        <v>80</v>
      </c>
      <c r="B9" s="118">
        <v>412</v>
      </c>
      <c r="C9" s="111">
        <v>0.56589999999999996</v>
      </c>
      <c r="D9" s="111">
        <v>0.1052</v>
      </c>
      <c r="E9" s="112" t="s">
        <v>49</v>
      </c>
      <c r="F9" s="112" t="s">
        <v>6</v>
      </c>
    </row>
    <row r="10" spans="1:6" ht="25.5" x14ac:dyDescent="0.25">
      <c r="A10" s="109" t="s">
        <v>81</v>
      </c>
      <c r="B10" s="118">
        <v>464</v>
      </c>
      <c r="C10" s="111">
        <v>0.63739999999999997</v>
      </c>
      <c r="D10" s="111">
        <v>0.12180000000000001</v>
      </c>
      <c r="E10" s="112" t="s">
        <v>49</v>
      </c>
      <c r="F10" s="112" t="s">
        <v>6</v>
      </c>
    </row>
    <row r="11" spans="1:6" ht="25.5" x14ac:dyDescent="0.25">
      <c r="A11" s="109" t="s">
        <v>82</v>
      </c>
      <c r="B11" s="118">
        <v>137</v>
      </c>
      <c r="C11" s="111">
        <v>0.18820000000000001</v>
      </c>
      <c r="D11" s="111">
        <v>0.16569999999999999</v>
      </c>
      <c r="E11" s="112" t="s">
        <v>49</v>
      </c>
      <c r="F11" s="112" t="s">
        <v>11</v>
      </c>
    </row>
    <row r="12" spans="1:6" ht="25.5" x14ac:dyDescent="0.25">
      <c r="A12" s="109" t="s">
        <v>83</v>
      </c>
      <c r="B12" s="118">
        <v>329</v>
      </c>
      <c r="C12" s="111">
        <v>0.45190000000000002</v>
      </c>
      <c r="D12" s="111">
        <v>8.3500000000000005E-2</v>
      </c>
      <c r="E12" s="112" t="s">
        <v>49</v>
      </c>
      <c r="F12" s="112" t="s">
        <v>6</v>
      </c>
    </row>
    <row r="13" spans="1:6" ht="25.5" customHeight="1" x14ac:dyDescent="0.25">
      <c r="A13" s="193" t="s">
        <v>60</v>
      </c>
      <c r="B13" s="193"/>
      <c r="C13" s="193"/>
      <c r="D13" s="193"/>
      <c r="E13" s="193"/>
      <c r="F13" s="193"/>
    </row>
    <row r="14" spans="1:6" s="10" customFormat="1" ht="25.5" customHeight="1" x14ac:dyDescent="0.25">
      <c r="A14" s="113" t="s">
        <v>61</v>
      </c>
      <c r="B14" s="114"/>
      <c r="C14" s="114"/>
      <c r="D14" s="114"/>
      <c r="E14" s="114"/>
      <c r="F14" s="114"/>
    </row>
  </sheetData>
  <mergeCells count="1">
    <mergeCell ref="A13:F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workbookViewId="0">
      <selection activeCell="H5" sqref="H5"/>
    </sheetView>
  </sheetViews>
  <sheetFormatPr baseColWidth="10" defaultColWidth="11.42578125" defaultRowHeight="15" x14ac:dyDescent="0.25"/>
  <cols>
    <col min="1" max="1" width="36.28515625" customWidth="1"/>
    <col min="2" max="2" width="14.85546875" customWidth="1"/>
    <col min="3" max="3" width="14.7109375" style="117" customWidth="1"/>
    <col min="4" max="4" width="13.7109375" style="117" customWidth="1"/>
    <col min="5" max="5" width="16" customWidth="1"/>
    <col min="6" max="6" width="13" customWidth="1"/>
  </cols>
  <sheetData>
    <row r="1" spans="1:6" x14ac:dyDescent="0.25">
      <c r="A1" s="115" t="s">
        <v>84</v>
      </c>
      <c r="B1" s="115"/>
      <c r="C1" s="116"/>
      <c r="D1" s="116"/>
      <c r="E1" s="115"/>
      <c r="F1" s="115"/>
    </row>
    <row r="2" spans="1:6" ht="75" x14ac:dyDescent="0.25">
      <c r="A2" s="107" t="s">
        <v>85</v>
      </c>
      <c r="B2" s="108" t="s">
        <v>44</v>
      </c>
      <c r="C2" s="108" t="s">
        <v>45</v>
      </c>
      <c r="D2" s="108" t="s">
        <v>46</v>
      </c>
      <c r="E2" s="107" t="s">
        <v>2</v>
      </c>
      <c r="F2" s="107" t="s">
        <v>47</v>
      </c>
    </row>
    <row r="3" spans="1:6" ht="38.25" x14ac:dyDescent="0.25">
      <c r="A3" s="109" t="s">
        <v>27</v>
      </c>
      <c r="B3" s="118">
        <v>351</v>
      </c>
      <c r="C3" s="111">
        <v>0.9486</v>
      </c>
      <c r="D3" s="111">
        <v>0.29349999999999998</v>
      </c>
      <c r="E3" s="112" t="s">
        <v>49</v>
      </c>
      <c r="F3" s="112" t="s">
        <v>6</v>
      </c>
    </row>
    <row r="4" spans="1:6" ht="38.25" x14ac:dyDescent="0.25">
      <c r="A4" s="109" t="s">
        <v>86</v>
      </c>
      <c r="B4" s="118">
        <v>370</v>
      </c>
      <c r="C4" s="111">
        <v>1</v>
      </c>
      <c r="D4" s="111">
        <v>0.45600000000000002</v>
      </c>
      <c r="E4" s="112" t="s">
        <v>49</v>
      </c>
      <c r="F4" s="112" t="s">
        <v>6</v>
      </c>
    </row>
    <row r="5" spans="1:6" ht="38.25" x14ac:dyDescent="0.25">
      <c r="A5" s="109" t="s">
        <v>65</v>
      </c>
      <c r="B5" s="118">
        <v>370</v>
      </c>
      <c r="C5" s="111">
        <v>1</v>
      </c>
      <c r="D5" s="111">
        <v>0.8115</v>
      </c>
      <c r="E5" s="112" t="s">
        <v>49</v>
      </c>
      <c r="F5" s="112" t="s">
        <v>6</v>
      </c>
    </row>
    <row r="6" spans="1:6" ht="25.5" x14ac:dyDescent="0.25">
      <c r="A6" s="109" t="s">
        <v>51</v>
      </c>
      <c r="B6" s="118">
        <v>311</v>
      </c>
      <c r="C6" s="111">
        <v>0.84050000000000002</v>
      </c>
      <c r="D6" s="111">
        <v>0.75209999999999999</v>
      </c>
      <c r="E6" s="112" t="s">
        <v>49</v>
      </c>
      <c r="F6" s="112" t="s">
        <v>6</v>
      </c>
    </row>
    <row r="7" spans="1:6" ht="25.5" x14ac:dyDescent="0.25">
      <c r="A7" s="109" t="s">
        <v>67</v>
      </c>
      <c r="B7" s="118">
        <v>58</v>
      </c>
      <c r="C7" s="111">
        <v>0.15679999999999999</v>
      </c>
      <c r="D7" s="111">
        <v>8.3299999999999999E-2</v>
      </c>
      <c r="E7" s="112" t="s">
        <v>49</v>
      </c>
      <c r="F7" s="112" t="s">
        <v>6</v>
      </c>
    </row>
    <row r="8" spans="1:6" ht="38.25" x14ac:dyDescent="0.25">
      <c r="A8" s="109" t="s">
        <v>71</v>
      </c>
      <c r="B8" s="118">
        <v>63</v>
      </c>
      <c r="C8" s="111">
        <v>0.17030000000000001</v>
      </c>
      <c r="D8" s="111">
        <v>0.22850000000000001</v>
      </c>
      <c r="E8" s="112" t="s">
        <v>52</v>
      </c>
      <c r="F8" s="112" t="s">
        <v>6</v>
      </c>
    </row>
    <row r="9" spans="1:6" ht="25.5" x14ac:dyDescent="0.25">
      <c r="A9" s="109" t="s">
        <v>80</v>
      </c>
      <c r="B9" s="118">
        <v>212</v>
      </c>
      <c r="C9" s="111">
        <v>0.57299999999999995</v>
      </c>
      <c r="D9" s="111">
        <v>0.1052</v>
      </c>
      <c r="E9" s="112" t="s">
        <v>49</v>
      </c>
      <c r="F9" s="112" t="s">
        <v>6</v>
      </c>
    </row>
    <row r="10" spans="1:6" ht="25.5" x14ac:dyDescent="0.25">
      <c r="A10" s="109" t="s">
        <v>87</v>
      </c>
      <c r="B10" s="118">
        <v>248</v>
      </c>
      <c r="C10" s="111">
        <v>0.67030000000000001</v>
      </c>
      <c r="D10" s="111">
        <v>0.12180000000000001</v>
      </c>
      <c r="E10" s="112" t="s">
        <v>49</v>
      </c>
      <c r="F10" s="112" t="s">
        <v>6</v>
      </c>
    </row>
    <row r="11" spans="1:6" ht="25.5" x14ac:dyDescent="0.25">
      <c r="A11" s="109" t="s">
        <v>82</v>
      </c>
      <c r="B11" s="118">
        <v>73</v>
      </c>
      <c r="C11" s="111">
        <v>0.1973</v>
      </c>
      <c r="D11" s="111">
        <v>0.16569999999999999</v>
      </c>
      <c r="E11" s="112" t="s">
        <v>49</v>
      </c>
      <c r="F11" s="112" t="s">
        <v>11</v>
      </c>
    </row>
    <row r="12" spans="1:6" ht="25.5" x14ac:dyDescent="0.25">
      <c r="A12" s="109" t="s">
        <v>83</v>
      </c>
      <c r="B12" s="118">
        <v>159</v>
      </c>
      <c r="C12" s="111">
        <v>0.42970000000000003</v>
      </c>
      <c r="D12" s="111">
        <v>8.3500000000000005E-2</v>
      </c>
      <c r="E12" s="112" t="s">
        <v>49</v>
      </c>
      <c r="F12" s="112" t="s">
        <v>6</v>
      </c>
    </row>
    <row r="13" spans="1:6" ht="25.5" customHeight="1" x14ac:dyDescent="0.25">
      <c r="A13" s="193" t="s">
        <v>60</v>
      </c>
      <c r="B13" s="193"/>
      <c r="C13" s="193"/>
      <c r="D13" s="193"/>
      <c r="E13" s="193"/>
      <c r="F13" s="193"/>
    </row>
    <row r="14" spans="1:6" s="10" customFormat="1" ht="25.5" customHeight="1" x14ac:dyDescent="0.25">
      <c r="A14" s="113" t="s">
        <v>61</v>
      </c>
      <c r="B14" s="114"/>
      <c r="C14" s="114"/>
      <c r="D14" s="114"/>
      <c r="E14" s="114"/>
      <c r="F14" s="114"/>
    </row>
  </sheetData>
  <mergeCells count="1">
    <mergeCell ref="A13:F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workbookViewId="0"/>
  </sheetViews>
  <sheetFormatPr baseColWidth="10" defaultColWidth="11.42578125" defaultRowHeight="15" x14ac:dyDescent="0.25"/>
  <cols>
    <col min="1" max="1" width="25.28515625" customWidth="1"/>
    <col min="2" max="2" width="17.85546875" customWidth="1"/>
    <col min="3" max="3" width="14.7109375" style="117" customWidth="1"/>
    <col min="4" max="4" width="16" style="117" customWidth="1"/>
    <col min="5" max="5" width="15.5703125" customWidth="1"/>
    <col min="6" max="6" width="13.7109375" customWidth="1"/>
  </cols>
  <sheetData>
    <row r="1" spans="1:6" ht="60" x14ac:dyDescent="0.25">
      <c r="A1" s="107" t="s">
        <v>88</v>
      </c>
      <c r="B1" s="108" t="s">
        <v>44</v>
      </c>
      <c r="C1" s="108" t="s">
        <v>45</v>
      </c>
      <c r="D1" s="108" t="s">
        <v>46</v>
      </c>
      <c r="E1" s="107" t="s">
        <v>2</v>
      </c>
      <c r="F1" s="107" t="s">
        <v>47</v>
      </c>
    </row>
    <row r="2" spans="1:6" ht="33" customHeight="1" x14ac:dyDescent="0.25">
      <c r="A2" s="115" t="s">
        <v>48</v>
      </c>
      <c r="B2" s="120">
        <v>218</v>
      </c>
      <c r="C2" s="121">
        <v>0.17069999999999999</v>
      </c>
      <c r="D2" s="121">
        <v>0.24440000000000001</v>
      </c>
      <c r="E2" s="122" t="s">
        <v>52</v>
      </c>
      <c r="F2" s="122" t="s">
        <v>6</v>
      </c>
    </row>
    <row r="3" spans="1:6" ht="25.5" x14ac:dyDescent="0.25">
      <c r="A3" s="119" t="s">
        <v>66</v>
      </c>
      <c r="B3" s="120">
        <v>520</v>
      </c>
      <c r="C3" s="121">
        <v>0.40720000000000001</v>
      </c>
      <c r="D3" s="121">
        <v>0.36580000000000001</v>
      </c>
      <c r="E3" s="122" t="s">
        <v>49</v>
      </c>
      <c r="F3" s="122" t="s">
        <v>6</v>
      </c>
    </row>
    <row r="4" spans="1:6" ht="38.25" x14ac:dyDescent="0.25">
      <c r="A4" s="119" t="s">
        <v>89</v>
      </c>
      <c r="B4" s="120">
        <v>539</v>
      </c>
      <c r="C4" s="121">
        <v>0.42209999999999998</v>
      </c>
      <c r="D4" s="121">
        <v>0.38979999999999998</v>
      </c>
      <c r="E4" s="122" t="s">
        <v>49</v>
      </c>
      <c r="F4" s="122" t="s">
        <v>6</v>
      </c>
    </row>
    <row r="5" spans="1:6" ht="25.5" x14ac:dyDescent="0.25">
      <c r="A5" s="119" t="s">
        <v>51</v>
      </c>
      <c r="B5" s="120">
        <v>1019</v>
      </c>
      <c r="C5" s="121">
        <v>0.79800000000000004</v>
      </c>
      <c r="D5" s="121">
        <v>0.73509999999999998</v>
      </c>
      <c r="E5" s="122" t="s">
        <v>49</v>
      </c>
      <c r="F5" s="122" t="s">
        <v>6</v>
      </c>
    </row>
    <row r="6" spans="1:6" ht="25.5" x14ac:dyDescent="0.25">
      <c r="A6" s="119" t="s">
        <v>90</v>
      </c>
      <c r="B6" s="120">
        <v>426</v>
      </c>
      <c r="C6" s="121">
        <v>0.33360000000000001</v>
      </c>
      <c r="D6" s="121">
        <v>0.29299999999999998</v>
      </c>
      <c r="E6" s="122" t="s">
        <v>49</v>
      </c>
      <c r="F6" s="122" t="s">
        <v>6</v>
      </c>
    </row>
    <row r="7" spans="1:6" ht="25.5" x14ac:dyDescent="0.25">
      <c r="A7" s="119" t="s">
        <v>91</v>
      </c>
      <c r="B7" s="120">
        <v>919</v>
      </c>
      <c r="C7" s="121">
        <v>0.71970000000000001</v>
      </c>
      <c r="D7" s="121">
        <v>0.6532</v>
      </c>
      <c r="E7" s="122" t="s">
        <v>49</v>
      </c>
      <c r="F7" s="122" t="s">
        <v>6</v>
      </c>
    </row>
    <row r="8" spans="1:6" ht="29.25" customHeight="1" x14ac:dyDescent="0.25">
      <c r="A8" s="119" t="s">
        <v>92</v>
      </c>
      <c r="B8" s="120">
        <v>1277</v>
      </c>
      <c r="C8" s="121">
        <v>1</v>
      </c>
      <c r="D8" s="121">
        <v>0.93540000000000001</v>
      </c>
      <c r="E8" s="122" t="s">
        <v>49</v>
      </c>
      <c r="F8" s="122" t="s">
        <v>6</v>
      </c>
    </row>
    <row r="9" spans="1:6" ht="38.25" x14ac:dyDescent="0.25">
      <c r="A9" s="109" t="s">
        <v>56</v>
      </c>
      <c r="B9" s="110">
        <v>245</v>
      </c>
      <c r="C9" s="111">
        <v>0.19189999999999999</v>
      </c>
      <c r="D9" s="111">
        <v>0.1394</v>
      </c>
      <c r="E9" s="112" t="s">
        <v>49</v>
      </c>
      <c r="F9" s="112" t="s">
        <v>6</v>
      </c>
    </row>
    <row r="10" spans="1:6" ht="25.5" x14ac:dyDescent="0.25">
      <c r="A10" s="109" t="s">
        <v>70</v>
      </c>
      <c r="B10" s="110">
        <v>324</v>
      </c>
      <c r="C10" s="111">
        <v>0.25369999999999998</v>
      </c>
      <c r="D10" s="111">
        <v>0.2167</v>
      </c>
      <c r="E10" s="112" t="s">
        <v>49</v>
      </c>
      <c r="F10" s="112" t="s">
        <v>6</v>
      </c>
    </row>
    <row r="11" spans="1:6" ht="25.5" x14ac:dyDescent="0.25">
      <c r="A11" s="109" t="s">
        <v>72</v>
      </c>
      <c r="B11" s="110">
        <v>352</v>
      </c>
      <c r="C11" s="111">
        <v>0.27560000000000001</v>
      </c>
      <c r="D11" s="111">
        <v>0.23469999999999999</v>
      </c>
      <c r="E11" s="112" t="s">
        <v>49</v>
      </c>
      <c r="F11" s="112" t="s">
        <v>6</v>
      </c>
    </row>
    <row r="12" spans="1:6" ht="25.5" x14ac:dyDescent="0.25">
      <c r="A12" s="109" t="s">
        <v>73</v>
      </c>
      <c r="B12" s="110">
        <v>356</v>
      </c>
      <c r="C12" s="111">
        <v>0.27879999999999999</v>
      </c>
      <c r="D12" s="111">
        <v>0.24440000000000001</v>
      </c>
      <c r="E12" s="112" t="s">
        <v>49</v>
      </c>
      <c r="F12" s="112" t="s">
        <v>6</v>
      </c>
    </row>
    <row r="13" spans="1:6" ht="25.5" x14ac:dyDescent="0.25">
      <c r="A13" s="109" t="s">
        <v>74</v>
      </c>
      <c r="B13" s="110">
        <v>380</v>
      </c>
      <c r="C13" s="111">
        <v>0.29759999999999998</v>
      </c>
      <c r="D13" s="111">
        <v>0.26119999999999999</v>
      </c>
      <c r="E13" s="112" t="s">
        <v>49</v>
      </c>
      <c r="F13" s="112" t="s">
        <v>6</v>
      </c>
    </row>
    <row r="14" spans="1:6" ht="16.5" customHeight="1" x14ac:dyDescent="0.25">
      <c r="A14" s="196" t="s">
        <v>93</v>
      </c>
      <c r="B14" s="196"/>
      <c r="C14" s="196"/>
      <c r="D14" s="196"/>
      <c r="E14" s="196"/>
      <c r="F14" s="196"/>
    </row>
    <row r="15" spans="1:6" ht="12.75" customHeight="1" x14ac:dyDescent="0.25">
      <c r="A15" s="183" t="s">
        <v>61</v>
      </c>
      <c r="B15" s="183"/>
      <c r="C15" s="183"/>
      <c r="D15" s="183"/>
      <c r="E15" s="183"/>
      <c r="F15" s="183"/>
    </row>
  </sheetData>
  <mergeCells count="2">
    <mergeCell ref="A14:F14"/>
    <mergeCell ref="A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Etude suicide</vt:lpstr>
      <vt:lpstr>Tb1_Secteur activité</vt:lpstr>
      <vt:lpstr>Tb2_Pathologies</vt:lpstr>
      <vt:lpstr>Tb_3</vt:lpstr>
      <vt:lpstr>Tb4</vt:lpstr>
      <vt:lpstr>Tb_5</vt:lpstr>
      <vt:lpstr>Tb6</vt:lpstr>
      <vt:lpstr>Tb7</vt:lpstr>
      <vt:lpstr>Tb8</vt:lpstr>
      <vt:lpstr>tb9</vt:lpstr>
      <vt:lpstr>tb_10</vt:lpstr>
      <vt:lpstr>tb11</vt:lpstr>
      <vt:lpstr>tb12</vt:lpstr>
      <vt:lpstr>Tb_13_Annex_Liste sect act.</vt:lpstr>
      <vt:lpstr>tb_14_act_sect_act_NSA</vt:lpstr>
      <vt:lpstr>tb_15_act_sect_act_SA</vt:lpstr>
      <vt:lpstr>tb_16_Ret_sect_act_NSA</vt:lpstr>
      <vt:lpstr>tb_17_ret_sect_act_SA</vt:lpstr>
      <vt:lpstr>tb_18</vt:lpstr>
      <vt:lpstr>tb_19</vt:lpstr>
    </vt:vector>
  </TitlesOfParts>
  <Manager/>
  <Company>CCMSA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Dounia Aloute</dc:creator>
  <cp:keywords/>
  <dc:description/>
  <cp:lastModifiedBy>Claudine Gaillard</cp:lastModifiedBy>
  <cp:revision/>
  <dcterms:created xsi:type="dcterms:W3CDTF">2022-02-24T10:00:52Z</dcterms:created>
  <dcterms:modified xsi:type="dcterms:W3CDTF">2023-09-12T09:23:17Z</dcterms:modified>
  <cp:category/>
  <cp:contentStatus/>
</cp:coreProperties>
</file>