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ml.chartshapes+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1-STATISTIQUES\04_STATS_PRESTATIONS_MALADIE\01_CONJONCTURE\03_ANALYSE\2022\202210\"/>
    </mc:Choice>
  </mc:AlternateContent>
  <bookViews>
    <workbookView xWindow="0" yWindow="0" windowWidth="25200" windowHeight="10995"/>
  </bookViews>
  <sheets>
    <sheet name="Date_rbts" sheetId="1" r:id="rId1"/>
    <sheet name="Graph_yc_hors_covid" sheetId="2" r:id="rId2"/>
    <sheet name="Date_rbts_hors_covid" sheetId="3" r:id="rId3"/>
    <sheet name="Date_soins" sheetId="4" r:id="rId4"/>
    <sheet name="Révisions_date_soins" sheetId="5" r:id="rId5"/>
  </sheets>
  <externalReferences>
    <externalReference r:id="rId6"/>
    <externalReference r:id="rId7"/>
    <externalReference r:id="rId8"/>
  </externalReferences>
  <definedNames>
    <definedName name="_xlnm.Print_Area" localSheetId="0">Date_rbts!$C$4:$L$105</definedName>
    <definedName name="_xlnm.Print_Area" localSheetId="2">Date_rbts_hors_covid!$C$4:$L$108</definedName>
    <definedName name="_xlnm.Print_Area" localSheetId="3">Date_soins!$C$4:$L$106</definedName>
    <definedName name="_xlnm.Print_Area" localSheetId="1">[3]Feuil1!$A$96:$J$119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5" l="1"/>
  <c r="AB32" i="5"/>
  <c r="AB33" i="5"/>
  <c r="AB34" i="5"/>
  <c r="AB35" i="5"/>
  <c r="AB36" i="5"/>
  <c r="AB37" i="5"/>
  <c r="AB38" i="5"/>
  <c r="AB39" i="5"/>
  <c r="AB40" i="5"/>
  <c r="AB41" i="5"/>
  <c r="AB42" i="5"/>
  <c r="H43" i="5"/>
  <c r="I43" i="5"/>
  <c r="J43" i="5"/>
  <c r="K43" i="5"/>
  <c r="L43" i="5"/>
  <c r="M43" i="5"/>
  <c r="N43" i="5"/>
  <c r="O43" i="5"/>
  <c r="P43" i="5"/>
  <c r="Q43" i="5"/>
  <c r="AB43" i="5" s="1"/>
  <c r="R43" i="5"/>
  <c r="S43" i="5"/>
  <c r="T43" i="5"/>
  <c r="U43" i="5"/>
  <c r="V43" i="5"/>
  <c r="W43" i="5"/>
  <c r="X43" i="5"/>
  <c r="Y43" i="5"/>
  <c r="Z43" i="5"/>
  <c r="AA43" i="5"/>
  <c r="AB44" i="5"/>
  <c r="AB45" i="5"/>
  <c r="AB46" i="5"/>
  <c r="AB47" i="5"/>
  <c r="AB48" i="5"/>
  <c r="AB49" i="5"/>
  <c r="AB50" i="5"/>
  <c r="D38" i="4"/>
  <c r="E38" i="4"/>
  <c r="G38" i="4"/>
  <c r="H38" i="4"/>
  <c r="I38" i="4"/>
  <c r="K38" i="4"/>
  <c r="D71" i="4"/>
  <c r="E71" i="4"/>
  <c r="G71" i="4"/>
  <c r="H71" i="4"/>
  <c r="I71" i="4"/>
  <c r="K71" i="4"/>
  <c r="D39" i="3"/>
  <c r="D73" i="3" s="1"/>
  <c r="H39" i="3"/>
  <c r="H73" i="3" s="1"/>
  <c r="K39" i="3"/>
  <c r="K73" i="3" s="1"/>
  <c r="E39" i="3"/>
  <c r="G39" i="3"/>
  <c r="I39" i="3"/>
  <c r="I73" i="3" s="1"/>
  <c r="E73" i="3"/>
  <c r="G73" i="3"/>
  <c r="Q5" i="2"/>
  <c r="Q6" i="2"/>
  <c r="Q7" i="2"/>
  <c r="Q20" i="2"/>
  <c r="Q21" i="2"/>
  <c r="Q22" i="2"/>
  <c r="Q35" i="2"/>
  <c r="Q36" i="2"/>
  <c r="Q37" i="2"/>
  <c r="Q50" i="2"/>
  <c r="Q51" i="2"/>
  <c r="Q52" i="2"/>
  <c r="Q66" i="2"/>
  <c r="Q67" i="2"/>
  <c r="Q68" i="2"/>
  <c r="Q82" i="2"/>
  <c r="Q83" i="2"/>
  <c r="Q84" i="2"/>
  <c r="Q98" i="2"/>
  <c r="Q99" i="2"/>
  <c r="Q100" i="2"/>
  <c r="Q114" i="2"/>
  <c r="Q115" i="2"/>
  <c r="Q116" i="2"/>
  <c r="D38" i="1"/>
  <c r="E38" i="1"/>
  <c r="G38" i="1"/>
  <c r="H38" i="1"/>
  <c r="I38" i="1"/>
  <c r="K38" i="1"/>
  <c r="D71" i="1"/>
  <c r="E71" i="1"/>
  <c r="G71" i="1"/>
  <c r="H71" i="1"/>
  <c r="I71" i="1"/>
  <c r="K71" i="1"/>
</calcChain>
</file>

<file path=xl/sharedStrings.xml><?xml version="1.0" encoding="utf-8"?>
<sst xmlns="http://schemas.openxmlformats.org/spreadsheetml/2006/main" count="398" uniqueCount="102">
  <si>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</si>
  <si>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t>Champ :</t>
  </si>
  <si>
    <t>OQN Soins de suite et Réadaptation</t>
  </si>
  <si>
    <t>- dont Dispositifs médicaux implantables en sus</t>
  </si>
  <si>
    <t>- dont Médicaments en sus</t>
  </si>
  <si>
    <t>- dont Part tarif</t>
  </si>
  <si>
    <t>OD Médecine Chirurgie Obstétrique (MCO)</t>
  </si>
  <si>
    <t>Total cliniques privées</t>
  </si>
  <si>
    <t>Total soins de ville hors indemnités journalières</t>
  </si>
  <si>
    <t>LPP</t>
  </si>
  <si>
    <t>- Médicaments rétrocédés</t>
  </si>
  <si>
    <t>- Médicaments délivrés en ville</t>
  </si>
  <si>
    <t>Médicaments :</t>
  </si>
  <si>
    <t>Produits de santé (médicaments + LPP)</t>
  </si>
  <si>
    <t>- IJ ATMP</t>
  </si>
  <si>
    <t>- IJ maladie</t>
  </si>
  <si>
    <t>Indemnités journalières (IJ)</t>
  </si>
  <si>
    <t>Frais de transports</t>
  </si>
  <si>
    <t>Laboratoires</t>
  </si>
  <si>
    <t>- Infirmiers</t>
  </si>
  <si>
    <t>- Masseurs-kinésithérapeutes</t>
  </si>
  <si>
    <t>Soins d'auxiliaires médicaux libéraux</t>
  </si>
  <si>
    <t>- Dentistes</t>
  </si>
  <si>
    <t>- Médecins spécialistes</t>
  </si>
  <si>
    <t>- Médecins généralistes</t>
  </si>
  <si>
    <t>Honoraires des médecins et dentistes libéraux</t>
  </si>
  <si>
    <t>Total soins de ville hors produits de santé</t>
  </si>
  <si>
    <t>Total soins de ville</t>
  </si>
  <si>
    <t>Données
CVS-CJO</t>
  </si>
  <si>
    <t>Données brutes</t>
  </si>
  <si>
    <t>Evolution PCAP</t>
  </si>
  <si>
    <t>Données annuelles</t>
  </si>
  <si>
    <t>Données mensuelles</t>
  </si>
  <si>
    <r>
      <t xml:space="preserve">Salariés agricoles - Métropole
Tous risques
Séries en date de remboursements
</t>
    </r>
    <r>
      <rPr>
        <b/>
        <sz val="9"/>
        <color theme="1"/>
        <rFont val="Cambria"/>
        <family val="1"/>
      </rPr>
      <t>Montants remboursés en millions d'euros</t>
    </r>
  </si>
  <si>
    <r>
      <t xml:space="preserve">Non-salariés agricoles - Métropole
Tous risques
Séries en date de remboursements
</t>
    </r>
    <r>
      <rPr>
        <b/>
        <sz val="9"/>
        <color theme="1"/>
        <rFont val="Cambria"/>
        <family val="1"/>
      </rPr>
      <t>Montants remboursés en millions d'euros</t>
    </r>
  </si>
  <si>
    <r>
      <t xml:space="preserve">Régime agricole - Métropole
Tous risques
Séries en date de remboursements
</t>
    </r>
    <r>
      <rPr>
        <b/>
        <sz val="9"/>
        <color theme="1"/>
        <rFont val="Cambria"/>
        <family val="1"/>
      </rPr>
      <t>Montants remboursés en millions d'euros</t>
    </r>
  </si>
  <si>
    <t>ECART</t>
  </si>
  <si>
    <t>MIN</t>
  </si>
  <si>
    <t>MAX</t>
  </si>
  <si>
    <t xml:space="preserve"> SERIES YC / HORS COVID EN DATE DE REMBOURSEMENT</t>
  </si>
  <si>
    <t>verif cohérence échelles</t>
  </si>
  <si>
    <t>Salariés agricoles</t>
  </si>
  <si>
    <t>Non-Salariés agricoles</t>
  </si>
  <si>
    <t>Régime agricole</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</si>
  <si>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</si>
  <si>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Source : MSA</t>
  </si>
  <si>
    <r>
      <t xml:space="preserve">Salariés agricoles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</si>
  <si>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</si>
  <si>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Régime agricole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</si>
  <si>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</si>
  <si>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</si>
  <si>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Régime agricole - Métropole
Tous risques
Séries en date de soins
</t>
    </r>
    <r>
      <rPr>
        <b/>
        <sz val="9"/>
        <color theme="1"/>
        <rFont val="Cambria"/>
        <family val="1"/>
      </rPr>
      <t>Montants remboursés en millions d'euros</t>
    </r>
  </si>
  <si>
    <t xml:space="preserve"> </t>
  </si>
  <si>
    <t>Total 2021</t>
  </si>
  <si>
    <t>Total</t>
  </si>
  <si>
    <t>2021</t>
  </si>
  <si>
    <t>Référence</t>
  </si>
  <si>
    <t>Date de soins</t>
  </si>
  <si>
    <t>Date de révision (montants en millions d'euros)</t>
  </si>
  <si>
    <t>Révision des mois de janvier 2021 à juillet 2022 en date de soins selon les données liquidées jusqu'en octobre 2022</t>
  </si>
  <si>
    <t>Tableau 2 : Détail de la révision des données en date de soins</t>
  </si>
  <si>
    <t xml:space="preserve">  LPP</t>
  </si>
  <si>
    <t xml:space="preserve">            - Médicaments rétrocédés</t>
  </si>
  <si>
    <t xml:space="preserve">            - Médicaments délivrés en ville</t>
  </si>
  <si>
    <t xml:space="preserve">  Médicaments</t>
  </si>
  <si>
    <t>PRODUITS DE SANTE</t>
  </si>
  <si>
    <t xml:space="preserve">            - IJ AT</t>
  </si>
  <si>
    <t xml:space="preserve">            - IJ maladie</t>
  </si>
  <si>
    <t xml:space="preserve">  Indemnités journalières (IJ)</t>
  </si>
  <si>
    <t xml:space="preserve">  Frais de transports</t>
  </si>
  <si>
    <t xml:space="preserve">  Laboratoires</t>
  </si>
  <si>
    <t xml:space="preserve">            - Infirmiers </t>
  </si>
  <si>
    <t xml:space="preserve">            - Masseurs-kinésithérapeutes </t>
  </si>
  <si>
    <t xml:space="preserve">  Soins d'auxiliaires médicaux libéraux  </t>
  </si>
  <si>
    <t xml:space="preserve">            - Dentistes </t>
  </si>
  <si>
    <t xml:space="preserve">            - Médecins spécialistes </t>
  </si>
  <si>
    <t xml:space="preserve">            - Médecins généralistes </t>
  </si>
  <si>
    <t xml:space="preserve">  Honoraires des médecins et dentistes libéraux </t>
  </si>
  <si>
    <t>SOINS DE VILLE HORS PRODUITS DE SANTE</t>
  </si>
  <si>
    <t xml:space="preserve">TOTAL SOINS DE VILLE </t>
  </si>
  <si>
    <t>Cumul 2021</t>
  </si>
  <si>
    <t xml:space="preserve">Tableau 1 : Taux de révision de séries de remboursements de soins de ville (en date de soins) par rapport aux données publiées ce mois-ci </t>
  </si>
  <si>
    <t>Données brutes  octobre 2022</t>
  </si>
  <si>
    <t>Taux de croissance  oct 2022 / oct 2021</t>
  </si>
  <si>
    <t>Rappel :
Taux ACM CVS-CJO à fin octobre 2021</t>
  </si>
  <si>
    <t>Données brutes nov 2021 - oct 2022</t>
  </si>
  <si>
    <t>Taux ACM (nov 2021- oct 2022 / nov 2020- oct 2021)</t>
  </si>
  <si>
    <t>( janv à oct 2022 ) /
( janv à oct 2021 )</t>
  </si>
  <si>
    <t>Rappel :
Taux ACM CVS-CJO à fin oct 2021</t>
  </si>
  <si>
    <t>Données brutes  août 2022</t>
  </si>
  <si>
    <t>Taux de croissance  août 2022 / août 2021</t>
  </si>
  <si>
    <t>Rappel :
Taux ACM CVS-CJO à fin août 2021</t>
  </si>
  <si>
    <t>Données brutes sept 2021 - août 2022</t>
  </si>
  <si>
    <t>Taux ACM (sept 2021 - août 2022 / sept 2020 - août 2021)</t>
  </si>
  <si>
    <t>( janv à août 2022 ) /
( janv à août 2021 )</t>
  </si>
  <si>
    <t>TOTAL médicaments</t>
  </si>
  <si>
    <t>Médicaments de ville</t>
  </si>
  <si>
    <t>TOTAL Indemnités journalières</t>
  </si>
  <si>
    <t>IJ maladie</t>
  </si>
  <si>
    <t>TOTAL Laboratoires</t>
  </si>
  <si>
    <t>TOTAL Infirmiers</t>
  </si>
  <si>
    <t>TOTAL généralistes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</si>
</sst>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
    <numFmt numFmtId="166" formatCode="#,##0.0_ ;\-#,##0.0\ "/>
    <numFmt numFmtId="167" formatCode="mmm\ yyyy"/>
    <numFmt numFmtId="168" formatCode="_-* #,##0.0\ _€_-;\-* #,##0.0\ _€_-;_-* &quot;-&quot;??\ _€_-;_-@_-"/>
    <numFmt numFmtId="169" formatCode="0.000"/>
    <numFmt numFmtId="170" formatCode="[$-40C]mmm\-yy;@"/>
  </numFmts>
  <fonts count="29" x14ac:knownFonts="1">
    <font>
      <sz val="11"/>
      <color theme="1"/>
      <name val="Calibri"/>
      <family val="2"/>
      <scheme val="minor"/>
    </font>
    <font>
      <sz val="11"/>
      <color theme="1"/>
      <name val="Calibri"/>
      <family val="2"/>
      <scheme val="minor"/>
    </font>
    <font>
      <sz val="10"/>
      <name val="Arial"/>
      <family val="2"/>
    </font>
    <font>
      <sz val="9"/>
      <name val="Cambria"/>
      <family val="1"/>
    </font>
    <font>
      <sz val="8"/>
      <name val="Cambria"/>
      <family val="1"/>
    </font>
    <font>
      <b/>
      <i/>
      <sz val="8"/>
      <name val="Cambria"/>
      <family val="1"/>
    </font>
    <font>
      <sz val="10"/>
      <name val="Cambria"/>
      <family val="1"/>
    </font>
    <font>
      <b/>
      <sz val="11"/>
      <color theme="0"/>
      <name val="Cambria"/>
      <family val="1"/>
    </font>
    <font>
      <b/>
      <sz val="9"/>
      <name val="Cambria"/>
      <family val="1"/>
    </font>
    <font>
      <sz val="9"/>
      <color theme="1"/>
      <name val="Cambria"/>
      <family val="1"/>
    </font>
    <font>
      <b/>
      <sz val="10"/>
      <color theme="0"/>
      <name val="Cambria"/>
      <family val="1"/>
    </font>
    <font>
      <b/>
      <sz val="10"/>
      <color theme="1"/>
      <name val="Cambria"/>
      <family val="1"/>
    </font>
    <font>
      <b/>
      <sz val="11"/>
      <color theme="1"/>
      <name val="Cambria"/>
      <family val="1"/>
    </font>
    <font>
      <b/>
      <sz val="9"/>
      <color theme="1"/>
      <name val="Cambria"/>
      <family val="1"/>
    </font>
    <font>
      <sz val="9"/>
      <color rgb="FFFF00FF"/>
      <name val="Cambria"/>
      <family val="1"/>
    </font>
    <font>
      <b/>
      <sz val="10"/>
      <name val="Cambria"/>
      <family val="1"/>
    </font>
    <font>
      <b/>
      <sz val="10"/>
      <color rgb="FFFF0000"/>
      <name val="Cambria"/>
      <family val="1"/>
    </font>
    <font>
      <sz val="10"/>
      <color rgb="FFFF0000"/>
      <name val="Cambria"/>
      <family val="1"/>
    </font>
    <font>
      <b/>
      <sz val="12"/>
      <name val="Cambria"/>
      <family val="1"/>
    </font>
    <font>
      <b/>
      <sz val="12"/>
      <color rgb="FFFF0000"/>
      <name val="Cambria"/>
      <family val="1"/>
    </font>
    <font>
      <sz val="10"/>
      <color theme="1"/>
      <name val="Arial"/>
      <family val="2"/>
    </font>
    <font>
      <sz val="11"/>
      <color theme="1"/>
      <name val="Arial"/>
      <family val="2"/>
    </font>
    <font>
      <b/>
      <i/>
      <sz val="11"/>
      <color theme="1"/>
      <name val="Arial"/>
      <family val="2"/>
    </font>
    <font>
      <b/>
      <sz val="11"/>
      <color theme="1"/>
      <name val="Arial"/>
      <family val="2"/>
    </font>
    <font>
      <b/>
      <sz val="12"/>
      <color rgb="FFFFFFFF"/>
      <name val="Arial"/>
      <family val="2"/>
    </font>
    <font>
      <sz val="11"/>
      <name val="Arial"/>
      <family val="2"/>
    </font>
    <font>
      <b/>
      <sz val="11"/>
      <name val="Arial"/>
      <family val="2"/>
    </font>
    <font>
      <sz val="11"/>
      <color theme="8" tint="-0.249977111117893"/>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s>
  <borders count="40">
    <border>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s>
  <cellStyleXfs count="13">
    <xf numFmtId="0" fontId="0" fillId="0" borderId="0"/>
    <xf numFmtId="9"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0" fillId="0" borderId="0"/>
    <xf numFmtId="9" fontId="2" fillId="0" borderId="0" applyFont="0" applyFill="0" applyBorder="0" applyAlignment="0" applyProtection="0"/>
    <xf numFmtId="0" fontId="1" fillId="0" borderId="0"/>
    <xf numFmtId="0" fontId="1" fillId="0" borderId="0"/>
  </cellStyleXfs>
  <cellXfs count="195">
    <xf numFmtId="0" fontId="0" fillId="0" borderId="0" xfId="0"/>
    <xf numFmtId="0" fontId="3" fillId="2" borderId="1" xfId="2" applyFont="1" applyFill="1" applyBorder="1"/>
    <xf numFmtId="0" fontId="3" fillId="2" borderId="0" xfId="2" applyFont="1" applyFill="1" applyBorder="1"/>
    <xf numFmtId="0" fontId="4" fillId="3" borderId="0" xfId="2" applyFont="1" applyFill="1" applyAlignment="1">
      <alignment horizontal="left" vertical="center" wrapText="1"/>
    </xf>
    <xf numFmtId="0" fontId="5" fillId="0" borderId="0" xfId="2" applyFont="1" applyAlignment="1">
      <alignment vertical="center"/>
    </xf>
    <xf numFmtId="0" fontId="3" fillId="4" borderId="0" xfId="2" applyFont="1" applyFill="1" applyBorder="1"/>
    <xf numFmtId="164" fontId="3" fillId="4" borderId="0" xfId="2" applyNumberFormat="1" applyFont="1" applyFill="1" applyBorder="1" applyAlignment="1">
      <alignment horizontal="right" vertical="center"/>
    </xf>
    <xf numFmtId="164" fontId="3" fillId="4" borderId="0" xfId="2" applyNumberFormat="1" applyFont="1" applyFill="1" applyBorder="1" applyAlignment="1">
      <alignment horizontal="center" vertical="center"/>
    </xf>
    <xf numFmtId="165" fontId="3" fillId="4" borderId="0" xfId="2" applyNumberFormat="1" applyFont="1" applyFill="1" applyBorder="1" applyAlignment="1">
      <alignment horizontal="center" vertical="center"/>
    </xf>
    <xf numFmtId="165" fontId="6" fillId="4" borderId="0" xfId="2" applyNumberFormat="1" applyFont="1" applyFill="1" applyBorder="1" applyAlignment="1">
      <alignment horizontal="center" vertical="center"/>
    </xf>
    <xf numFmtId="0" fontId="3" fillId="4" borderId="0" xfId="2" applyFont="1" applyFill="1" applyBorder="1" applyAlignment="1">
      <alignment horizontal="left" indent="1"/>
    </xf>
    <xf numFmtId="0" fontId="6" fillId="4" borderId="0" xfId="2" applyFont="1" applyFill="1" applyBorder="1"/>
    <xf numFmtId="164" fontId="3" fillId="2" borderId="2" xfId="2" applyNumberFormat="1" applyFont="1" applyFill="1" applyBorder="1" applyAlignment="1">
      <alignment horizontal="right" vertical="center" indent="1"/>
    </xf>
    <xf numFmtId="165" fontId="3" fillId="3" borderId="3" xfId="2" applyNumberFormat="1" applyFont="1" applyFill="1" applyBorder="1" applyAlignment="1">
      <alignment horizontal="right" vertical="center" indent="1"/>
    </xf>
    <xf numFmtId="165" fontId="3" fillId="3" borderId="2" xfId="2" applyNumberFormat="1" applyFont="1" applyFill="1" applyBorder="1" applyAlignment="1">
      <alignment horizontal="right" vertical="center" indent="1"/>
    </xf>
    <xf numFmtId="0" fontId="3" fillId="4" borderId="2" xfId="2" applyFont="1" applyFill="1" applyBorder="1" applyAlignment="1">
      <alignment horizontal="left" vertical="center" indent="1"/>
    </xf>
    <xf numFmtId="164" fontId="3" fillId="2" borderId="4" xfId="2" applyNumberFormat="1" applyFont="1" applyFill="1" applyBorder="1" applyAlignment="1">
      <alignment horizontal="right" vertical="center" indent="1"/>
    </xf>
    <xf numFmtId="165" fontId="3" fillId="3" borderId="1" xfId="2" applyNumberFormat="1" applyFont="1" applyFill="1" applyBorder="1" applyAlignment="1">
      <alignment horizontal="right" vertical="center" indent="1"/>
    </xf>
    <xf numFmtId="165" fontId="3" fillId="3" borderId="4" xfId="2" applyNumberFormat="1" applyFont="1" applyFill="1" applyBorder="1" applyAlignment="1">
      <alignment horizontal="right" vertical="center" indent="1"/>
    </xf>
    <xf numFmtId="0" fontId="3" fillId="3" borderId="5" xfId="3" applyFont="1" applyFill="1" applyBorder="1" applyAlignment="1">
      <alignment horizontal="left" vertical="center" indent="3"/>
    </xf>
    <xf numFmtId="165" fontId="3" fillId="3" borderId="6" xfId="2" applyNumberFormat="1" applyFont="1" applyFill="1" applyBorder="1" applyAlignment="1">
      <alignment horizontal="right" vertical="center" indent="1"/>
    </xf>
    <xf numFmtId="0" fontId="3" fillId="4" borderId="4" xfId="2" applyFont="1" applyFill="1" applyBorder="1" applyAlignment="1">
      <alignment horizontal="left" vertical="center" indent="1"/>
    </xf>
    <xf numFmtId="164" fontId="7" fillId="5" borderId="7" xfId="4" applyNumberFormat="1" applyFont="1" applyFill="1" applyBorder="1" applyAlignment="1">
      <alignment horizontal="center" vertical="center"/>
    </xf>
    <xf numFmtId="166" fontId="7" fillId="5" borderId="8" xfId="5" applyNumberFormat="1" applyFont="1" applyFill="1" applyBorder="1" applyAlignment="1">
      <alignment horizontal="right" vertical="center" indent="1"/>
    </xf>
    <xf numFmtId="166" fontId="7" fillId="5" borderId="7" xfId="5" applyNumberFormat="1" applyFont="1" applyFill="1" applyBorder="1" applyAlignment="1">
      <alignment horizontal="right" vertical="center" indent="1"/>
    </xf>
    <xf numFmtId="0" fontId="7" fillId="5" borderId="9" xfId="6" applyFont="1" applyFill="1" applyBorder="1" applyAlignment="1">
      <alignment horizontal="left" vertical="center"/>
    </xf>
    <xf numFmtId="164" fontId="3" fillId="2" borderId="0" xfId="2" applyNumberFormat="1" applyFont="1" applyFill="1" applyBorder="1" applyAlignment="1">
      <alignment horizontal="right" vertical="center" indent="1"/>
    </xf>
    <xf numFmtId="165" fontId="3" fillId="2" borderId="0" xfId="2" applyNumberFormat="1" applyFont="1" applyFill="1" applyBorder="1" applyAlignment="1">
      <alignment horizontal="right" vertical="center" indent="1"/>
    </xf>
    <xf numFmtId="164" fontId="3" fillId="2" borderId="2" xfId="2" applyNumberFormat="1" applyFont="1" applyFill="1" applyBorder="1" applyAlignment="1">
      <alignment horizontal="center" vertical="center"/>
    </xf>
    <xf numFmtId="164" fontId="3" fillId="3" borderId="0" xfId="2" applyNumberFormat="1" applyFont="1" applyFill="1" applyBorder="1" applyAlignment="1">
      <alignment horizontal="right" vertical="center" indent="1"/>
    </xf>
    <xf numFmtId="164" fontId="3" fillId="3" borderId="1" xfId="2" applyNumberFormat="1" applyFont="1" applyFill="1" applyBorder="1" applyAlignment="1">
      <alignment horizontal="right" vertical="center" indent="1"/>
    </xf>
    <xf numFmtId="0" fontId="3" fillId="4" borderId="5" xfId="2" applyFont="1" applyFill="1" applyBorder="1" applyAlignment="1">
      <alignment horizontal="left" vertical="center" indent="1"/>
    </xf>
    <xf numFmtId="164" fontId="3" fillId="2" borderId="10" xfId="2" applyNumberFormat="1" applyFont="1" applyFill="1" applyBorder="1" applyAlignment="1">
      <alignment horizontal="right" vertical="center" indent="1"/>
    </xf>
    <xf numFmtId="164" fontId="3" fillId="2" borderId="11" xfId="2" applyNumberFormat="1" applyFont="1" applyFill="1" applyBorder="1" applyAlignment="1">
      <alignment horizontal="right" vertical="center" indent="1"/>
    </xf>
    <xf numFmtId="165" fontId="3" fillId="2" borderId="11" xfId="2" applyNumberFormat="1" applyFont="1" applyFill="1" applyBorder="1" applyAlignment="1">
      <alignment horizontal="right" vertical="center" indent="1"/>
    </xf>
    <xf numFmtId="164" fontId="3" fillId="2" borderId="12" xfId="2" applyNumberFormat="1" applyFont="1" applyFill="1" applyBorder="1" applyAlignment="1">
      <alignment horizontal="center" vertical="center"/>
    </xf>
    <xf numFmtId="164" fontId="3" fillId="3" borderId="11" xfId="2" applyNumberFormat="1" applyFont="1" applyFill="1" applyBorder="1" applyAlignment="1">
      <alignment horizontal="right" vertical="center" indent="1"/>
    </xf>
    <xf numFmtId="164" fontId="3" fillId="3" borderId="13" xfId="2" applyNumberFormat="1" applyFont="1" applyFill="1" applyBorder="1" applyAlignment="1">
      <alignment horizontal="right" vertical="center" indent="1"/>
    </xf>
    <xf numFmtId="165" fontId="3" fillId="3" borderId="10" xfId="2" applyNumberFormat="1" applyFont="1" applyFill="1" applyBorder="1" applyAlignment="1">
      <alignment horizontal="right" vertical="center" indent="1"/>
    </xf>
    <xf numFmtId="0" fontId="8" fillId="4" borderId="14" xfId="2" applyFont="1" applyFill="1" applyBorder="1" applyAlignment="1">
      <alignment vertical="center"/>
    </xf>
    <xf numFmtId="164" fontId="3" fillId="2" borderId="4" xfId="2" applyNumberFormat="1" applyFont="1" applyFill="1" applyBorder="1" applyAlignment="1">
      <alignment horizontal="center" vertical="center"/>
    </xf>
    <xf numFmtId="165" fontId="6" fillId="3" borderId="4" xfId="2" applyNumberFormat="1" applyFont="1" applyFill="1" applyBorder="1" applyAlignment="1">
      <alignment horizontal="right" vertical="center" indent="1"/>
    </xf>
    <xf numFmtId="49" fontId="3" fillId="4" borderId="5" xfId="2" applyNumberFormat="1" applyFont="1" applyFill="1" applyBorder="1" applyAlignment="1">
      <alignment horizontal="left" indent="3"/>
    </xf>
    <xf numFmtId="49" fontId="3" fillId="4" borderId="4" xfId="2" applyNumberFormat="1" applyFont="1" applyFill="1" applyBorder="1" applyAlignment="1">
      <alignment horizontal="left" indent="3"/>
    </xf>
    <xf numFmtId="164" fontId="8" fillId="2" borderId="4" xfId="2" applyNumberFormat="1" applyFont="1" applyFill="1" applyBorder="1" applyAlignment="1">
      <alignment horizontal="right" vertical="center" indent="1"/>
    </xf>
    <xf numFmtId="164" fontId="8" fillId="2" borderId="0" xfId="2" applyNumberFormat="1" applyFont="1" applyFill="1" applyBorder="1" applyAlignment="1">
      <alignment horizontal="right" vertical="center" indent="1"/>
    </xf>
    <xf numFmtId="165" fontId="8" fillId="2" borderId="0" xfId="2" applyNumberFormat="1" applyFont="1" applyFill="1" applyBorder="1" applyAlignment="1">
      <alignment horizontal="right" vertical="center" indent="1"/>
    </xf>
    <xf numFmtId="164" fontId="8" fillId="2" borderId="4" xfId="2" applyNumberFormat="1" applyFont="1" applyFill="1" applyBorder="1" applyAlignment="1">
      <alignment horizontal="center" vertical="center"/>
    </xf>
    <xf numFmtId="164" fontId="8" fillId="3" borderId="0" xfId="2" applyNumberFormat="1" applyFont="1" applyFill="1" applyBorder="1" applyAlignment="1">
      <alignment horizontal="right" vertical="center" indent="1"/>
    </xf>
    <xf numFmtId="164" fontId="8" fillId="3" borderId="1" xfId="2" applyNumberFormat="1" applyFont="1" applyFill="1" applyBorder="1" applyAlignment="1">
      <alignment horizontal="right" vertical="center" indent="1"/>
    </xf>
    <xf numFmtId="165" fontId="8" fillId="3" borderId="4" xfId="2" applyNumberFormat="1" applyFont="1" applyFill="1" applyBorder="1" applyAlignment="1">
      <alignment horizontal="right" vertical="center" indent="1"/>
    </xf>
    <xf numFmtId="0" fontId="8" fillId="4" borderId="4" xfId="2" applyFont="1" applyFill="1" applyBorder="1" applyAlignment="1">
      <alignment vertical="center"/>
    </xf>
    <xf numFmtId="49" fontId="3" fillId="4" borderId="5" xfId="2" applyNumberFormat="1" applyFont="1" applyFill="1" applyBorder="1" applyAlignment="1">
      <alignment horizontal="left" vertical="center" indent="3"/>
    </xf>
    <xf numFmtId="164" fontId="9" fillId="2" borderId="4" xfId="2" applyNumberFormat="1" applyFont="1" applyFill="1" applyBorder="1" applyAlignment="1">
      <alignment horizontal="right" vertical="center" indent="1"/>
    </xf>
    <xf numFmtId="164" fontId="9" fillId="2" borderId="4" xfId="2" applyNumberFormat="1" applyFont="1" applyFill="1" applyBorder="1" applyAlignment="1">
      <alignment horizontal="center" vertical="center"/>
    </xf>
    <xf numFmtId="0" fontId="3" fillId="4" borderId="5" xfId="2" applyFont="1" applyFill="1" applyBorder="1" applyAlignment="1">
      <alignment horizontal="left" indent="1"/>
    </xf>
    <xf numFmtId="49" fontId="3" fillId="4" borderId="5" xfId="2" applyNumberFormat="1" applyFont="1" applyFill="1" applyBorder="1" applyAlignment="1">
      <alignment horizontal="left" indent="1"/>
    </xf>
    <xf numFmtId="164" fontId="8" fillId="2" borderId="6" xfId="2" applyNumberFormat="1" applyFont="1" applyFill="1" applyBorder="1" applyAlignment="1">
      <alignment horizontal="center" vertical="center"/>
    </xf>
    <xf numFmtId="0" fontId="8" fillId="4" borderId="5" xfId="2" applyFont="1" applyFill="1" applyBorder="1" applyAlignment="1">
      <alignment vertical="center"/>
    </xf>
    <xf numFmtId="164" fontId="7" fillId="5" borderId="7" xfId="7" applyNumberFormat="1" applyFont="1" applyFill="1" applyBorder="1" applyAlignment="1">
      <alignment horizontal="center" vertical="center"/>
    </xf>
    <xf numFmtId="164" fontId="7" fillId="5" borderId="7" xfId="1" applyNumberFormat="1" applyFont="1" applyFill="1" applyBorder="1" applyAlignment="1">
      <alignment horizontal="center" vertical="center"/>
    </xf>
    <xf numFmtId="166" fontId="10" fillId="5" borderId="8" xfId="5" applyNumberFormat="1" applyFont="1" applyFill="1" applyBorder="1" applyAlignment="1">
      <alignment horizontal="right" vertical="center" indent="1"/>
    </xf>
    <xf numFmtId="0" fontId="7" fillId="5" borderId="7" xfId="6" applyFont="1" applyFill="1" applyBorder="1" applyAlignment="1">
      <alignment horizontal="left" vertical="center"/>
    </xf>
    <xf numFmtId="0" fontId="11" fillId="6" borderId="7" xfId="6" applyFont="1" applyFill="1" applyBorder="1" applyAlignment="1">
      <alignment horizontal="center" vertical="center" wrapText="1"/>
    </xf>
    <xf numFmtId="0" fontId="11" fillId="6" borderId="15" xfId="6" applyFont="1" applyFill="1" applyBorder="1" applyAlignment="1">
      <alignment horizontal="center" vertical="center" wrapText="1"/>
    </xf>
    <xf numFmtId="0" fontId="11" fillId="6" borderId="2" xfId="6" applyFont="1" applyFill="1" applyBorder="1" applyAlignment="1">
      <alignment horizontal="center" vertical="center" wrapText="1"/>
    </xf>
    <xf numFmtId="0" fontId="11" fillId="6" borderId="16" xfId="6" applyFont="1" applyFill="1" applyBorder="1" applyAlignment="1">
      <alignment horizontal="center" vertical="center" wrapText="1"/>
    </xf>
    <xf numFmtId="0" fontId="12" fillId="6" borderId="2" xfId="6" applyFont="1" applyFill="1" applyBorder="1" applyAlignment="1">
      <alignment horizontal="center" vertical="center" wrapText="1"/>
    </xf>
    <xf numFmtId="0" fontId="11" fillId="6" borderId="8" xfId="6" applyFont="1" applyFill="1" applyBorder="1" applyAlignment="1">
      <alignment horizontal="center" vertical="center" wrapText="1"/>
    </xf>
    <xf numFmtId="0" fontId="11" fillId="6" borderId="9" xfId="6" applyFont="1" applyFill="1" applyBorder="1" applyAlignment="1">
      <alignment horizontal="center" vertical="center" wrapText="1"/>
    </xf>
    <xf numFmtId="0" fontId="11" fillId="6" borderId="17" xfId="6" applyFont="1" applyFill="1" applyBorder="1" applyAlignment="1">
      <alignment horizontal="center" vertical="center" wrapText="1"/>
    </xf>
    <xf numFmtId="0" fontId="11" fillId="6" borderId="6" xfId="6" applyFont="1" applyFill="1" applyBorder="1" applyAlignment="1">
      <alignment horizontal="center" vertical="center" wrapText="1"/>
    </xf>
    <xf numFmtId="0" fontId="11" fillId="6" borderId="18" xfId="6" applyFont="1" applyFill="1" applyBorder="1" applyAlignment="1">
      <alignment horizontal="center" vertical="center" wrapText="1"/>
    </xf>
    <xf numFmtId="0" fontId="12" fillId="6" borderId="4" xfId="6" applyFont="1" applyFill="1" applyBorder="1" applyAlignment="1">
      <alignment horizontal="center" vertical="center" wrapText="1"/>
    </xf>
    <xf numFmtId="0" fontId="12" fillId="6" borderId="8" xfId="8" applyFont="1" applyFill="1" applyBorder="1" applyAlignment="1">
      <alignment horizontal="center" vertical="center"/>
    </xf>
    <xf numFmtId="0" fontId="12" fillId="6" borderId="9" xfId="8" applyFont="1" applyFill="1" applyBorder="1" applyAlignment="1">
      <alignment horizontal="center" vertical="center"/>
    </xf>
    <xf numFmtId="0" fontId="12" fillId="6" borderId="19" xfId="8" applyFont="1" applyFill="1" applyBorder="1" applyAlignment="1">
      <alignment horizontal="center" vertical="center"/>
    </xf>
    <xf numFmtId="0" fontId="12" fillId="6" borderId="6" xfId="6" applyFont="1" applyFill="1" applyBorder="1" applyAlignment="1">
      <alignment horizontal="center" vertical="center" wrapText="1"/>
    </xf>
    <xf numFmtId="165" fontId="3" fillId="4" borderId="0" xfId="2" applyNumberFormat="1" applyFont="1" applyFill="1" applyBorder="1"/>
    <xf numFmtId="0" fontId="3" fillId="3" borderId="0" xfId="2" applyFont="1" applyFill="1" applyBorder="1"/>
    <xf numFmtId="0" fontId="13" fillId="6" borderId="8" xfId="6" applyFont="1" applyFill="1" applyBorder="1" applyAlignment="1">
      <alignment horizontal="center" vertical="center" wrapText="1"/>
    </xf>
    <xf numFmtId="165" fontId="14" fillId="3" borderId="0" xfId="2" applyNumberFormat="1" applyFont="1" applyFill="1" applyBorder="1" applyAlignment="1">
      <alignment vertical="center"/>
    </xf>
    <xf numFmtId="0" fontId="15" fillId="3" borderId="0" xfId="3" applyFont="1" applyFill="1" applyAlignment="1">
      <alignment vertical="center"/>
    </xf>
    <xf numFmtId="0" fontId="15" fillId="3" borderId="20" xfId="3" applyFont="1" applyFill="1" applyBorder="1" applyAlignment="1">
      <alignment vertical="center"/>
    </xf>
    <xf numFmtId="0" fontId="15" fillId="3" borderId="0" xfId="3" applyFont="1" applyFill="1"/>
    <xf numFmtId="167" fontId="15" fillId="3" borderId="0" xfId="3" applyNumberFormat="1" applyFont="1" applyFill="1" applyBorder="1" applyAlignment="1">
      <alignment horizontal="right" vertical="center" wrapText="1"/>
    </xf>
    <xf numFmtId="9" fontId="16" fillId="3" borderId="0" xfId="1" applyFont="1" applyFill="1" applyAlignment="1">
      <alignment vertical="center"/>
    </xf>
    <xf numFmtId="9" fontId="16" fillId="3" borderId="20" xfId="1" applyFont="1" applyFill="1" applyBorder="1" applyAlignment="1">
      <alignment vertical="center"/>
    </xf>
    <xf numFmtId="0" fontId="6" fillId="3" borderId="0" xfId="3" applyFont="1" applyFill="1" applyAlignment="1">
      <alignment vertical="center"/>
    </xf>
    <xf numFmtId="0" fontId="6" fillId="3" borderId="20" xfId="3" applyFont="1" applyFill="1" applyBorder="1" applyAlignment="1">
      <alignment vertical="center"/>
    </xf>
    <xf numFmtId="0" fontId="17" fillId="3" borderId="0" xfId="3" applyFont="1" applyFill="1" applyAlignment="1">
      <alignment vertical="center"/>
    </xf>
    <xf numFmtId="0" fontId="17" fillId="3" borderId="20" xfId="3" applyFont="1" applyFill="1" applyBorder="1" applyAlignment="1">
      <alignment vertical="center"/>
    </xf>
    <xf numFmtId="0" fontId="13" fillId="3" borderId="0" xfId="3" applyFont="1" applyFill="1" applyAlignment="1">
      <alignment vertical="center"/>
    </xf>
    <xf numFmtId="0" fontId="15" fillId="7" borderId="0" xfId="3" applyFont="1" applyFill="1" applyAlignment="1">
      <alignment vertical="center"/>
    </xf>
    <xf numFmtId="0" fontId="18" fillId="7" borderId="0" xfId="3" applyFont="1" applyFill="1" applyAlignment="1">
      <alignment horizontal="centerContinuous" vertical="center"/>
    </xf>
    <xf numFmtId="0" fontId="18" fillId="7" borderId="0" xfId="3" applyFont="1" applyFill="1" applyAlignment="1">
      <alignment horizontal="left" vertical="center"/>
    </xf>
    <xf numFmtId="0" fontId="15" fillId="3" borderId="21" xfId="3" applyFont="1" applyFill="1" applyBorder="1" applyAlignment="1">
      <alignment vertical="center"/>
    </xf>
    <xf numFmtId="0" fontId="16" fillId="3" borderId="0" xfId="3" applyFont="1" applyFill="1" applyAlignment="1">
      <alignment vertical="center"/>
    </xf>
    <xf numFmtId="0" fontId="19" fillId="7" borderId="0" xfId="3" applyFont="1" applyFill="1" applyAlignment="1">
      <alignment horizontal="centerContinuous" vertical="center"/>
    </xf>
    <xf numFmtId="0" fontId="4" fillId="3" borderId="0" xfId="3" applyFont="1" applyFill="1" applyAlignment="1">
      <alignment horizontal="left" vertical="center" wrapText="1"/>
    </xf>
    <xf numFmtId="0" fontId="5" fillId="0" borderId="0" xfId="3" applyFont="1" applyAlignment="1">
      <alignment vertical="center"/>
    </xf>
    <xf numFmtId="164" fontId="3" fillId="2" borderId="12" xfId="2" applyNumberFormat="1" applyFont="1" applyFill="1" applyBorder="1" applyAlignment="1">
      <alignment horizontal="right" vertical="center" indent="1"/>
    </xf>
    <xf numFmtId="164" fontId="3" fillId="2" borderId="22" xfId="2" applyNumberFormat="1" applyFont="1" applyFill="1" applyBorder="1" applyAlignment="1">
      <alignment horizontal="right" vertical="center" indent="1"/>
    </xf>
    <xf numFmtId="165" fontId="3" fillId="2" borderId="22" xfId="2" applyNumberFormat="1" applyFont="1" applyFill="1" applyBorder="1" applyAlignment="1">
      <alignment horizontal="right" vertical="center" indent="1"/>
    </xf>
    <xf numFmtId="164" fontId="3" fillId="3" borderId="22" xfId="2" applyNumberFormat="1" applyFont="1" applyFill="1" applyBorder="1" applyAlignment="1">
      <alignment horizontal="right" vertical="center" indent="1"/>
    </xf>
    <xf numFmtId="164" fontId="3" fillId="3" borderId="23" xfId="2" applyNumberFormat="1" applyFont="1" applyFill="1" applyBorder="1" applyAlignment="1">
      <alignment horizontal="right" vertical="center" indent="1"/>
    </xf>
    <xf numFmtId="165" fontId="3" fillId="3" borderId="12" xfId="2" applyNumberFormat="1" applyFont="1" applyFill="1" applyBorder="1" applyAlignment="1">
      <alignment horizontal="right" vertical="center" indent="1"/>
    </xf>
    <xf numFmtId="0" fontId="8" fillId="4" borderId="24" xfId="2" applyFont="1" applyFill="1" applyBorder="1" applyAlignment="1">
      <alignment vertical="center"/>
    </xf>
    <xf numFmtId="0" fontId="11" fillId="3" borderId="0" xfId="6" applyFont="1" applyFill="1" applyBorder="1" applyAlignment="1">
      <alignment horizontal="center" vertical="center" wrapText="1"/>
    </xf>
    <xf numFmtId="165" fontId="3" fillId="3" borderId="0" xfId="2" applyNumberFormat="1" applyFont="1" applyFill="1" applyBorder="1" applyAlignment="1">
      <alignment horizontal="right" vertical="center" indent="1"/>
    </xf>
    <xf numFmtId="0" fontId="3" fillId="3" borderId="0" xfId="2" applyFont="1" applyFill="1" applyBorder="1" applyAlignment="1">
      <alignment horizontal="left" vertical="center" indent="1"/>
    </xf>
    <xf numFmtId="164" fontId="7" fillId="3" borderId="17" xfId="7" applyNumberFormat="1" applyFont="1" applyFill="1" applyBorder="1" applyAlignment="1">
      <alignment horizontal="center" vertical="center"/>
    </xf>
    <xf numFmtId="168" fontId="7" fillId="3" borderId="17" xfId="5" applyNumberFormat="1" applyFont="1" applyFill="1" applyBorder="1" applyAlignment="1">
      <alignment horizontal="center" vertical="center"/>
    </xf>
    <xf numFmtId="0" fontId="7" fillId="3" borderId="17" xfId="6" applyFont="1" applyFill="1" applyBorder="1" applyAlignment="1">
      <alignment horizontal="left" vertical="center"/>
    </xf>
    <xf numFmtId="164" fontId="3" fillId="3" borderId="2" xfId="2" applyNumberFormat="1" applyFont="1" applyFill="1" applyBorder="1" applyAlignment="1">
      <alignment horizontal="right" vertical="center" indent="1"/>
    </xf>
    <xf numFmtId="164" fontId="3" fillId="3" borderId="4" xfId="2" applyNumberFormat="1" applyFont="1" applyFill="1" applyBorder="1" applyAlignment="1">
      <alignment horizontal="right" vertical="center" indent="1"/>
    </xf>
    <xf numFmtId="164" fontId="3" fillId="2" borderId="6" xfId="2" applyNumberFormat="1" applyFont="1" applyFill="1" applyBorder="1" applyAlignment="1">
      <alignment horizontal="right" vertical="center" indent="1"/>
    </xf>
    <xf numFmtId="164" fontId="3" fillId="2" borderId="17" xfId="2" applyNumberFormat="1" applyFont="1" applyFill="1" applyBorder="1" applyAlignment="1">
      <alignment horizontal="right" vertical="center" indent="1"/>
    </xf>
    <xf numFmtId="164" fontId="7" fillId="5" borderId="8" xfId="7" applyNumberFormat="1" applyFont="1" applyFill="1" applyBorder="1" applyAlignment="1">
      <alignment horizontal="center" vertical="center"/>
    </xf>
    <xf numFmtId="164" fontId="3" fillId="2" borderId="15" xfId="2" applyNumberFormat="1" applyFont="1" applyFill="1" applyBorder="1" applyAlignment="1">
      <alignment horizontal="right" vertical="center" indent="1"/>
    </xf>
    <xf numFmtId="165" fontId="3" fillId="2" borderId="15" xfId="2" applyNumberFormat="1" applyFont="1" applyFill="1" applyBorder="1" applyAlignment="1">
      <alignment horizontal="right" vertical="center" indent="1"/>
    </xf>
    <xf numFmtId="164" fontId="3" fillId="2" borderId="3" xfId="2" applyNumberFormat="1" applyFont="1" applyFill="1" applyBorder="1" applyAlignment="1">
      <alignment horizontal="center" vertical="center"/>
    </xf>
    <xf numFmtId="164" fontId="3" fillId="3" borderId="15" xfId="2" applyNumberFormat="1" applyFont="1" applyFill="1" applyBorder="1" applyAlignment="1">
      <alignment horizontal="right" vertical="center" indent="1"/>
    </xf>
    <xf numFmtId="164" fontId="3" fillId="3" borderId="3" xfId="2" applyNumberFormat="1" applyFont="1" applyFill="1" applyBorder="1" applyAlignment="1">
      <alignment horizontal="right" vertical="center" indent="1"/>
    </xf>
    <xf numFmtId="0" fontId="3" fillId="4" borderId="16" xfId="2" applyFont="1" applyFill="1" applyBorder="1" applyAlignment="1">
      <alignment horizontal="left" vertical="center" indent="1"/>
    </xf>
    <xf numFmtId="164" fontId="8" fillId="2" borderId="6" xfId="2" applyNumberFormat="1" applyFont="1" applyFill="1" applyBorder="1" applyAlignment="1">
      <alignment horizontal="right" vertical="center" indent="1"/>
    </xf>
    <xf numFmtId="164" fontId="8" fillId="2" borderId="17" xfId="2" applyNumberFormat="1" applyFont="1" applyFill="1" applyBorder="1" applyAlignment="1">
      <alignment horizontal="right" vertical="center" indent="1"/>
    </xf>
    <xf numFmtId="165" fontId="8" fillId="2" borderId="17" xfId="2" applyNumberFormat="1" applyFont="1" applyFill="1" applyBorder="1" applyAlignment="1">
      <alignment horizontal="right" vertical="center" indent="1"/>
    </xf>
    <xf numFmtId="164" fontId="8" fillId="3" borderId="17" xfId="2" applyNumberFormat="1" applyFont="1" applyFill="1" applyBorder="1" applyAlignment="1">
      <alignment horizontal="right" vertical="center" indent="1"/>
    </xf>
    <xf numFmtId="164" fontId="8" fillId="3" borderId="25" xfId="2" applyNumberFormat="1" applyFont="1" applyFill="1" applyBorder="1" applyAlignment="1">
      <alignment horizontal="right" vertical="center" indent="1"/>
    </xf>
    <xf numFmtId="165" fontId="8" fillId="3" borderId="6" xfId="2" applyNumberFormat="1" applyFont="1" applyFill="1" applyBorder="1" applyAlignment="1">
      <alignment horizontal="right" vertical="center" indent="1"/>
    </xf>
    <xf numFmtId="0" fontId="8" fillId="4" borderId="6" xfId="2" applyFont="1" applyFill="1" applyBorder="1" applyAlignment="1">
      <alignment vertical="center"/>
    </xf>
    <xf numFmtId="164" fontId="9" fillId="2" borderId="2" xfId="2" applyNumberFormat="1" applyFont="1" applyFill="1" applyBorder="1" applyAlignment="1">
      <alignment horizontal="right" vertical="center" indent="1"/>
    </xf>
    <xf numFmtId="164" fontId="9" fillId="2" borderId="2" xfId="2" applyNumberFormat="1" applyFont="1" applyFill="1" applyBorder="1" applyAlignment="1">
      <alignment horizontal="center" vertical="center"/>
    </xf>
    <xf numFmtId="165" fontId="3" fillId="2" borderId="17" xfId="2" applyNumberFormat="1" applyFont="1" applyFill="1" applyBorder="1" applyAlignment="1">
      <alignment horizontal="right" vertical="center" indent="1"/>
    </xf>
    <xf numFmtId="164" fontId="3" fillId="2" borderId="6" xfId="2" applyNumberFormat="1" applyFont="1" applyFill="1" applyBorder="1" applyAlignment="1">
      <alignment horizontal="center" vertical="center"/>
    </xf>
    <xf numFmtId="164" fontId="3" fillId="3" borderId="17" xfId="2" applyNumberFormat="1" applyFont="1" applyFill="1" applyBorder="1" applyAlignment="1">
      <alignment horizontal="right" vertical="center" indent="1"/>
    </xf>
    <xf numFmtId="164" fontId="3" fillId="3" borderId="25" xfId="2" applyNumberFormat="1" applyFont="1" applyFill="1" applyBorder="1" applyAlignment="1">
      <alignment horizontal="right" vertical="center" indent="1"/>
    </xf>
    <xf numFmtId="0" fontId="3" fillId="4" borderId="18" xfId="2" applyFont="1" applyFill="1" applyBorder="1" applyAlignment="1">
      <alignment horizontal="left" indent="1"/>
    </xf>
    <xf numFmtId="49" fontId="3" fillId="4" borderId="16" xfId="2" applyNumberFormat="1" applyFont="1" applyFill="1" applyBorder="1" applyAlignment="1">
      <alignment horizontal="left" indent="3"/>
    </xf>
    <xf numFmtId="49" fontId="3" fillId="4" borderId="18" xfId="2" applyNumberFormat="1" applyFont="1" applyFill="1" applyBorder="1" applyAlignment="1">
      <alignment horizontal="left" indent="1"/>
    </xf>
    <xf numFmtId="164" fontId="7" fillId="5" borderId="19" xfId="7" applyNumberFormat="1" applyFont="1" applyFill="1" applyBorder="1" applyAlignment="1">
      <alignment horizontal="center" vertical="center"/>
    </xf>
    <xf numFmtId="164" fontId="7" fillId="5" borderId="9" xfId="7" applyNumberFormat="1" applyFont="1" applyFill="1" applyBorder="1" applyAlignment="1">
      <alignment horizontal="center" vertical="center"/>
    </xf>
    <xf numFmtId="0" fontId="8" fillId="3" borderId="0" xfId="2" applyFont="1" applyFill="1" applyBorder="1" applyAlignment="1">
      <alignment wrapText="1"/>
    </xf>
    <xf numFmtId="0" fontId="15" fillId="3" borderId="0" xfId="2" applyFont="1" applyFill="1" applyBorder="1" applyAlignment="1">
      <alignment wrapText="1"/>
    </xf>
    <xf numFmtId="0" fontId="8" fillId="3" borderId="0" xfId="2" applyFont="1" applyFill="1" applyBorder="1"/>
    <xf numFmtId="0" fontId="21" fillId="0" borderId="0" xfId="9" applyFont="1"/>
    <xf numFmtId="2" fontId="21" fillId="0" borderId="26" xfId="9" applyNumberFormat="1" applyFont="1" applyBorder="1"/>
    <xf numFmtId="2" fontId="21" fillId="0" borderId="16" xfId="9" applyNumberFormat="1" applyFont="1" applyBorder="1"/>
    <xf numFmtId="169" fontId="21" fillId="0" borderId="15" xfId="9" applyNumberFormat="1" applyFont="1" applyBorder="1"/>
    <xf numFmtId="170" fontId="22" fillId="6" borderId="27" xfId="9" applyNumberFormat="1" applyFont="1" applyFill="1" applyBorder="1" applyAlignment="1">
      <alignment horizontal="center"/>
    </xf>
    <xf numFmtId="0" fontId="23" fillId="0" borderId="0" xfId="9" applyFont="1"/>
    <xf numFmtId="2" fontId="23" fillId="0" borderId="28" xfId="9" applyNumberFormat="1" applyFont="1" applyBorder="1"/>
    <xf numFmtId="2" fontId="23" fillId="0" borderId="29" xfId="9" applyNumberFormat="1" applyFont="1" applyBorder="1"/>
    <xf numFmtId="0" fontId="23" fillId="6" borderId="29" xfId="9" applyFont="1" applyFill="1" applyBorder="1" applyAlignment="1">
      <alignment horizontal="center"/>
    </xf>
    <xf numFmtId="0" fontId="23" fillId="6" borderId="30" xfId="9" applyFont="1" applyFill="1" applyBorder="1" applyAlignment="1">
      <alignment horizontal="center"/>
    </xf>
    <xf numFmtId="3" fontId="21" fillId="0" borderId="0" xfId="9" applyNumberFormat="1" applyFont="1"/>
    <xf numFmtId="170" fontId="23" fillId="6" borderId="31" xfId="9" quotePrefix="1" applyNumberFormat="1" applyFont="1" applyFill="1" applyBorder="1" applyAlignment="1">
      <alignment horizontal="center" vertical="center"/>
    </xf>
    <xf numFmtId="170" fontId="21" fillId="6" borderId="32" xfId="9" applyNumberFormat="1" applyFont="1" applyFill="1" applyBorder="1" applyAlignment="1">
      <alignment horizontal="center" vertical="center"/>
    </xf>
    <xf numFmtId="0" fontId="21" fillId="3" borderId="33" xfId="9" applyFont="1" applyFill="1" applyBorder="1" applyAlignment="1">
      <alignment horizontal="center" vertical="center"/>
    </xf>
    <xf numFmtId="0" fontId="22" fillId="6" borderId="28" xfId="9" applyFont="1" applyFill="1" applyBorder="1" applyAlignment="1">
      <alignment horizontal="center" vertical="center"/>
    </xf>
    <xf numFmtId="0" fontId="23" fillId="6" borderId="34" xfId="9" applyFont="1" applyFill="1" applyBorder="1" applyAlignment="1">
      <alignment horizontal="center" vertical="center"/>
    </xf>
    <xf numFmtId="0" fontId="23" fillId="6" borderId="35" xfId="9" applyFont="1" applyFill="1" applyBorder="1" applyAlignment="1">
      <alignment horizontal="center" vertical="center"/>
    </xf>
    <xf numFmtId="0" fontId="23" fillId="6" borderId="36" xfId="9" applyFont="1" applyFill="1" applyBorder="1" applyAlignment="1">
      <alignment horizontal="center" vertical="center"/>
    </xf>
    <xf numFmtId="0" fontId="21" fillId="0" borderId="0" xfId="9" applyFont="1" applyBorder="1"/>
    <xf numFmtId="0" fontId="21" fillId="0" borderId="0" xfId="9" applyFont="1" applyFill="1" applyBorder="1"/>
    <xf numFmtId="0" fontId="23" fillId="0" borderId="0" xfId="9" applyFont="1" applyFill="1" applyBorder="1" applyAlignment="1"/>
    <xf numFmtId="0" fontId="23" fillId="0" borderId="0" xfId="9" applyFont="1" applyAlignment="1"/>
    <xf numFmtId="0" fontId="2" fillId="0" borderId="0" xfId="3"/>
    <xf numFmtId="0" fontId="21" fillId="0" borderId="0" xfId="9" applyFont="1" applyFill="1"/>
    <xf numFmtId="0" fontId="21" fillId="5" borderId="0" xfId="9" applyFont="1" applyFill="1"/>
    <xf numFmtId="0" fontId="24" fillId="5" borderId="0" xfId="3" applyFont="1" applyFill="1" applyAlignment="1">
      <alignment horizontal="left" vertical="center" indent="1"/>
    </xf>
    <xf numFmtId="0" fontId="21" fillId="0" borderId="0" xfId="9" applyFont="1" applyAlignment="1">
      <alignment horizontal="right"/>
    </xf>
    <xf numFmtId="165" fontId="21" fillId="0" borderId="0" xfId="9" applyNumberFormat="1" applyFont="1"/>
    <xf numFmtId="164" fontId="25" fillId="0" borderId="0" xfId="10" applyNumberFormat="1" applyFont="1" applyFill="1" applyBorder="1" applyAlignment="1">
      <alignment horizontal="center" vertical="center"/>
    </xf>
    <xf numFmtId="0" fontId="21" fillId="0" borderId="0" xfId="11" applyFont="1" applyFill="1" applyBorder="1"/>
    <xf numFmtId="164" fontId="25" fillId="0" borderId="2" xfId="10" applyNumberFormat="1" applyFont="1" applyFill="1" applyBorder="1" applyAlignment="1">
      <alignment horizontal="center" vertical="center"/>
    </xf>
    <xf numFmtId="0" fontId="21" fillId="0" borderId="3" xfId="11" applyFont="1" applyFill="1" applyBorder="1"/>
    <xf numFmtId="0" fontId="21" fillId="0" borderId="16" xfId="11" applyFont="1" applyFill="1" applyBorder="1"/>
    <xf numFmtId="164" fontId="25" fillId="0" borderId="4" xfId="10" applyNumberFormat="1" applyFont="1" applyFill="1" applyBorder="1" applyAlignment="1">
      <alignment horizontal="center" vertical="center"/>
    </xf>
    <xf numFmtId="0" fontId="25" fillId="0" borderId="1" xfId="11" applyFont="1" applyFill="1" applyBorder="1"/>
    <xf numFmtId="0" fontId="25" fillId="0" borderId="5" xfId="11" applyFont="1" applyFill="1" applyBorder="1"/>
    <xf numFmtId="0" fontId="21" fillId="0" borderId="1" xfId="11" applyFont="1" applyFill="1" applyBorder="1"/>
    <xf numFmtId="0" fontId="21" fillId="0" borderId="5" xfId="11" applyFont="1" applyFill="1" applyBorder="1"/>
    <xf numFmtId="164" fontId="26" fillId="0" borderId="4" xfId="10" applyNumberFormat="1" applyFont="1" applyFill="1" applyBorder="1" applyAlignment="1">
      <alignment horizontal="center" vertical="center"/>
    </xf>
    <xf numFmtId="0" fontId="27" fillId="0" borderId="37" xfId="12" applyFont="1" applyFill="1" applyBorder="1"/>
    <xf numFmtId="0" fontId="27" fillId="0" borderId="38" xfId="12" applyFont="1" applyFill="1" applyBorder="1"/>
    <xf numFmtId="164" fontId="25" fillId="0" borderId="39" xfId="10" applyNumberFormat="1" applyFont="1" applyFill="1" applyBorder="1" applyAlignment="1">
      <alignment horizontal="center" vertical="center"/>
    </xf>
    <xf numFmtId="164" fontId="26" fillId="3" borderId="4" xfId="10" applyNumberFormat="1" applyFont="1" applyFill="1" applyBorder="1" applyAlignment="1">
      <alignment horizontal="center" vertical="center"/>
    </xf>
    <xf numFmtId="0" fontId="27" fillId="3" borderId="1" xfId="12" applyFont="1" applyFill="1" applyBorder="1"/>
    <xf numFmtId="0" fontId="27" fillId="3" borderId="5" xfId="12" applyFont="1" applyFill="1" applyBorder="1"/>
    <xf numFmtId="164" fontId="28" fillId="5" borderId="7" xfId="10" applyNumberFormat="1" applyFont="1" applyFill="1" applyBorder="1" applyAlignment="1">
      <alignment horizontal="center" vertical="center"/>
    </xf>
    <xf numFmtId="0" fontId="28" fillId="5" borderId="8" xfId="12" applyFont="1" applyFill="1" applyBorder="1" applyAlignment="1">
      <alignment horizontal="left" vertical="center"/>
    </xf>
    <xf numFmtId="0" fontId="28" fillId="5" borderId="9" xfId="12" applyFont="1" applyFill="1" applyBorder="1" applyAlignment="1">
      <alignment horizontal="left" vertical="center"/>
    </xf>
    <xf numFmtId="17" fontId="23" fillId="6" borderId="6" xfId="11" applyNumberFormat="1" applyFont="1" applyFill="1" applyBorder="1" applyAlignment="1">
      <alignment horizontal="center" vertical="center" wrapText="1"/>
    </xf>
  </cellXfs>
  <cellStyles count="13">
    <cellStyle name="Milliers 3 19 2 2" xfId="5"/>
    <cellStyle name="Normal" xfId="0" builtinId="0"/>
    <cellStyle name="Normal 11 19 3 2" xfId="8"/>
    <cellStyle name="Normal 11 26 28 2" xfId="6"/>
    <cellStyle name="Normal 11 26 62" xfId="12"/>
    <cellStyle name="Normal 11 85" xfId="11"/>
    <cellStyle name="Normal 12 10 4" xfId="9"/>
    <cellStyle name="Normal 2" xfId="3"/>
    <cellStyle name="Normal 3" xfId="2"/>
    <cellStyle name="Pourcentage" xfId="1" builtinId="5"/>
    <cellStyle name="Pourcentage 2" xfId="10"/>
    <cellStyle name="Pourcentage 4 19 2 2 2" xfId="7"/>
    <cellStyle name="Pourcentage 4 19 3 2" xfId="4"/>
  </cellStyles>
  <dxfs count="46">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95.990590608518431</c:v>
              </c:pt>
              <c:pt idx="1">
                <c:v>95.623147032224082</c:v>
              </c:pt>
              <c:pt idx="2">
                <c:v>94.959678232297435</c:v>
              </c:pt>
              <c:pt idx="3">
                <c:v>94.409713549037278</c:v>
              </c:pt>
              <c:pt idx="4">
                <c:v>94.457390695662525</c:v>
              </c:pt>
              <c:pt idx="5">
                <c:v>94.584798862298229</c:v>
              </c:pt>
              <c:pt idx="6">
                <c:v>94.301583541767258</c:v>
              </c:pt>
              <c:pt idx="7">
                <c:v>92.670240138199986</c:v>
              </c:pt>
              <c:pt idx="8">
                <c:v>96.058478049986803</c:v>
              </c:pt>
              <c:pt idx="9">
                <c:v>94.637523456289045</c:v>
              </c:pt>
              <c:pt idx="10">
                <c:v>93.277808559981096</c:v>
              </c:pt>
              <c:pt idx="11">
                <c:v>93.699535994542643</c:v>
              </c:pt>
              <c:pt idx="12">
                <c:v>93.978157281452738</c:v>
              </c:pt>
              <c:pt idx="13">
                <c:v>93.609590799611681</c:v>
              </c:pt>
              <c:pt idx="14">
                <c:v>93.888552895788919</c:v>
              </c:pt>
              <c:pt idx="15">
                <c:v>93.31759524304924</c:v>
              </c:pt>
              <c:pt idx="16">
                <c:v>93.962840804031472</c:v>
              </c:pt>
              <c:pt idx="17">
                <c:v>89.551249015843226</c:v>
              </c:pt>
              <c:pt idx="18">
                <c:v>74.152443532174345</c:v>
              </c:pt>
              <c:pt idx="19">
                <c:v>84.364286694455103</c:v>
              </c:pt>
              <c:pt idx="20">
                <c:v>92.122110105493746</c:v>
              </c:pt>
              <c:pt idx="21">
                <c:v>92.06395161622811</c:v>
              </c:pt>
              <c:pt idx="22">
                <c:v>93.797763986859152</c:v>
              </c:pt>
              <c:pt idx="23">
                <c:v>93.790019470393403</c:v>
              </c:pt>
              <c:pt idx="24">
                <c:v>94.806132434429287</c:v>
              </c:pt>
              <c:pt idx="25">
                <c:v>97.98267195954493</c:v>
              </c:pt>
              <c:pt idx="26">
                <c:v>95.176165535708662</c:v>
              </c:pt>
              <c:pt idx="27">
                <c:v>95.788601336009108</c:v>
              </c:pt>
              <c:pt idx="28">
                <c:v>95.913656843492092</c:v>
              </c:pt>
              <c:pt idx="29">
                <c:v>95.083467207725093</c:v>
              </c:pt>
              <c:pt idx="30">
                <c:v>97.168910082100808</c:v>
              </c:pt>
              <c:pt idx="31">
                <c:v>96.071781930632909</c:v>
              </c:pt>
              <c:pt idx="32">
                <c:v>94.57190351734944</c:v>
              </c:pt>
              <c:pt idx="33">
                <c:v>94.414254122847296</c:v>
              </c:pt>
              <c:pt idx="34">
                <c:v>94.112468588554307</c:v>
              </c:pt>
              <c:pt idx="35">
                <c:v>94.697794482564973</c:v>
              </c:pt>
              <c:pt idx="36">
                <c:v>95.133191142863069</c:v>
              </c:pt>
              <c:pt idx="37">
                <c:v>94.176958277114764</c:v>
              </c:pt>
              <c:pt idx="38">
                <c:v>94.853938617734798</c:v>
              </c:pt>
              <c:pt idx="39">
                <c:v>96.764241906941251</c:v>
              </c:pt>
              <c:pt idx="40">
                <c:v>95.613049091069342</c:v>
              </c:pt>
              <c:pt idx="41">
                <c:v>94.566768991274358</c:v>
              </c:pt>
              <c:pt idx="42">
                <c:v>93.698377312582181</c:v>
              </c:pt>
              <c:pt idx="43">
                <c:v>95.32359039943654</c:v>
              </c:pt>
              <c:pt idx="44">
                <c:v>94.736794766417745</c:v>
              </c:pt>
              <c:pt idx="45">
                <c:v>94.863346928787379</c:v>
              </c:pt>
              <c:pt idx="46">
                <c:v>94.818046841437038</c:v>
              </c:pt>
              <c:pt idx="47">
                <c:v>94.042534840059602</c:v>
              </c:pt>
              <c:pt idx="48">
                <c:v>94.630750839684822</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95.962425561673157</c:v>
              </c:pt>
              <c:pt idx="1">
                <c:v>95.553124991795642</c:v>
              </c:pt>
              <c:pt idx="2">
                <c:v>94.714060622609466</c:v>
              </c:pt>
              <c:pt idx="3">
                <c:v>94.459742109037208</c:v>
              </c:pt>
              <c:pt idx="4">
                <c:v>94.467536054043165</c:v>
              </c:pt>
              <c:pt idx="5">
                <c:v>94.728289700802691</c:v>
              </c:pt>
              <c:pt idx="6">
                <c:v>94.430423767064966</c:v>
              </c:pt>
              <c:pt idx="7">
                <c:v>93.39364631244878</c:v>
              </c:pt>
              <c:pt idx="8">
                <c:v>96.069587841978858</c:v>
              </c:pt>
              <c:pt idx="9">
                <c:v>94.43664050279699</c:v>
              </c:pt>
              <c:pt idx="10">
                <c:v>93.256370776803934</c:v>
              </c:pt>
              <c:pt idx="11">
                <c:v>93.778280820702776</c:v>
              </c:pt>
              <c:pt idx="12">
                <c:v>93.867488284394156</c:v>
              </c:pt>
              <c:pt idx="13">
                <c:v>93.163856241813946</c:v>
              </c:pt>
              <c:pt idx="14">
                <c:v>94.199461471147799</c:v>
              </c:pt>
              <c:pt idx="15">
                <c:v>93.689773801253168</c:v>
              </c:pt>
              <c:pt idx="16">
                <c:v>93.659661251652452</c:v>
              </c:pt>
              <c:pt idx="17">
                <c:v>89.661912978190756</c:v>
              </c:pt>
              <c:pt idx="18">
                <c:v>73.190339105562629</c:v>
              </c:pt>
              <c:pt idx="19">
                <c:v>83.542950551532229</c:v>
              </c:pt>
              <c:pt idx="20">
                <c:v>90.377081787407562</c:v>
              </c:pt>
              <c:pt idx="21">
                <c:v>90.633544758816385</c:v>
              </c:pt>
              <c:pt idx="22">
                <c:v>92.620189135462255</c:v>
              </c:pt>
              <c:pt idx="23">
                <c:v>92.481918957823623</c:v>
              </c:pt>
              <c:pt idx="24">
                <c:v>92.284966982155169</c:v>
              </c:pt>
              <c:pt idx="25">
                <c:v>94.469666179228852</c:v>
              </c:pt>
              <c:pt idx="26">
                <c:v>93.018022319373046</c:v>
              </c:pt>
              <c:pt idx="27">
                <c:v>93.111404580228935</c:v>
              </c:pt>
              <c:pt idx="28">
                <c:v>92.841240184954827</c:v>
              </c:pt>
              <c:pt idx="29">
                <c:v>91.784215552462172</c:v>
              </c:pt>
              <c:pt idx="30">
                <c:v>93.679771807942529</c:v>
              </c:pt>
              <c:pt idx="31">
                <c:v>93.641708013518837</c:v>
              </c:pt>
              <c:pt idx="32">
                <c:v>92.703835198288658</c:v>
              </c:pt>
              <c:pt idx="33">
                <c:v>92.3857259459608</c:v>
              </c:pt>
              <c:pt idx="34">
                <c:v>91.477069419192318</c:v>
              </c:pt>
              <c:pt idx="35">
                <c:v>92.438105308057075</c:v>
              </c:pt>
              <c:pt idx="36">
                <c:v>93.25377753085084</c:v>
              </c:pt>
              <c:pt idx="37">
                <c:v>92.257744404029864</c:v>
              </c:pt>
              <c:pt idx="38">
                <c:v>92.023111951280853</c:v>
              </c:pt>
              <c:pt idx="39">
                <c:v>91.732871440717417</c:v>
              </c:pt>
              <c:pt idx="40">
                <c:v>92.069601648148023</c:v>
              </c:pt>
              <c:pt idx="41">
                <c:v>92.38460967032492</c:v>
              </c:pt>
              <c:pt idx="42">
                <c:v>91.361511620340593</c:v>
              </c:pt>
              <c:pt idx="43">
                <c:v>93.859124860738163</c:v>
              </c:pt>
              <c:pt idx="44">
                <c:v>93.309735129840291</c:v>
              </c:pt>
              <c:pt idx="45">
                <c:v>93.365390775965196</c:v>
              </c:pt>
              <c:pt idx="46">
                <c:v>93.515861603354551</c:v>
              </c:pt>
              <c:pt idx="47">
                <c:v>93.07680887469391</c:v>
              </c:pt>
              <c:pt idx="48">
                <c:v>93.091849813649901</c:v>
              </c:pt>
            </c:numLit>
          </c:val>
          <c:smooth val="0"/>
        </c:ser>
        <c:dLbls>
          <c:showLegendKey val="0"/>
          <c:showVal val="0"/>
          <c:showCatName val="0"/>
          <c:showSerName val="0"/>
          <c:showPercent val="0"/>
          <c:showBubbleSize val="0"/>
        </c:dLbls>
        <c:marker val="1"/>
        <c:smooth val="0"/>
        <c:axId val="799038512"/>
        <c:axId val="799035376"/>
      </c:lineChart>
      <c:dateAx>
        <c:axId val="79903851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799035376"/>
        <c:crosses val="autoZero"/>
        <c:auto val="0"/>
        <c:lblOffset val="100"/>
        <c:baseTimeUnit val="months"/>
        <c:majorUnit val="6"/>
        <c:majorTimeUnit val="months"/>
        <c:minorUnit val="1"/>
        <c:minorTimeUnit val="months"/>
      </c:dateAx>
      <c:valAx>
        <c:axId val="799035376"/>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99038512"/>
        <c:crosses val="autoZero"/>
        <c:crossBetween val="midCat"/>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94.086576272629927</c:v>
              </c:pt>
              <c:pt idx="1">
                <c:v>92.679352147899024</c:v>
              </c:pt>
              <c:pt idx="2">
                <c:v>90.366409403417109</c:v>
              </c:pt>
              <c:pt idx="3">
                <c:v>90.139522211173443</c:v>
              </c:pt>
              <c:pt idx="4">
                <c:v>92.39923740821709</c:v>
              </c:pt>
              <c:pt idx="5">
                <c:v>94.551944576539483</c:v>
              </c:pt>
              <c:pt idx="6">
                <c:v>94.457170998148115</c:v>
              </c:pt>
              <c:pt idx="7">
                <c:v>93.75636370855203</c:v>
              </c:pt>
              <c:pt idx="8">
                <c:v>97.203295413211919</c:v>
              </c:pt>
              <c:pt idx="9">
                <c:v>94.862847090223482</c:v>
              </c:pt>
              <c:pt idx="10">
                <c:v>93.052055792265946</c:v>
              </c:pt>
              <c:pt idx="11">
                <c:v>93.384338639829537</c:v>
              </c:pt>
              <c:pt idx="12">
                <c:v>93.24355965793346</c:v>
              </c:pt>
              <c:pt idx="13">
                <c:v>97.181170867861539</c:v>
              </c:pt>
              <c:pt idx="14">
                <c:v>94.780984914798012</c:v>
              </c:pt>
              <c:pt idx="15">
                <c:v>93.86901715965837</c:v>
              </c:pt>
              <c:pt idx="16">
                <c:v>95.055963681821225</c:v>
              </c:pt>
              <c:pt idx="17">
                <c:v>82.280099322607157</c:v>
              </c:pt>
              <c:pt idx="18">
                <c:v>60.596385580240245</c:v>
              </c:pt>
              <c:pt idx="19">
                <c:v>88.005761478104347</c:v>
              </c:pt>
              <c:pt idx="20">
                <c:v>109.21599480039335</c:v>
              </c:pt>
              <c:pt idx="21">
                <c:v>109.79238452360541</c:v>
              </c:pt>
              <c:pt idx="22">
                <c:v>118.5914055116159</c:v>
              </c:pt>
              <c:pt idx="23">
                <c:v>132.14109507625264</c:v>
              </c:pt>
              <c:pt idx="24">
                <c:v>150.4841684188973</c:v>
              </c:pt>
              <c:pt idx="25">
                <c:v>188.68336903772078</c:v>
              </c:pt>
              <c:pt idx="26">
                <c:v>155.93406264916879</c:v>
              </c:pt>
              <c:pt idx="27">
                <c:v>154.20565489357105</c:v>
              </c:pt>
              <c:pt idx="28">
                <c:v>154.81703032315633</c:v>
              </c:pt>
              <c:pt idx="29">
                <c:v>153.24340060237617</c:v>
              </c:pt>
              <c:pt idx="30">
                <c:v>156.20328500315483</c:v>
              </c:pt>
              <c:pt idx="31">
                <c:v>146.23730314380714</c:v>
              </c:pt>
              <c:pt idx="32">
                <c:v>131.26927505615015</c:v>
              </c:pt>
              <c:pt idx="33">
                <c:v>126.15537193636143</c:v>
              </c:pt>
              <c:pt idx="34">
                <c:v>142.37759147841987</c:v>
              </c:pt>
              <c:pt idx="35">
                <c:v>127.64977226227292</c:v>
              </c:pt>
              <c:pt idx="36">
                <c:v>122.54994731633171</c:v>
              </c:pt>
              <c:pt idx="37">
                <c:v>121.06391811362454</c:v>
              </c:pt>
              <c:pt idx="38">
                <c:v>137.34204691024561</c:v>
              </c:pt>
              <c:pt idx="39">
                <c:v>154.14055642821833</c:v>
              </c:pt>
              <c:pt idx="40">
                <c:v>140.53680892090449</c:v>
              </c:pt>
              <c:pt idx="41">
                <c:v>125.6809397703518</c:v>
              </c:pt>
              <c:pt idx="42">
                <c:v>123.63152575494003</c:v>
              </c:pt>
              <c:pt idx="43">
                <c:v>118.7008064160195</c:v>
              </c:pt>
              <c:pt idx="44">
                <c:v>115.42523011345658</c:v>
              </c:pt>
              <c:pt idx="45">
                <c:v>122.08894161078545</c:v>
              </c:pt>
              <c:pt idx="46">
                <c:v>113.99279691775736</c:v>
              </c:pt>
              <c:pt idx="47">
                <c:v>106.17793993887561</c:v>
              </c:pt>
              <c:pt idx="48">
                <c:v>108.63174679166039</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94.82624681973644</c:v>
              </c:pt>
              <c:pt idx="1">
                <c:v>93.204993370245319</c:v>
              </c:pt>
              <c:pt idx="2">
                <c:v>92.368000063225551</c:v>
              </c:pt>
              <c:pt idx="3">
                <c:v>91.184081361814364</c:v>
              </c:pt>
              <c:pt idx="4">
                <c:v>92.947294758265983</c:v>
              </c:pt>
              <c:pt idx="5">
                <c:v>94.703488249051048</c:v>
              </c:pt>
              <c:pt idx="6">
                <c:v>97.182336144310042</c:v>
              </c:pt>
              <c:pt idx="7">
                <c:v>92.80945537499052</c:v>
              </c:pt>
              <c:pt idx="8">
                <c:v>95.026661002942134</c:v>
              </c:pt>
              <c:pt idx="9">
                <c:v>93.745837837225608</c:v>
              </c:pt>
              <c:pt idx="10">
                <c:v>93.170494557057822</c:v>
              </c:pt>
              <c:pt idx="11">
                <c:v>93.339789850713217</c:v>
              </c:pt>
              <c:pt idx="12">
                <c:v>92.744307501914747</c:v>
              </c:pt>
              <c:pt idx="13">
                <c:v>95.718794814431448</c:v>
              </c:pt>
              <c:pt idx="14">
                <c:v>95.556978053106633</c:v>
              </c:pt>
              <c:pt idx="15">
                <c:v>95.954819851313445</c:v>
              </c:pt>
              <c:pt idx="16">
                <c:v>93.677168325859796</c:v>
              </c:pt>
              <c:pt idx="17">
                <c:v>81.087376944376928</c:v>
              </c:pt>
              <c:pt idx="18">
                <c:v>60.011698371572123</c:v>
              </c:pt>
              <c:pt idx="19">
                <c:v>80.553293935466613</c:v>
              </c:pt>
              <c:pt idx="20">
                <c:v>96.354027746153648</c:v>
              </c:pt>
              <c:pt idx="21">
                <c:v>92.858732181942273</c:v>
              </c:pt>
              <c:pt idx="22">
                <c:v>90.746242717173331</c:v>
              </c:pt>
              <c:pt idx="23">
                <c:v>86.965344444397459</c:v>
              </c:pt>
              <c:pt idx="24">
                <c:v>90.703434804705395</c:v>
              </c:pt>
              <c:pt idx="25">
                <c:v>92.332048118308023</c:v>
              </c:pt>
              <c:pt idx="26">
                <c:v>93.168641522532326</c:v>
              </c:pt>
              <c:pt idx="27">
                <c:v>90.136702830775519</c:v>
              </c:pt>
              <c:pt idx="28">
                <c:v>90.9955115353726</c:v>
              </c:pt>
              <c:pt idx="29">
                <c:v>86.106566181866057</c:v>
              </c:pt>
              <c:pt idx="30">
                <c:v>87.576267213059012</c:v>
              </c:pt>
              <c:pt idx="31">
                <c:v>86.538791052123926</c:v>
              </c:pt>
              <c:pt idx="32">
                <c:v>86.91420999336593</c:v>
              </c:pt>
              <c:pt idx="33">
                <c:v>86.595479291278124</c:v>
              </c:pt>
              <c:pt idx="34">
                <c:v>86.128584940897767</c:v>
              </c:pt>
              <c:pt idx="35">
                <c:v>88.443830504327565</c:v>
              </c:pt>
              <c:pt idx="36">
                <c:v>92.533572473387864</c:v>
              </c:pt>
              <c:pt idx="37">
                <c:v>87.869442300852143</c:v>
              </c:pt>
              <c:pt idx="38">
                <c:v>84.557331008844045</c:v>
              </c:pt>
              <c:pt idx="39">
                <c:v>74.883117052905703</c:v>
              </c:pt>
              <c:pt idx="40">
                <c:v>81.848170123168501</c:v>
              </c:pt>
              <c:pt idx="41">
                <c:v>83.019283062212111</c:v>
              </c:pt>
              <c:pt idx="42">
                <c:v>81.574912193771951</c:v>
              </c:pt>
              <c:pt idx="43">
                <c:v>87.206947524943672</c:v>
              </c:pt>
              <c:pt idx="44">
                <c:v>86.11588043488095</c:v>
              </c:pt>
              <c:pt idx="45">
                <c:v>86.041230195618496</c:v>
              </c:pt>
              <c:pt idx="46">
                <c:v>90.182045890760222</c:v>
              </c:pt>
              <c:pt idx="47">
                <c:v>87.712662170611509</c:v>
              </c:pt>
              <c:pt idx="48">
                <c:v>86.527094216417311</c:v>
              </c:pt>
            </c:numLit>
          </c:val>
          <c:smooth val="0"/>
        </c:ser>
        <c:dLbls>
          <c:showLegendKey val="0"/>
          <c:showVal val="0"/>
          <c:showCatName val="0"/>
          <c:showSerName val="0"/>
          <c:showPercent val="0"/>
          <c:showBubbleSize val="0"/>
        </c:dLbls>
        <c:marker val="1"/>
        <c:smooth val="0"/>
        <c:axId val="809356848"/>
        <c:axId val="809357240"/>
      </c:lineChart>
      <c:dateAx>
        <c:axId val="8093568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9357240"/>
        <c:crosses val="autoZero"/>
        <c:auto val="0"/>
        <c:lblOffset val="100"/>
        <c:baseTimeUnit val="months"/>
        <c:majorUnit val="6"/>
        <c:majorTimeUnit val="months"/>
        <c:minorUnit val="1"/>
        <c:minorTimeUnit val="months"/>
      </c:dateAx>
      <c:valAx>
        <c:axId val="809357240"/>
        <c:scaling>
          <c:orientation val="minMax"/>
          <c:max val="240"/>
          <c:min val="3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356848"/>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88.917438216957549</c:v>
              </c:pt>
              <c:pt idx="1">
                <c:v>88.481501060217369</c:v>
              </c:pt>
              <c:pt idx="2">
                <c:v>84.879941340500608</c:v>
              </c:pt>
              <c:pt idx="3">
                <c:v>83.627186797192991</c:v>
              </c:pt>
              <c:pt idx="4">
                <c:v>85.644077922456475</c:v>
              </c:pt>
              <c:pt idx="5">
                <c:v>88.213567213770247</c:v>
              </c:pt>
              <c:pt idx="6">
                <c:v>87.636121524429811</c:v>
              </c:pt>
              <c:pt idx="7">
                <c:v>88.335573028064104</c:v>
              </c:pt>
              <c:pt idx="8">
                <c:v>89.466454530429857</c:v>
              </c:pt>
              <c:pt idx="9">
                <c:v>87.207167719758871</c:v>
              </c:pt>
              <c:pt idx="10">
                <c:v>86.504581895403959</c:v>
              </c:pt>
              <c:pt idx="11">
                <c:v>86.099547486015652</c:v>
              </c:pt>
              <c:pt idx="12">
                <c:v>86.524375417869777</c:v>
              </c:pt>
              <c:pt idx="13">
                <c:v>90.017577329321156</c:v>
              </c:pt>
              <c:pt idx="14">
                <c:v>86.081822110179502</c:v>
              </c:pt>
              <c:pt idx="15">
                <c:v>84.899449028421529</c:v>
              </c:pt>
              <c:pt idx="16">
                <c:v>85.1532158003928</c:v>
              </c:pt>
              <c:pt idx="17">
                <c:v>75.030725714386122</c:v>
              </c:pt>
              <c:pt idx="18">
                <c:v>56.996465140489668</c:v>
              </c:pt>
              <c:pt idx="19">
                <c:v>82.079535703607633</c:v>
              </c:pt>
              <c:pt idx="20">
                <c:v>96.239793743485592</c:v>
              </c:pt>
              <c:pt idx="21">
                <c:v>94.761626781436618</c:v>
              </c:pt>
              <c:pt idx="22">
                <c:v>97.282994115266362</c:v>
              </c:pt>
              <c:pt idx="23">
                <c:v>103.74373541208412</c:v>
              </c:pt>
              <c:pt idx="24">
                <c:v>122.34345169229097</c:v>
              </c:pt>
              <c:pt idx="25">
                <c:v>153.54967020464494</c:v>
              </c:pt>
              <c:pt idx="26">
                <c:v>124.84539741545694</c:v>
              </c:pt>
              <c:pt idx="27">
                <c:v>122.99679342889461</c:v>
              </c:pt>
              <c:pt idx="28">
                <c:v>123.83576488635593</c:v>
              </c:pt>
              <c:pt idx="29">
                <c:v>119.85034503623551</c:v>
              </c:pt>
              <c:pt idx="30">
                <c:v>121.42954019629855</c:v>
              </c:pt>
              <c:pt idx="31">
                <c:v>113.61240306176612</c:v>
              </c:pt>
              <c:pt idx="32">
                <c:v>100.53811273854197</c:v>
              </c:pt>
              <c:pt idx="33">
                <c:v>99.885249669708813</c:v>
              </c:pt>
              <c:pt idx="34">
                <c:v>103.96592985460349</c:v>
              </c:pt>
              <c:pt idx="35">
                <c:v>102.5651444290278</c:v>
              </c:pt>
              <c:pt idx="36">
                <c:v>100.70387387327887</c:v>
              </c:pt>
              <c:pt idx="37">
                <c:v>100.16843441002922</c:v>
              </c:pt>
              <c:pt idx="38">
                <c:v>102.29469552318233</c:v>
              </c:pt>
              <c:pt idx="39">
                <c:v>108.55262295518691</c:v>
              </c:pt>
              <c:pt idx="40">
                <c:v>102.03761332060964</c:v>
              </c:pt>
              <c:pt idx="41">
                <c:v>97.248548219529965</c:v>
              </c:pt>
              <c:pt idx="42">
                <c:v>96.608984444561514</c:v>
              </c:pt>
              <c:pt idx="43">
                <c:v>95.675648205490418</c:v>
              </c:pt>
              <c:pt idx="44">
                <c:v>93.212711119104128</c:v>
              </c:pt>
              <c:pt idx="45">
                <c:v>96.75779512009494</c:v>
              </c:pt>
              <c:pt idx="46">
                <c:v>92.021441540914466</c:v>
              </c:pt>
              <c:pt idx="47">
                <c:v>89.968599055725818</c:v>
              </c:pt>
              <c:pt idx="48">
                <c:v>91.351375295558086</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89.67903953735437</c:v>
              </c:pt>
              <c:pt idx="1">
                <c:v>87.528497986296145</c:v>
              </c:pt>
              <c:pt idx="2">
                <c:v>86.795062539493301</c:v>
              </c:pt>
              <c:pt idx="3">
                <c:v>85.745663888663231</c:v>
              </c:pt>
              <c:pt idx="4">
                <c:v>86.583520609462113</c:v>
              </c:pt>
              <c:pt idx="5">
                <c:v>87.867683594442411</c:v>
              </c:pt>
              <c:pt idx="6">
                <c:v>90.790618835486185</c:v>
              </c:pt>
              <c:pt idx="7">
                <c:v>86.040131184441009</c:v>
              </c:pt>
              <c:pt idx="8">
                <c:v>88.186319081643575</c:v>
              </c:pt>
              <c:pt idx="9">
                <c:v>86.903165423094791</c:v>
              </c:pt>
              <c:pt idx="10">
                <c:v>86.224756676267162</c:v>
              </c:pt>
              <c:pt idx="11">
                <c:v>85.497674286240127</c:v>
              </c:pt>
              <c:pt idx="12">
                <c:v>84.737018004668229</c:v>
              </c:pt>
              <c:pt idx="13">
                <c:v>86.545121324796952</c:v>
              </c:pt>
              <c:pt idx="14">
                <c:v>86.674581925307322</c:v>
              </c:pt>
              <c:pt idx="15">
                <c:v>87.547825045091059</c:v>
              </c:pt>
              <c:pt idx="16">
                <c:v>84.654040673039106</c:v>
              </c:pt>
              <c:pt idx="17">
                <c:v>74.931904957588131</c:v>
              </c:pt>
              <c:pt idx="18">
                <c:v>57.102507660560043</c:v>
              </c:pt>
              <c:pt idx="19">
                <c:v>75.688836517121246</c:v>
              </c:pt>
              <c:pt idx="20">
                <c:v>87.454357329507133</c:v>
              </c:pt>
              <c:pt idx="21">
                <c:v>83.294277251334165</c:v>
              </c:pt>
              <c:pt idx="22">
                <c:v>82.038269193125657</c:v>
              </c:pt>
              <c:pt idx="23">
                <c:v>77.527069831019915</c:v>
              </c:pt>
              <c:pt idx="24">
                <c:v>81.352407595987259</c:v>
              </c:pt>
              <c:pt idx="25">
                <c:v>81.516252427114793</c:v>
              </c:pt>
              <c:pt idx="26">
                <c:v>82.368594467042712</c:v>
              </c:pt>
              <c:pt idx="27">
                <c:v>79.946279813526886</c:v>
              </c:pt>
              <c:pt idx="28">
                <c:v>79.999111644261973</c:v>
              </c:pt>
              <c:pt idx="29">
                <c:v>76.31049758665371</c:v>
              </c:pt>
              <c:pt idx="30">
                <c:v>76.241565106606117</c:v>
              </c:pt>
              <c:pt idx="31">
                <c:v>75.422885800124632</c:v>
              </c:pt>
              <c:pt idx="32">
                <c:v>75.272726338246216</c:v>
              </c:pt>
              <c:pt idx="33">
                <c:v>75.653330561448939</c:v>
              </c:pt>
              <c:pt idx="34">
                <c:v>74.630135085750368</c:v>
              </c:pt>
              <c:pt idx="35">
                <c:v>76.718959858171758</c:v>
              </c:pt>
              <c:pt idx="36">
                <c:v>79.175745826152578</c:v>
              </c:pt>
              <c:pt idx="37">
                <c:v>76.198044591614391</c:v>
              </c:pt>
              <c:pt idx="38">
                <c:v>72.776519866607998</c:v>
              </c:pt>
              <c:pt idx="39">
                <c:v>65.477100199993401</c:v>
              </c:pt>
              <c:pt idx="40">
                <c:v>69.801979677207768</c:v>
              </c:pt>
              <c:pt idx="41">
                <c:v>70.10574859180025</c:v>
              </c:pt>
              <c:pt idx="42">
                <c:v>70.143847070123527</c:v>
              </c:pt>
              <c:pt idx="43">
                <c:v>74.148578058320524</c:v>
              </c:pt>
              <c:pt idx="44">
                <c:v>73.254854954628584</c:v>
              </c:pt>
              <c:pt idx="45">
                <c:v>73.150706354355222</c:v>
              </c:pt>
              <c:pt idx="46">
                <c:v>76.212195590292424</c:v>
              </c:pt>
              <c:pt idx="47">
                <c:v>73.502076571337085</c:v>
              </c:pt>
              <c:pt idx="48">
                <c:v>73.320929876542579</c:v>
              </c:pt>
            </c:numLit>
          </c:val>
          <c:smooth val="0"/>
        </c:ser>
        <c:dLbls>
          <c:showLegendKey val="0"/>
          <c:showVal val="0"/>
          <c:showCatName val="0"/>
          <c:showSerName val="0"/>
          <c:showPercent val="0"/>
          <c:showBubbleSize val="0"/>
        </c:dLbls>
        <c:marker val="1"/>
        <c:smooth val="0"/>
        <c:axId val="809345480"/>
        <c:axId val="809349400"/>
      </c:lineChart>
      <c:dateAx>
        <c:axId val="8093454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9349400"/>
        <c:crosses val="autoZero"/>
        <c:auto val="0"/>
        <c:lblOffset val="100"/>
        <c:baseTimeUnit val="months"/>
        <c:majorUnit val="6"/>
        <c:majorTimeUnit val="months"/>
        <c:minorUnit val="1"/>
        <c:minorTimeUnit val="months"/>
      </c:dateAx>
      <c:valAx>
        <c:axId val="809349400"/>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345480"/>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101.05289125289805</c:v>
              </c:pt>
              <c:pt idx="1">
                <c:v>98.336688555264047</c:v>
              </c:pt>
              <c:pt idx="2">
                <c:v>97.760381907888387</c:v>
              </c:pt>
              <c:pt idx="3">
                <c:v>98.916029873057028</c:v>
              </c:pt>
              <c:pt idx="4">
                <c:v>101.50299285311466</c:v>
              </c:pt>
              <c:pt idx="5">
                <c:v>103.09401342772793</c:v>
              </c:pt>
              <c:pt idx="6">
                <c:v>103.64972469242801</c:v>
              </c:pt>
              <c:pt idx="7">
                <c:v>101.06182448666792</c:v>
              </c:pt>
              <c:pt idx="8">
                <c:v>107.63003773682449</c:v>
              </c:pt>
              <c:pt idx="9">
                <c:v>105.18021012216521</c:v>
              </c:pt>
              <c:pt idx="10">
                <c:v>101.87591868766145</c:v>
              </c:pt>
              <c:pt idx="11">
                <c:v>103.20186512033239</c:v>
              </c:pt>
              <c:pt idx="12">
                <c:v>102.29883218550162</c:v>
              </c:pt>
              <c:pt idx="13">
                <c:v>106.83536242603124</c:v>
              </c:pt>
              <c:pt idx="14">
                <c:v>106.504623848199</c:v>
              </c:pt>
              <c:pt idx="15">
                <c:v>105.95707442688551</c:v>
              </c:pt>
              <c:pt idx="16">
                <c:v>108.40164340041795</c:v>
              </c:pt>
              <c:pt idx="17">
                <c:v>92.049894483928611</c:v>
              </c:pt>
              <c:pt idx="18">
                <c:v>65.447906165899226</c:v>
              </c:pt>
              <c:pt idx="19">
                <c:v>95.992384188640088</c:v>
              </c:pt>
              <c:pt idx="20">
                <c:v>126.70368865498303</c:v>
              </c:pt>
              <c:pt idx="21">
                <c:v>130.04895180741948</c:v>
              </c:pt>
              <c:pt idx="22">
                <c:v>147.30820585963787</c:v>
              </c:pt>
              <c:pt idx="23">
                <c:v>170.41148946269678</c:v>
              </c:pt>
              <c:pt idx="24">
                <c:v>188.40869169080273</c:v>
              </c:pt>
              <c:pt idx="25">
                <c:v>236.03215521001206</c:v>
              </c:pt>
              <c:pt idx="26">
                <c:v>197.8314606295709</c:v>
              </c:pt>
              <c:pt idx="27">
                <c:v>196.26503825631784</c:v>
              </c:pt>
              <c:pt idx="28">
                <c:v>196.56968834768105</c:v>
              </c:pt>
              <c:pt idx="29">
                <c:v>198.24636642025709</c:v>
              </c:pt>
              <c:pt idx="30">
                <c:v>203.06697035243565</c:v>
              </c:pt>
              <c:pt idx="31">
                <c:v>190.20504548759524</c:v>
              </c:pt>
              <c:pt idx="32">
                <c:v>172.68487551187411</c:v>
              </c:pt>
              <c:pt idx="33">
                <c:v>161.55894295896834</c:v>
              </c:pt>
              <c:pt idx="34">
                <c:v>194.14400415786912</c:v>
              </c:pt>
              <c:pt idx="35">
                <c:v>161.45568279651113</c:v>
              </c:pt>
              <c:pt idx="36">
                <c:v>151.9913410356142</c:v>
              </c:pt>
              <c:pt idx="37">
                <c:v>149.22422638485915</c:v>
              </c:pt>
              <c:pt idx="38">
                <c:v>184.57446484083258</c:v>
              </c:pt>
              <c:pt idx="39">
                <c:v>215.5782469004524</c:v>
              </c:pt>
              <c:pt idx="40">
                <c:v>192.4211888987808</c:v>
              </c:pt>
              <c:pt idx="41">
                <c:v>163.99854573330089</c:v>
              </c:pt>
              <c:pt idx="42">
                <c:v>160.04911265394531</c:v>
              </c:pt>
              <c:pt idx="43">
                <c:v>149.73122248104141</c:v>
              </c:pt>
              <c:pt idx="44">
                <c:v>145.3604731178572</c:v>
              </c:pt>
              <c:pt idx="45">
                <c:v>156.22707902652334</c:v>
              </c:pt>
              <c:pt idx="46">
                <c:v>143.6030298908417</c:v>
              </c:pt>
              <c:pt idx="47">
                <c:v>128.02285353924779</c:v>
              </c:pt>
              <c:pt idx="48">
                <c:v>131.92006092089818</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101.77236630283718</c:v>
              </c:pt>
              <c:pt idx="1">
                <c:v>100.86538336797113</c:v>
              </c:pt>
              <c:pt idx="2">
                <c:v>99.888639467859193</c:v>
              </c:pt>
              <c:pt idx="3">
                <c:v>98.523186918489856</c:v>
              </c:pt>
              <c:pt idx="4">
                <c:v>101.53516254287224</c:v>
              </c:pt>
              <c:pt idx="5">
                <c:v>103.92835783154702</c:v>
              </c:pt>
              <c:pt idx="6">
                <c:v>105.80791302388486</c:v>
              </c:pt>
              <c:pt idx="7">
                <c:v>101.94461004582416</c:v>
              </c:pt>
              <c:pt idx="8">
                <c:v>104.25765359444586</c:v>
              </c:pt>
              <c:pt idx="9">
                <c:v>102.97997541216972</c:v>
              </c:pt>
              <c:pt idx="10">
                <c:v>102.54371824350379</c:v>
              </c:pt>
              <c:pt idx="11">
                <c:v>103.92266882229899</c:v>
              </c:pt>
              <c:pt idx="12">
                <c:v>103.55008751664769</c:v>
              </c:pt>
              <c:pt idx="13">
                <c:v>108.09860170040278</c:v>
              </c:pt>
              <c:pt idx="14">
                <c:v>107.54370821862902</c:v>
              </c:pt>
              <c:pt idx="15">
                <c:v>107.29999932712488</c:v>
              </c:pt>
              <c:pt idx="16">
                <c:v>105.8538146797555</c:v>
              </c:pt>
              <c:pt idx="17">
                <c:v>89.394142448354728</c:v>
              </c:pt>
              <c:pt idx="18">
                <c:v>63.937630468183713</c:v>
              </c:pt>
              <c:pt idx="19">
                <c:v>87.117844495522064</c:v>
              </c:pt>
              <c:pt idx="20">
                <c:v>108.36406944115905</c:v>
              </c:pt>
              <c:pt idx="21">
                <c:v>105.76589583282801</c:v>
              </c:pt>
              <c:pt idx="22">
                <c:v>102.49759082408707</c:v>
              </c:pt>
              <c:pt idx="23">
                <c:v>99.702228657946563</c:v>
              </c:pt>
              <c:pt idx="24">
                <c:v>103.32257926850149</c:v>
              </c:pt>
              <c:pt idx="25">
                <c:v>106.92788719263153</c:v>
              </c:pt>
              <c:pt idx="26">
                <c:v>107.7432279253989</c:v>
              </c:pt>
              <c:pt idx="27">
                <c:v>103.88860594597145</c:v>
              </c:pt>
              <c:pt idx="28">
                <c:v>105.83507468820174</c:v>
              </c:pt>
              <c:pt idx="29">
                <c:v>99.32629081971001</c:v>
              </c:pt>
              <c:pt idx="30">
                <c:v>102.87236679044757</c:v>
              </c:pt>
              <c:pt idx="31">
                <c:v>101.53962583635693</c:v>
              </c:pt>
              <c:pt idx="32">
                <c:v>102.62430908065265</c:v>
              </c:pt>
              <c:pt idx="33">
                <c:v>101.36183088924184</c:v>
              </c:pt>
              <c:pt idx="34">
                <c:v>101.64566093620017</c:v>
              </c:pt>
              <c:pt idx="35">
                <c:v>104.26645974074108</c:v>
              </c:pt>
              <c:pt idx="36">
                <c:v>110.55986417604177</c:v>
              </c:pt>
              <c:pt idx="37">
                <c:v>103.61991019062309</c:v>
              </c:pt>
              <c:pt idx="38">
                <c:v>100.4554515453743</c:v>
              </c:pt>
              <c:pt idx="39">
                <c:v>87.576469648986091</c:v>
              </c:pt>
              <c:pt idx="40">
                <c:v>98.104418135606565</c:v>
              </c:pt>
              <c:pt idx="41">
                <c:v>100.44600564392042</c:v>
              </c:pt>
              <c:pt idx="42">
                <c:v>97.001052974957261</c:v>
              </c:pt>
              <c:pt idx="43">
                <c:v>104.82912390010259</c:v>
              </c:pt>
              <c:pt idx="44">
                <c:v>103.47174250921607</c:v>
              </c:pt>
              <c:pt idx="45">
                <c:v>103.43690009755726</c:v>
              </c:pt>
              <c:pt idx="46">
                <c:v>109.03425914438563</c:v>
              </c:pt>
              <c:pt idx="47">
                <c:v>106.88974599143451</c:v>
              </c:pt>
              <c:pt idx="48">
                <c:v>104.34871871796298</c:v>
              </c:pt>
            </c:numLit>
          </c:val>
          <c:smooth val="0"/>
        </c:ser>
        <c:dLbls>
          <c:showLegendKey val="0"/>
          <c:showVal val="0"/>
          <c:showCatName val="0"/>
          <c:showSerName val="0"/>
          <c:showPercent val="0"/>
          <c:showBubbleSize val="0"/>
        </c:dLbls>
        <c:marker val="1"/>
        <c:smooth val="0"/>
        <c:axId val="809348616"/>
        <c:axId val="809353320"/>
      </c:lineChart>
      <c:dateAx>
        <c:axId val="80934861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353320"/>
        <c:crosses val="autoZero"/>
        <c:auto val="0"/>
        <c:lblOffset val="100"/>
        <c:baseTimeUnit val="months"/>
        <c:majorUnit val="6"/>
        <c:majorTimeUnit val="months"/>
        <c:minorUnit val="1"/>
        <c:minorTimeUnit val="months"/>
      </c:dateAx>
      <c:valAx>
        <c:axId val="809353320"/>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348616"/>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107.11456904426531</c:v>
              </c:pt>
              <c:pt idx="1">
                <c:v>108.30927126505303</c:v>
              </c:pt>
              <c:pt idx="2">
                <c:v>96.11418685377501</c:v>
              </c:pt>
              <c:pt idx="3">
                <c:v>124.20417429880064</c:v>
              </c:pt>
              <c:pt idx="4">
                <c:v>108.17961072494826</c:v>
              </c:pt>
              <c:pt idx="5">
                <c:v>107.77457074273984</c:v>
              </c:pt>
              <c:pt idx="6">
                <c:v>109.70985554986403</c:v>
              </c:pt>
              <c:pt idx="7">
                <c:v>104.88109781538914</c:v>
              </c:pt>
              <c:pt idx="8">
                <c:v>109.04651893520251</c:v>
              </c:pt>
              <c:pt idx="9">
                <c:v>109.00078963608411</c:v>
              </c:pt>
              <c:pt idx="10">
                <c:v>106.61746211812462</c:v>
              </c:pt>
              <c:pt idx="11">
                <c:v>113.89758870091642</c:v>
              </c:pt>
              <c:pt idx="12">
                <c:v>108.39541804909905</c:v>
              </c:pt>
              <c:pt idx="13">
                <c:v>111.06677010319656</c:v>
              </c:pt>
              <c:pt idx="14">
                <c:v>117.26148729580356</c:v>
              </c:pt>
              <c:pt idx="15">
                <c:v>112.84738730210717</c:v>
              </c:pt>
              <c:pt idx="16">
                <c:v>113.74846802919075</c:v>
              </c:pt>
              <c:pt idx="17">
                <c:v>120.67770357785082</c:v>
              </c:pt>
              <c:pt idx="18">
                <c:v>204.11835013788902</c:v>
              </c:pt>
              <c:pt idx="19">
                <c:v>183.97371566001945</c:v>
              </c:pt>
              <c:pt idx="20">
                <c:v>151.66360856270842</c:v>
              </c:pt>
              <c:pt idx="21">
                <c:v>132.8543931939748</c:v>
              </c:pt>
              <c:pt idx="22">
                <c:v>123.81772848911801</c:v>
              </c:pt>
              <c:pt idx="23">
                <c:v>123.53995005446407</c:v>
              </c:pt>
              <c:pt idx="24">
                <c:v>125.15339680543536</c:v>
              </c:pt>
              <c:pt idx="25">
                <c:v>128.92545535762034</c:v>
              </c:pt>
              <c:pt idx="26">
                <c:v>121.70627916723589</c:v>
              </c:pt>
              <c:pt idx="27">
                <c:v>124.12310125127391</c:v>
              </c:pt>
              <c:pt idx="28">
                <c:v>123.5026330991098</c:v>
              </c:pt>
              <c:pt idx="29">
                <c:v>123.6310772497261</c:v>
              </c:pt>
              <c:pt idx="30">
                <c:v>126.57246378869307</c:v>
              </c:pt>
              <c:pt idx="31">
                <c:v>128.19515497745428</c:v>
              </c:pt>
              <c:pt idx="32">
                <c:v>125.2958070186353</c:v>
              </c:pt>
              <c:pt idx="33">
                <c:v>127.69676767072646</c:v>
              </c:pt>
              <c:pt idx="34">
                <c:v>120.48333996166573</c:v>
              </c:pt>
              <c:pt idx="35">
                <c:v>126.26037866782285</c:v>
              </c:pt>
              <c:pt idx="36">
                <c:v>130.86207351119813</c:v>
              </c:pt>
              <c:pt idx="37">
                <c:v>130.60839807900464</c:v>
              </c:pt>
              <c:pt idx="38">
                <c:v>128.01225396289917</c:v>
              </c:pt>
              <c:pt idx="39">
                <c:v>132.05359483127771</c:v>
              </c:pt>
              <c:pt idx="40">
                <c:v>151.30461411999559</c:v>
              </c:pt>
              <c:pt idx="41">
                <c:v>143.43295350682016</c:v>
              </c:pt>
              <c:pt idx="42">
                <c:v>142.90645732746634</c:v>
              </c:pt>
              <c:pt idx="43">
                <c:v>137.6988460159842</c:v>
              </c:pt>
              <c:pt idx="44">
                <c:v>139.41164934167148</c:v>
              </c:pt>
              <c:pt idx="45">
                <c:v>138.32402164146527</c:v>
              </c:pt>
              <c:pt idx="46">
                <c:v>140.2373177061427</c:v>
              </c:pt>
              <c:pt idx="47">
                <c:v>144.92843659396283</c:v>
              </c:pt>
              <c:pt idx="48">
                <c:v>142.02536459813552</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107.09808908960663</c:v>
              </c:pt>
              <c:pt idx="1">
                <c:v>108.24950024684843</c:v>
              </c:pt>
              <c:pt idx="2">
                <c:v>93.330836963840696</c:v>
              </c:pt>
              <c:pt idx="3">
                <c:v>123.96835795766184</c:v>
              </c:pt>
              <c:pt idx="4">
                <c:v>109.27948688334727</c:v>
              </c:pt>
              <c:pt idx="5">
                <c:v>108.73084720612746</c:v>
              </c:pt>
              <c:pt idx="6">
                <c:v>112.65327907400662</c:v>
              </c:pt>
              <c:pt idx="7">
                <c:v>106.81579322824174</c:v>
              </c:pt>
              <c:pt idx="8">
                <c:v>108.21600065864845</c:v>
              </c:pt>
              <c:pt idx="9">
                <c:v>109.68381190408438</c:v>
              </c:pt>
              <c:pt idx="10">
                <c:v>107.04407376764318</c:v>
              </c:pt>
              <c:pt idx="11">
                <c:v>111.61028919229609</c:v>
              </c:pt>
              <c:pt idx="12">
                <c:v>108.38690685002317</c:v>
              </c:pt>
              <c:pt idx="13">
                <c:v>110.04819698242159</c:v>
              </c:pt>
              <c:pt idx="14">
                <c:v>115.78781641015348</c:v>
              </c:pt>
              <c:pt idx="15">
                <c:v>112.46299716215185</c:v>
              </c:pt>
              <c:pt idx="16">
                <c:v>113.22985038627003</c:v>
              </c:pt>
              <c:pt idx="17">
                <c:v>121.03413319993359</c:v>
              </c:pt>
              <c:pt idx="18">
                <c:v>134.69158775490095</c:v>
              </c:pt>
              <c:pt idx="19">
                <c:v>124.22208149520226</c:v>
              </c:pt>
              <c:pt idx="20">
                <c:v>127.8700567560354</c:v>
              </c:pt>
              <c:pt idx="21">
                <c:v>119.16662997389543</c:v>
              </c:pt>
              <c:pt idx="22">
                <c:v>115.77404720837802</c:v>
              </c:pt>
              <c:pt idx="23">
                <c:v>116.73605493660948</c:v>
              </c:pt>
              <c:pt idx="24">
                <c:v>118.61959528175585</c:v>
              </c:pt>
              <c:pt idx="25">
                <c:v>123.44834165887914</c:v>
              </c:pt>
              <c:pt idx="26">
                <c:v>117.67637927766359</c:v>
              </c:pt>
              <c:pt idx="27">
                <c:v>119.6856275578254</c:v>
              </c:pt>
              <c:pt idx="28">
                <c:v>119.12300678810426</c:v>
              </c:pt>
              <c:pt idx="29">
                <c:v>121.61594044865292</c:v>
              </c:pt>
              <c:pt idx="30">
                <c:v>119.31568761007819</c:v>
              </c:pt>
              <c:pt idx="31">
                <c:v>119.18541441884618</c:v>
              </c:pt>
              <c:pt idx="32">
                <c:v>119.34559869511574</c:v>
              </c:pt>
              <c:pt idx="33">
                <c:v>121.50640261410382</c:v>
              </c:pt>
              <c:pt idx="34">
                <c:v>117.37320314726192</c:v>
              </c:pt>
              <c:pt idx="35">
                <c:v>119.16106213615979</c:v>
              </c:pt>
              <c:pt idx="36">
                <c:v>124.80450768395357</c:v>
              </c:pt>
              <c:pt idx="37">
                <c:v>127.12527527486472</c:v>
              </c:pt>
              <c:pt idx="38">
                <c:v>123.74684375309822</c:v>
              </c:pt>
              <c:pt idx="39">
                <c:v>123.62448386183623</c:v>
              </c:pt>
              <c:pt idx="40">
                <c:v>120.88624857364378</c:v>
              </c:pt>
              <c:pt idx="41">
                <c:v>122.38842040289597</c:v>
              </c:pt>
              <c:pt idx="42">
                <c:v>124.7390213453766</c:v>
              </c:pt>
              <c:pt idx="43">
                <c:v>127.08812806523481</c:v>
              </c:pt>
              <c:pt idx="44">
                <c:v>128.47652274419534</c:v>
              </c:pt>
              <c:pt idx="45">
                <c:v>122.52254966931935</c:v>
              </c:pt>
              <c:pt idx="46">
                <c:v>128.45355469400349</c:v>
              </c:pt>
              <c:pt idx="47">
                <c:v>132.74690658853163</c:v>
              </c:pt>
              <c:pt idx="48">
                <c:v>129.16394540515864</c:v>
              </c:pt>
            </c:numLit>
          </c:val>
          <c:smooth val="0"/>
        </c:ser>
        <c:dLbls>
          <c:showLegendKey val="0"/>
          <c:showVal val="0"/>
          <c:showCatName val="0"/>
          <c:showSerName val="0"/>
          <c:showPercent val="0"/>
          <c:showBubbleSize val="0"/>
        </c:dLbls>
        <c:marker val="1"/>
        <c:smooth val="0"/>
        <c:axId val="809358808"/>
        <c:axId val="809359200"/>
      </c:lineChart>
      <c:dateAx>
        <c:axId val="80935880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809359200"/>
        <c:crosses val="autoZero"/>
        <c:auto val="0"/>
        <c:lblOffset val="100"/>
        <c:baseTimeUnit val="months"/>
        <c:majorUnit val="6"/>
        <c:majorTimeUnit val="months"/>
        <c:minorUnit val="1"/>
        <c:minorTimeUnit val="months"/>
      </c:dateAx>
      <c:valAx>
        <c:axId val="809359200"/>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80935880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101.61916141781848</c:v>
              </c:pt>
              <c:pt idx="1">
                <c:v>101.82586841913084</c:v>
              </c:pt>
              <c:pt idx="2">
                <c:v>92.528990939640764</c:v>
              </c:pt>
              <c:pt idx="3">
                <c:v>121.06188456824995</c:v>
              </c:pt>
              <c:pt idx="4">
                <c:v>101.5094033263028</c:v>
              </c:pt>
              <c:pt idx="5">
                <c:v>97.431807862315907</c:v>
              </c:pt>
              <c:pt idx="6">
                <c:v>101.5538654850255</c:v>
              </c:pt>
              <c:pt idx="7">
                <c:v>93.40022494885983</c:v>
              </c:pt>
              <c:pt idx="8">
                <c:v>97.575970971034039</c:v>
              </c:pt>
              <c:pt idx="9">
                <c:v>96.724938624695483</c:v>
              </c:pt>
              <c:pt idx="10">
                <c:v>95.117017512807607</c:v>
              </c:pt>
              <c:pt idx="11">
                <c:v>99.373595210892347</c:v>
              </c:pt>
              <c:pt idx="12">
                <c:v>97.058504025937424</c:v>
              </c:pt>
              <c:pt idx="13">
                <c:v>99.104116407692246</c:v>
              </c:pt>
              <c:pt idx="14">
                <c:v>103.603304110506</c:v>
              </c:pt>
              <c:pt idx="15">
                <c:v>102.88449531161443</c:v>
              </c:pt>
              <c:pt idx="16">
                <c:v>101.53840437409831</c:v>
              </c:pt>
              <c:pt idx="17">
                <c:v>107.54102162977557</c:v>
              </c:pt>
              <c:pt idx="18">
                <c:v>140.08093365771657</c:v>
              </c:pt>
              <c:pt idx="19">
                <c:v>144.9350525587648</c:v>
              </c:pt>
              <c:pt idx="20">
                <c:v>137.48652165119444</c:v>
              </c:pt>
              <c:pt idx="21">
                <c:v>118.89596683477386</c:v>
              </c:pt>
              <c:pt idx="22">
                <c:v>111.68700646444832</c:v>
              </c:pt>
              <c:pt idx="23">
                <c:v>103.59679263091262</c:v>
              </c:pt>
              <c:pt idx="24">
                <c:v>102.84543414295587</c:v>
              </c:pt>
              <c:pt idx="25">
                <c:v>101.47167709228597</c:v>
              </c:pt>
              <c:pt idx="26">
                <c:v>102.07911573851551</c:v>
              </c:pt>
              <c:pt idx="27">
                <c:v>97.957051861665477</c:v>
              </c:pt>
              <c:pt idx="28">
                <c:v>101.00095410743317</c:v>
              </c:pt>
              <c:pt idx="29">
                <c:v>97.785434743165851</c:v>
              </c:pt>
              <c:pt idx="30">
                <c:v>104.55280235290385</c:v>
              </c:pt>
              <c:pt idx="31">
                <c:v>102.27818683783119</c:v>
              </c:pt>
              <c:pt idx="32">
                <c:v>98.674799008680495</c:v>
              </c:pt>
              <c:pt idx="33">
                <c:v>97.660760952611696</c:v>
              </c:pt>
              <c:pt idx="34">
                <c:v>92.527122589660522</c:v>
              </c:pt>
              <c:pt idx="35">
                <c:v>99.3830634459744</c:v>
              </c:pt>
              <c:pt idx="36">
                <c:v>99.44697453383921</c:v>
              </c:pt>
              <c:pt idx="37">
                <c:v>100.73665524319824</c:v>
              </c:pt>
              <c:pt idx="38">
                <c:v>98.751448828875311</c:v>
              </c:pt>
              <c:pt idx="39">
                <c:v>101.79583656573992</c:v>
              </c:pt>
              <c:pt idx="40">
                <c:v>105.8908628761931</c:v>
              </c:pt>
              <c:pt idx="41">
                <c:v>102.36478711778587</c:v>
              </c:pt>
              <c:pt idx="42">
                <c:v>101.46471404617456</c:v>
              </c:pt>
              <c:pt idx="43">
                <c:v>102.73496733058232</c:v>
              </c:pt>
              <c:pt idx="44">
                <c:v>103.7564466857996</c:v>
              </c:pt>
              <c:pt idx="45">
                <c:v>100.73760930937439</c:v>
              </c:pt>
              <c:pt idx="46">
                <c:v>106.44488668429102</c:v>
              </c:pt>
              <c:pt idx="47">
                <c:v>107.54992699512007</c:v>
              </c:pt>
              <c:pt idx="48">
                <c:v>111.40390559354807</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100.97128956242148</c:v>
              </c:pt>
              <c:pt idx="1">
                <c:v>101.44511429427409</c:v>
              </c:pt>
              <c:pt idx="2">
                <c:v>83.851246483507765</c:v>
              </c:pt>
              <c:pt idx="3">
                <c:v>119.21995461598318</c:v>
              </c:pt>
              <c:pt idx="4">
                <c:v>101.16212519812522</c:v>
              </c:pt>
              <c:pt idx="5">
                <c:v>98.549153135043383</c:v>
              </c:pt>
              <c:pt idx="6">
                <c:v>101.1197657397564</c:v>
              </c:pt>
              <c:pt idx="7">
                <c:v>98.184946244441889</c:v>
              </c:pt>
              <c:pt idx="8">
                <c:v>99.252045655317971</c:v>
              </c:pt>
              <c:pt idx="9">
                <c:v>99.989423595387365</c:v>
              </c:pt>
              <c:pt idx="10">
                <c:v>95.865580856330453</c:v>
              </c:pt>
              <c:pt idx="11">
                <c:v>96.856954202628216</c:v>
              </c:pt>
              <c:pt idx="12">
                <c:v>98.41936878208088</c:v>
              </c:pt>
              <c:pt idx="13">
                <c:v>97.190044886577382</c:v>
              </c:pt>
              <c:pt idx="14">
                <c:v>98.317804450912988</c:v>
              </c:pt>
              <c:pt idx="15">
                <c:v>100.99798914843288</c:v>
              </c:pt>
              <c:pt idx="16">
                <c:v>99.20038808814472</c:v>
              </c:pt>
              <c:pt idx="17">
                <c:v>102.61998596923003</c:v>
              </c:pt>
              <c:pt idx="18">
                <c:v>98.137522936318305</c:v>
              </c:pt>
              <c:pt idx="19">
                <c:v>98.917078702997443</c:v>
              </c:pt>
              <c:pt idx="20">
                <c:v>99.338942574698905</c:v>
              </c:pt>
              <c:pt idx="21">
                <c:v>97.98304721422204</c:v>
              </c:pt>
              <c:pt idx="22">
                <c:v>99.945478925494371</c:v>
              </c:pt>
              <c:pt idx="23">
                <c:v>96.997190731227562</c:v>
              </c:pt>
              <c:pt idx="24">
                <c:v>95.124778846353138</c:v>
              </c:pt>
              <c:pt idx="25">
                <c:v>95.947756065041276</c:v>
              </c:pt>
              <c:pt idx="26">
                <c:v>95.505452295990139</c:v>
              </c:pt>
              <c:pt idx="27">
                <c:v>93.600343945168447</c:v>
              </c:pt>
              <c:pt idx="28">
                <c:v>96.347783723503554</c:v>
              </c:pt>
              <c:pt idx="29">
                <c:v>91.773600512431244</c:v>
              </c:pt>
              <c:pt idx="30">
                <c:v>94.596977498604502</c:v>
              </c:pt>
              <c:pt idx="31">
                <c:v>94.582878717573521</c:v>
              </c:pt>
              <c:pt idx="32">
                <c:v>93.878400009051731</c:v>
              </c:pt>
              <c:pt idx="33">
                <c:v>94.374110887934606</c:v>
              </c:pt>
              <c:pt idx="34">
                <c:v>91.784140613381766</c:v>
              </c:pt>
              <c:pt idx="35">
                <c:v>94.88785102027451</c:v>
              </c:pt>
              <c:pt idx="36">
                <c:v>97.152371733950488</c:v>
              </c:pt>
              <c:pt idx="37">
                <c:v>95.416936079862268</c:v>
              </c:pt>
              <c:pt idx="38">
                <c:v>96.907817667274529</c:v>
              </c:pt>
              <c:pt idx="39">
                <c:v>97.401382524265884</c:v>
              </c:pt>
              <c:pt idx="40">
                <c:v>96.106829588130722</c:v>
              </c:pt>
              <c:pt idx="41">
                <c:v>99.242935913375334</c:v>
              </c:pt>
              <c:pt idx="42">
                <c:v>100.40064865105653</c:v>
              </c:pt>
              <c:pt idx="43">
                <c:v>101.70105038583812</c:v>
              </c:pt>
              <c:pt idx="44">
                <c:v>101.57730766250239</c:v>
              </c:pt>
              <c:pt idx="45">
                <c:v>101.582390964076</c:v>
              </c:pt>
              <c:pt idx="46">
                <c:v>103.30037860889149</c:v>
              </c:pt>
              <c:pt idx="47">
                <c:v>104.14678366815842</c:v>
              </c:pt>
              <c:pt idx="48">
                <c:v>104.84852081731123</c:v>
              </c:pt>
            </c:numLit>
          </c:val>
          <c:smooth val="0"/>
        </c:ser>
        <c:dLbls>
          <c:showLegendKey val="0"/>
          <c:showVal val="0"/>
          <c:showCatName val="0"/>
          <c:showSerName val="0"/>
          <c:showPercent val="0"/>
          <c:showBubbleSize val="0"/>
        </c:dLbls>
        <c:marker val="1"/>
        <c:smooth val="0"/>
        <c:axId val="741743736"/>
        <c:axId val="741740600"/>
      </c:lineChart>
      <c:dateAx>
        <c:axId val="741743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741740600"/>
        <c:crosses val="autoZero"/>
        <c:auto val="0"/>
        <c:lblOffset val="100"/>
        <c:baseTimeUnit val="months"/>
        <c:majorUnit val="6"/>
        <c:majorTimeUnit val="months"/>
        <c:minorUnit val="1"/>
        <c:minorTimeUnit val="months"/>
      </c:dateAx>
      <c:valAx>
        <c:axId val="741740600"/>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41743736"/>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108.47925661406607</c:v>
              </c:pt>
              <c:pt idx="1">
                <c:v>109.91931002382691</c:v>
              </c:pt>
              <c:pt idx="2">
                <c:v>97.004507032349821</c:v>
              </c:pt>
              <c:pt idx="3">
                <c:v>124.98450653755175</c:v>
              </c:pt>
              <c:pt idx="4">
                <c:v>109.83603910000043</c:v>
              </c:pt>
              <c:pt idx="5">
                <c:v>110.34301350436213</c:v>
              </c:pt>
              <c:pt idx="6">
                <c:v>111.73525184755422</c:v>
              </c:pt>
              <c:pt idx="7">
                <c:v>107.73217012092906</c:v>
              </c:pt>
              <c:pt idx="8">
                <c:v>111.89502723332589</c:v>
              </c:pt>
              <c:pt idx="9">
                <c:v>112.04928074406769</c:v>
              </c:pt>
              <c:pt idx="10">
                <c:v>109.47339471983517</c:v>
              </c:pt>
              <c:pt idx="11">
                <c:v>117.50436634636627</c:v>
              </c:pt>
              <c:pt idx="12">
                <c:v>111.21074071467389</c:v>
              </c:pt>
              <c:pt idx="13">
                <c:v>114.03748418116959</c:v>
              </c:pt>
              <c:pt idx="14">
                <c:v>120.65325622106691</c:v>
              </c:pt>
              <c:pt idx="15">
                <c:v>115.32149582742579</c:v>
              </c:pt>
              <c:pt idx="16">
                <c:v>116.78062200743065</c:v>
              </c:pt>
              <c:pt idx="17">
                <c:v>123.93996686778183</c:v>
              </c:pt>
              <c:pt idx="18">
                <c:v>220.0209131892764</c:v>
              </c:pt>
              <c:pt idx="19">
                <c:v>193.66827917511367</c:v>
              </c:pt>
              <c:pt idx="20">
                <c:v>155.18423807725415</c:v>
              </c:pt>
              <c:pt idx="21">
                <c:v>136.32072221654042</c:v>
              </c:pt>
              <c:pt idx="22">
                <c:v>126.83017937267127</c:v>
              </c:pt>
              <c:pt idx="23">
                <c:v>128.49248149317333</c:v>
              </c:pt>
              <c:pt idx="24">
                <c:v>130.69318592072418</c:v>
              </c:pt>
              <c:pt idx="25">
                <c:v>135.74311702887883</c:v>
              </c:pt>
              <c:pt idx="26">
                <c:v>126.58033907003899</c:v>
              </c:pt>
              <c:pt idx="27">
                <c:v>130.62097816598052</c:v>
              </c:pt>
              <c:pt idx="28">
                <c:v>129.0905282484716</c:v>
              </c:pt>
              <c:pt idx="29">
                <c:v>130.04938676556131</c:v>
              </c:pt>
              <c:pt idx="30">
                <c:v>132.04065837866787</c:v>
              </c:pt>
              <c:pt idx="31">
                <c:v>134.63117695639789</c:v>
              </c:pt>
              <c:pt idx="32">
                <c:v>131.90666488328498</c:v>
              </c:pt>
              <c:pt idx="33">
                <c:v>135.15568023935901</c:v>
              </c:pt>
              <c:pt idx="34">
                <c:v>127.42577352430418</c:v>
              </c:pt>
              <c:pt idx="35">
                <c:v>132.93488590844206</c:v>
              </c:pt>
              <c:pt idx="36">
                <c:v>138.66345932144094</c:v>
              </c:pt>
              <c:pt idx="37">
                <c:v>138.0265186093406</c:v>
              </c:pt>
              <c:pt idx="38">
                <c:v>135.27865888918549</c:v>
              </c:pt>
              <c:pt idx="39">
                <c:v>139.56757548601468</c:v>
              </c:pt>
              <c:pt idx="40">
                <c:v>162.58231834746394</c:v>
              </c:pt>
              <c:pt idx="41">
                <c:v>153.6315083721417</c:v>
              </c:pt>
              <c:pt idx="42">
                <c:v>153.19778342576706</c:v>
              </c:pt>
              <c:pt idx="43">
                <c:v>146.38150868223681</c:v>
              </c:pt>
              <c:pt idx="44">
                <c:v>148.2659901241507</c:v>
              </c:pt>
              <c:pt idx="45">
                <c:v>147.65794428919713</c:v>
              </c:pt>
              <c:pt idx="46">
                <c:v>148.62907200421071</c:v>
              </c:pt>
              <c:pt idx="47">
                <c:v>154.21073026435991</c:v>
              </c:pt>
              <c:pt idx="48">
                <c:v>149.62966391737339</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108.61393569637556</c:v>
              </c:pt>
              <c:pt idx="1">
                <c:v>109.93299018504372</c:v>
              </c:pt>
              <c:pt idx="2">
                <c:v>95.676205863118767</c:v>
              </c:pt>
              <c:pt idx="3">
                <c:v>125.1431721589616</c:v>
              </c:pt>
              <c:pt idx="4">
                <c:v>111.28782339115415</c:v>
              </c:pt>
              <c:pt idx="5">
                <c:v>111.24992528928172</c:v>
              </c:pt>
              <c:pt idx="6">
                <c:v>115.50681410061772</c:v>
              </c:pt>
              <c:pt idx="7">
                <c:v>108.95117240229244</c:v>
              </c:pt>
              <c:pt idx="8">
                <c:v>110.43379491072682</c:v>
              </c:pt>
              <c:pt idx="9">
                <c:v>112.08232446471816</c:v>
              </c:pt>
              <c:pt idx="10">
                <c:v>109.80977231436695</c:v>
              </c:pt>
              <c:pt idx="11">
                <c:v>115.26044824897535</c:v>
              </c:pt>
              <c:pt idx="12">
                <c:v>110.85300006738554</c:v>
              </c:pt>
              <c:pt idx="13">
                <c:v>113.2294641574484</c:v>
              </c:pt>
              <c:pt idx="14">
                <c:v>120.1101152271989</c:v>
              </c:pt>
              <c:pt idx="15">
                <c:v>115.29958311817363</c:v>
              </c:pt>
              <c:pt idx="16">
                <c:v>116.70091431206752</c:v>
              </c:pt>
              <c:pt idx="17">
                <c:v>125.59002285689927</c:v>
              </c:pt>
              <c:pt idx="18">
                <c:v>143.73551923543963</c:v>
              </c:pt>
              <c:pt idx="19">
                <c:v>130.4828547499238</c:v>
              </c:pt>
              <c:pt idx="20">
                <c:v>134.92901019938154</c:v>
              </c:pt>
              <c:pt idx="21">
                <c:v>124.40771251674339</c:v>
              </c:pt>
              <c:pt idx="22">
                <c:v>119.69023239040612</c:v>
              </c:pt>
              <c:pt idx="23">
                <c:v>121.6196960928833</c:v>
              </c:pt>
              <c:pt idx="24">
                <c:v>124.43250585802632</c:v>
              </c:pt>
              <c:pt idx="25">
                <c:v>130.25232947855721</c:v>
              </c:pt>
              <c:pt idx="26">
                <c:v>123.16174309362826</c:v>
              </c:pt>
              <c:pt idx="27">
                <c:v>126.13945201795377</c:v>
              </c:pt>
              <c:pt idx="28">
                <c:v>124.75788099080911</c:v>
              </c:pt>
              <c:pt idx="29">
                <c:v>128.99930749528923</c:v>
              </c:pt>
              <c:pt idx="30">
                <c:v>125.43140474427277</c:v>
              </c:pt>
              <c:pt idx="31">
                <c:v>125.27238855521374</c:v>
              </c:pt>
              <c:pt idx="32">
                <c:v>125.64650123662847</c:v>
              </c:pt>
              <c:pt idx="33">
                <c:v>128.21926993814262</c:v>
              </c:pt>
              <c:pt idx="34">
                <c:v>123.7042563244173</c:v>
              </c:pt>
              <c:pt idx="35">
                <c:v>125.16655726328769</c:v>
              </c:pt>
              <c:pt idx="36">
                <c:v>131.64599095164303</c:v>
              </c:pt>
              <c:pt idx="37">
                <c:v>134.97031380791179</c:v>
              </c:pt>
              <c:pt idx="38">
                <c:v>130.38715350057083</c:v>
              </c:pt>
              <c:pt idx="39">
                <c:v>130.11240614575266</c:v>
              </c:pt>
              <c:pt idx="40">
                <c:v>127.01698584034069</c:v>
              </c:pt>
              <c:pt idx="41">
                <c:v>128.11490189944027</c:v>
              </c:pt>
              <c:pt idx="42">
                <c:v>130.76063825960134</c:v>
              </c:pt>
              <c:pt idx="43">
                <c:v>133.36920767055568</c:v>
              </c:pt>
              <c:pt idx="44">
                <c:v>135.13172399982784</c:v>
              </c:pt>
              <c:pt idx="45">
                <c:v>127.70340606550189</c:v>
              </c:pt>
              <c:pt idx="46">
                <c:v>134.67676412804795</c:v>
              </c:pt>
              <c:pt idx="47">
                <c:v>139.82293365448322</c:v>
              </c:pt>
              <c:pt idx="48">
                <c:v>135.17988467166958</c:v>
              </c:pt>
            </c:numLit>
          </c:val>
          <c:smooth val="0"/>
        </c:ser>
        <c:dLbls>
          <c:showLegendKey val="0"/>
          <c:showVal val="0"/>
          <c:showCatName val="0"/>
          <c:showSerName val="0"/>
          <c:showPercent val="0"/>
          <c:showBubbleSize val="0"/>
        </c:dLbls>
        <c:marker val="1"/>
        <c:smooth val="0"/>
        <c:axId val="741747264"/>
        <c:axId val="741748048"/>
      </c:lineChart>
      <c:dateAx>
        <c:axId val="7417472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41748048"/>
        <c:crosses val="autoZero"/>
        <c:auto val="0"/>
        <c:lblOffset val="100"/>
        <c:baseTimeUnit val="months"/>
        <c:majorUnit val="6"/>
        <c:majorTimeUnit val="months"/>
        <c:minorUnit val="1"/>
        <c:minorTimeUnit val="months"/>
      </c:dateAx>
      <c:valAx>
        <c:axId val="74174804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417472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Indemnités journalières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111.35405115277803</c:v>
              </c:pt>
              <c:pt idx="1">
                <c:v>110.57936616811877</c:v>
              </c:pt>
              <c:pt idx="2">
                <c:v>95.92778424071544</c:v>
              </c:pt>
              <c:pt idx="3">
                <c:v>122.76705510425023</c:v>
              </c:pt>
              <c:pt idx="4">
                <c:v>110.40390428996089</c:v>
              </c:pt>
              <c:pt idx="5">
                <c:v>110.65966149306846</c:v>
              </c:pt>
              <c:pt idx="6">
                <c:v>110.57923131041912</c:v>
              </c:pt>
              <c:pt idx="7">
                <c:v>108.05087161895534</c:v>
              </c:pt>
              <c:pt idx="8">
                <c:v>111.98287444458954</c:v>
              </c:pt>
              <c:pt idx="9">
                <c:v>111.58570124103508</c:v>
              </c:pt>
              <c:pt idx="10">
                <c:v>109.0665635518377</c:v>
              </c:pt>
              <c:pt idx="11">
                <c:v>113.64058317061676</c:v>
              </c:pt>
              <c:pt idx="12">
                <c:v>110.45889853720246</c:v>
              </c:pt>
              <c:pt idx="13">
                <c:v>113.16197246939996</c:v>
              </c:pt>
              <c:pt idx="14">
                <c:v>117.8933097835086</c:v>
              </c:pt>
              <c:pt idx="15">
                <c:v>113.49052541652658</c:v>
              </c:pt>
              <c:pt idx="16">
                <c:v>114.2439807599584</c:v>
              </c:pt>
              <c:pt idx="17">
                <c:v>119.19294745634357</c:v>
              </c:pt>
              <c:pt idx="18">
                <c:v>168.35691700613688</c:v>
              </c:pt>
              <c:pt idx="19">
                <c:v>157.92506400381231</c:v>
              </c:pt>
              <c:pt idx="20">
                <c:v>138.13422150785405</c:v>
              </c:pt>
              <c:pt idx="21">
                <c:v>125.68115115441647</c:v>
              </c:pt>
              <c:pt idx="22">
                <c:v>120.16452085542998</c:v>
              </c:pt>
              <c:pt idx="23">
                <c:v>121.47053348954641</c:v>
              </c:pt>
              <c:pt idx="24">
                <c:v>123.16164232842704</c:v>
              </c:pt>
              <c:pt idx="25">
                <c:v>127.53169776972393</c:v>
              </c:pt>
              <c:pt idx="26">
                <c:v>122.57468995023024</c:v>
              </c:pt>
              <c:pt idx="27">
                <c:v>123.23509525522105</c:v>
              </c:pt>
              <c:pt idx="28">
                <c:v>123.23881476652856</c:v>
              </c:pt>
              <c:pt idx="29">
                <c:v>122.48458922108779</c:v>
              </c:pt>
              <c:pt idx="30">
                <c:v>125.26850920756094</c:v>
              </c:pt>
              <c:pt idx="31">
                <c:v>126.84469702121362</c:v>
              </c:pt>
              <c:pt idx="32">
                <c:v>122.34977828191116</c:v>
              </c:pt>
              <c:pt idx="33">
                <c:v>127.17848656053484</c:v>
              </c:pt>
              <c:pt idx="34">
                <c:v>120.21346442637847</c:v>
              </c:pt>
              <c:pt idx="35">
                <c:v>122.85171085093252</c:v>
              </c:pt>
              <c:pt idx="36">
                <c:v>127.17148552750631</c:v>
              </c:pt>
              <c:pt idx="37">
                <c:v>128.02455570563717</c:v>
              </c:pt>
              <c:pt idx="38">
                <c:v>124.72870873973638</c:v>
              </c:pt>
              <c:pt idx="39">
                <c:v>128.54724295257844</c:v>
              </c:pt>
              <c:pt idx="40">
                <c:v>138.90089362612125</c:v>
              </c:pt>
              <c:pt idx="41">
                <c:v>135.08289087317871</c:v>
              </c:pt>
              <c:pt idx="42">
                <c:v>135.6581709243014</c:v>
              </c:pt>
              <c:pt idx="43">
                <c:v>129.93570106924085</c:v>
              </c:pt>
              <c:pt idx="44">
                <c:v>133.13711677892999</c:v>
              </c:pt>
              <c:pt idx="45">
                <c:v>132.13767524120544</c:v>
              </c:pt>
              <c:pt idx="46">
                <c:v>135.55709116911109</c:v>
              </c:pt>
              <c:pt idx="47">
                <c:v>138.32298319687317</c:v>
              </c:pt>
              <c:pt idx="48">
                <c:v>136.94035456232479</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111.34747086784191</c:v>
              </c:pt>
              <c:pt idx="1">
                <c:v>110.54424604570983</c:v>
              </c:pt>
              <c:pt idx="2">
                <c:v>94.201415586667821</c:v>
              </c:pt>
              <c:pt idx="3">
                <c:v>122.61956987713288</c:v>
              </c:pt>
              <c:pt idx="4">
                <c:v>111.08794759634885</c:v>
              </c:pt>
              <c:pt idx="5">
                <c:v>111.255212984229</c:v>
              </c:pt>
              <c:pt idx="6">
                <c:v>112.40546266166081</c:v>
              </c:pt>
              <c:pt idx="7">
                <c:v>109.25347420725164</c:v>
              </c:pt>
              <c:pt idx="8">
                <c:v>111.47031591516129</c:v>
              </c:pt>
              <c:pt idx="9">
                <c:v>112.01152517244948</c:v>
              </c:pt>
              <c:pt idx="10">
                <c:v>109.33324730185726</c:v>
              </c:pt>
              <c:pt idx="11">
                <c:v>112.22179987895593</c:v>
              </c:pt>
              <c:pt idx="12">
                <c:v>110.45539187460815</c:v>
              </c:pt>
              <c:pt idx="13">
                <c:v>112.53206171891989</c:v>
              </c:pt>
              <c:pt idx="14">
                <c:v>116.97989488738052</c:v>
              </c:pt>
              <c:pt idx="15">
                <c:v>113.25268236728402</c:v>
              </c:pt>
              <c:pt idx="16">
                <c:v>113.92276425392467</c:v>
              </c:pt>
              <c:pt idx="17">
                <c:v>119.41272694794669</c:v>
              </c:pt>
              <c:pt idx="18">
                <c:v>125.26835457510757</c:v>
              </c:pt>
              <c:pt idx="19">
                <c:v>120.84526949891341</c:v>
              </c:pt>
              <c:pt idx="20">
                <c:v>123.36605682897681</c:v>
              </c:pt>
              <c:pt idx="21">
                <c:v>117.18596375519019</c:v>
              </c:pt>
              <c:pt idx="22">
                <c:v>115.1727650036816</c:v>
              </c:pt>
              <c:pt idx="23">
                <c:v>117.24904187351457</c:v>
              </c:pt>
              <c:pt idx="24">
                <c:v>119.10772702071604</c:v>
              </c:pt>
              <c:pt idx="25">
                <c:v>124.13364425435911</c:v>
              </c:pt>
              <c:pt idx="26">
                <c:v>120.07612795409766</c:v>
              </c:pt>
              <c:pt idx="27">
                <c:v>120.48225141679696</c:v>
              </c:pt>
              <c:pt idx="28">
                <c:v>120.52238334358285</c:v>
              </c:pt>
              <c:pt idx="29">
                <c:v>121.23383499813558</c:v>
              </c:pt>
              <c:pt idx="30">
                <c:v>120.76680212792755</c:v>
              </c:pt>
              <c:pt idx="31">
                <c:v>121.25577725292878</c:v>
              </c:pt>
              <c:pt idx="32">
                <c:v>118.65698279934949</c:v>
              </c:pt>
              <c:pt idx="33">
                <c:v>123.3388327322142</c:v>
              </c:pt>
              <c:pt idx="34">
                <c:v>118.28435378025699</c:v>
              </c:pt>
              <c:pt idx="35">
                <c:v>118.44585151633369</c:v>
              </c:pt>
              <c:pt idx="36">
                <c:v>123.41146853430685</c:v>
              </c:pt>
              <c:pt idx="37">
                <c:v>125.86213550162033</c:v>
              </c:pt>
              <c:pt idx="38">
                <c:v>122.08052008293488</c:v>
              </c:pt>
              <c:pt idx="39">
                <c:v>123.31657317612164</c:v>
              </c:pt>
              <c:pt idx="40">
                <c:v>120.0250456042526</c:v>
              </c:pt>
              <c:pt idx="41">
                <c:v>122.02409036658285</c:v>
              </c:pt>
              <c:pt idx="42">
                <c:v>124.38466629206752</c:v>
              </c:pt>
              <c:pt idx="43">
                <c:v>123.34836294720427</c:v>
              </c:pt>
              <c:pt idx="44">
                <c:v>126.34986159782981</c:v>
              </c:pt>
              <c:pt idx="45">
                <c:v>122.33243211310281</c:v>
              </c:pt>
              <c:pt idx="46">
                <c:v>128.24488833691524</c:v>
              </c:pt>
              <c:pt idx="47">
                <c:v>130.76243566130518</c:v>
              </c:pt>
              <c:pt idx="48">
                <c:v>128.95945146383002</c:v>
              </c:pt>
            </c:numLit>
          </c:val>
          <c:smooth val="0"/>
        </c:ser>
        <c:dLbls>
          <c:showLegendKey val="0"/>
          <c:showVal val="0"/>
          <c:showCatName val="0"/>
          <c:showSerName val="0"/>
          <c:showPercent val="0"/>
          <c:showBubbleSize val="0"/>
        </c:dLbls>
        <c:marker val="1"/>
        <c:smooth val="0"/>
        <c:axId val="483864504"/>
        <c:axId val="483863720"/>
      </c:lineChart>
      <c:dateAx>
        <c:axId val="483864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83863720"/>
        <c:crosses val="autoZero"/>
        <c:auto val="0"/>
        <c:lblOffset val="100"/>
        <c:baseTimeUnit val="months"/>
        <c:majorUnit val="6"/>
        <c:majorTimeUnit val="months"/>
        <c:minorUnit val="1"/>
        <c:minorTimeUnit val="months"/>
      </c:dateAx>
      <c:valAx>
        <c:axId val="483863720"/>
        <c:scaling>
          <c:orientation val="minMax"/>
          <c:min val="8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64504"/>
        <c:crossesAt val="41061"/>
        <c:crossBetween val="midCat"/>
        <c:majorUnit val="20"/>
      </c:valAx>
      <c:spPr>
        <a:solidFill>
          <a:srgbClr val="FFFFFF"/>
        </a:solidFill>
        <a:ln w="12700">
          <a:solidFill>
            <a:srgbClr val="808080"/>
          </a:solidFill>
          <a:prstDash val="solid"/>
        </a:ln>
      </c:spPr>
    </c:plotArea>
    <c:legend>
      <c:legendPos val="r"/>
      <c:layout>
        <c:manualLayout>
          <c:xMode val="edge"/>
          <c:yMode val="edge"/>
          <c:x val="3.3469166666666661E-2"/>
          <c:y val="0.90196523717797072"/>
          <c:w val="0.88870777777777776"/>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Indemnités journalières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102.85600819735554</c:v>
              </c:pt>
              <c:pt idx="1">
                <c:v>102.90930026582789</c:v>
              </c:pt>
              <c:pt idx="2">
                <c:v>89.936474728379451</c:v>
              </c:pt>
              <c:pt idx="3">
                <c:v>116.32381645067507</c:v>
              </c:pt>
              <c:pt idx="4">
                <c:v>99.780727863541017</c:v>
              </c:pt>
              <c:pt idx="5">
                <c:v>99.111918969788107</c:v>
              </c:pt>
              <c:pt idx="6">
                <c:v>101.28743477422395</c:v>
              </c:pt>
              <c:pt idx="7">
                <c:v>96.26412588041137</c:v>
              </c:pt>
              <c:pt idx="8">
                <c:v>99.057759623452242</c:v>
              </c:pt>
              <c:pt idx="9">
                <c:v>98.48189780895342</c:v>
              </c:pt>
              <c:pt idx="10">
                <c:v>97.626559542721864</c:v>
              </c:pt>
              <c:pt idx="11">
                <c:v>99.925468904299791</c:v>
              </c:pt>
              <c:pt idx="12">
                <c:v>99.327797359628676</c:v>
              </c:pt>
              <c:pt idx="13">
                <c:v>99.62149211908563</c:v>
              </c:pt>
              <c:pt idx="14">
                <c:v>102.68642048302368</c:v>
              </c:pt>
              <c:pt idx="15">
                <c:v>101.03685416809165</c:v>
              </c:pt>
              <c:pt idx="16">
                <c:v>100.16419423624119</c:v>
              </c:pt>
              <c:pt idx="17">
                <c:v>105.7125889841835</c:v>
              </c:pt>
              <c:pt idx="18">
                <c:v>122.9554263578632</c:v>
              </c:pt>
              <c:pt idx="19">
                <c:v>128.8416122447413</c:v>
              </c:pt>
              <c:pt idx="20">
                <c:v>122.46270014624847</c:v>
              </c:pt>
              <c:pt idx="21">
                <c:v>110.54984552409888</c:v>
              </c:pt>
              <c:pt idx="22">
                <c:v>106.60400959174568</c:v>
              </c:pt>
              <c:pt idx="23">
                <c:v>100.73044610557615</c:v>
              </c:pt>
              <c:pt idx="24">
                <c:v>100.22358092949513</c:v>
              </c:pt>
              <c:pt idx="25">
                <c:v>102.74341179131574</c:v>
              </c:pt>
              <c:pt idx="26">
                <c:v>102.26635237636322</c:v>
              </c:pt>
              <c:pt idx="27">
                <c:v>99.821277855887459</c:v>
              </c:pt>
              <c:pt idx="28">
                <c:v>100.22468272498924</c:v>
              </c:pt>
              <c:pt idx="29">
                <c:v>98.087259612403273</c:v>
              </c:pt>
              <c:pt idx="30">
                <c:v>102.41207666306254</c:v>
              </c:pt>
              <c:pt idx="31">
                <c:v>101.45353658794527</c:v>
              </c:pt>
              <c:pt idx="32">
                <c:v>97.302071744784996</c:v>
              </c:pt>
              <c:pt idx="33">
                <c:v>97.670734224371031</c:v>
              </c:pt>
              <c:pt idx="34">
                <c:v>93.27005115841331</c:v>
              </c:pt>
              <c:pt idx="35">
                <c:v>97.230551070148863</c:v>
              </c:pt>
              <c:pt idx="36">
                <c:v>96.155686153905762</c:v>
              </c:pt>
              <c:pt idx="37">
                <c:v>98.133336249114379</c:v>
              </c:pt>
              <c:pt idx="38">
                <c:v>97.091918889683541</c:v>
              </c:pt>
              <c:pt idx="39">
                <c:v>99.216676645939245</c:v>
              </c:pt>
              <c:pt idx="40">
                <c:v>101.24812926680681</c:v>
              </c:pt>
              <c:pt idx="41">
                <c:v>98.77386283171532</c:v>
              </c:pt>
              <c:pt idx="42">
                <c:v>98.203656231029939</c:v>
              </c:pt>
              <c:pt idx="43">
                <c:v>98.835174965123699</c:v>
              </c:pt>
              <c:pt idx="44">
                <c:v>100.73656614616662</c:v>
              </c:pt>
              <c:pt idx="45">
                <c:v>98.399542439148604</c:v>
              </c:pt>
              <c:pt idx="46">
                <c:v>102.00312569695977</c:v>
              </c:pt>
              <c:pt idx="47">
                <c:v>103.29908516210369</c:v>
              </c:pt>
              <c:pt idx="48">
                <c:v>110.13752707707236</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102.46003530318508</c:v>
              </c:pt>
              <c:pt idx="1">
                <c:v>102.6775467443581</c:v>
              </c:pt>
              <c:pt idx="2">
                <c:v>84.581154547618723</c:v>
              </c:pt>
              <c:pt idx="3">
                <c:v>115.17582943593089</c:v>
              </c:pt>
              <c:pt idx="4">
                <c:v>99.562037551512191</c:v>
              </c:pt>
              <c:pt idx="5">
                <c:v>99.805092983745354</c:v>
              </c:pt>
              <c:pt idx="6">
                <c:v>101.01916956049696</c:v>
              </c:pt>
              <c:pt idx="7">
                <c:v>99.220794941493921</c:v>
              </c:pt>
              <c:pt idx="8">
                <c:v>100.09476076150676</c:v>
              </c:pt>
              <c:pt idx="9">
                <c:v>100.49862230174951</c:v>
              </c:pt>
              <c:pt idx="10">
                <c:v>98.094675178759289</c:v>
              </c:pt>
              <c:pt idx="11">
                <c:v>98.375876448115633</c:v>
              </c:pt>
              <c:pt idx="12">
                <c:v>100.172645229248</c:v>
              </c:pt>
              <c:pt idx="13">
                <c:v>98.443187626363411</c:v>
              </c:pt>
              <c:pt idx="14">
                <c:v>99.426347934715935</c:v>
              </c:pt>
              <c:pt idx="15">
                <c:v>99.869173367700455</c:v>
              </c:pt>
              <c:pt idx="16">
                <c:v>98.719509103541682</c:v>
              </c:pt>
              <c:pt idx="17">
                <c:v>102.67469252264985</c:v>
              </c:pt>
              <c:pt idx="18">
                <c:v>97.058407486333081</c:v>
              </c:pt>
              <c:pt idx="19">
                <c:v>100.43610140829804</c:v>
              </c:pt>
              <c:pt idx="20">
                <c:v>98.910817785765076</c:v>
              </c:pt>
              <c:pt idx="21">
                <c:v>97.638150504906989</c:v>
              </c:pt>
              <c:pt idx="22">
                <c:v>99.353688904744146</c:v>
              </c:pt>
              <c:pt idx="23">
                <c:v>96.655207612859286</c:v>
              </c:pt>
              <c:pt idx="24">
                <c:v>95.458063222045439</c:v>
              </c:pt>
              <c:pt idx="25">
                <c:v>99.342284167902108</c:v>
              </c:pt>
              <c:pt idx="26">
                <c:v>98.215319453265977</c:v>
              </c:pt>
              <c:pt idx="27">
                <c:v>97.141131808775654</c:v>
              </c:pt>
              <c:pt idx="28">
                <c:v>97.354711272157402</c:v>
              </c:pt>
              <c:pt idx="29">
                <c:v>94.382806532403549</c:v>
              </c:pt>
              <c:pt idx="30">
                <c:v>96.270254989910214</c:v>
              </c:pt>
              <c:pt idx="31">
                <c:v>96.708478381944488</c:v>
              </c:pt>
              <c:pt idx="32">
                <c:v>94.342218990280799</c:v>
              </c:pt>
              <c:pt idx="33">
                <c:v>95.645104585833408</c:v>
              </c:pt>
              <c:pt idx="34">
                <c:v>92.81412975594175</c:v>
              </c:pt>
              <c:pt idx="35">
                <c:v>94.45422936742132</c:v>
              </c:pt>
              <c:pt idx="36">
                <c:v>94.732598029965061</c:v>
              </c:pt>
              <c:pt idx="37">
                <c:v>94.847634069690784</c:v>
              </c:pt>
              <c:pt idx="38">
                <c:v>95.951169495551284</c:v>
              </c:pt>
              <c:pt idx="39">
                <c:v>96.501306863611291</c:v>
              </c:pt>
              <c:pt idx="40">
                <c:v>95.20545330310695</c:v>
              </c:pt>
              <c:pt idx="41">
                <c:v>96.840111351036555</c:v>
              </c:pt>
              <c:pt idx="42">
                <c:v>97.539064889398162</c:v>
              </c:pt>
              <c:pt idx="43">
                <c:v>98.187445772505328</c:v>
              </c:pt>
              <c:pt idx="44">
                <c:v>99.38537216701728</c:v>
              </c:pt>
              <c:pt idx="45">
                <c:v>98.913912457804429</c:v>
              </c:pt>
              <c:pt idx="46">
                <c:v>100.05312004530155</c:v>
              </c:pt>
              <c:pt idx="47">
                <c:v>101.19018907779009</c:v>
              </c:pt>
              <c:pt idx="48">
                <c:v>106.09384730096869</c:v>
              </c:pt>
            </c:numLit>
          </c:val>
          <c:smooth val="0"/>
        </c:ser>
        <c:dLbls>
          <c:showLegendKey val="0"/>
          <c:showVal val="0"/>
          <c:showCatName val="0"/>
          <c:showSerName val="0"/>
          <c:showPercent val="0"/>
          <c:showBubbleSize val="0"/>
        </c:dLbls>
        <c:marker val="1"/>
        <c:smooth val="0"/>
        <c:axId val="483858232"/>
        <c:axId val="483857448"/>
      </c:lineChart>
      <c:dateAx>
        <c:axId val="4838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83857448"/>
        <c:crosses val="autoZero"/>
        <c:auto val="0"/>
        <c:lblOffset val="100"/>
        <c:baseTimeUnit val="months"/>
        <c:majorUnit val="6"/>
        <c:majorTimeUnit val="months"/>
        <c:minorUnit val="1"/>
        <c:minorTimeUnit val="months"/>
      </c:dateAx>
      <c:valAx>
        <c:axId val="483857448"/>
        <c:scaling>
          <c:orientation val="minMax"/>
          <c:max val="16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58232"/>
        <c:crosses val="autoZero"/>
        <c:crossBetween val="midCat"/>
        <c:majorUnit val="20"/>
      </c:valAx>
      <c:spPr>
        <a:noFill/>
        <a:ln w="25400">
          <a:noFill/>
        </a:ln>
      </c:spPr>
    </c:plotArea>
    <c:legend>
      <c:legendPos val="r"/>
      <c:layout>
        <c:manualLayout>
          <c:xMode val="edge"/>
          <c:yMode val="edge"/>
          <c:x val="2.0311388888888882E-2"/>
          <c:y val="0.90686717808342632"/>
          <c:w val="0.97968861111111116"/>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Indemnités journalières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113.47788477651413</c:v>
              </c:pt>
              <c:pt idx="1">
                <c:v>112.49627150091221</c:v>
              </c:pt>
              <c:pt idx="2">
                <c:v>97.425134237562617</c:v>
              </c:pt>
              <c:pt idx="3">
                <c:v>124.37735137716884</c:v>
              </c:pt>
              <c:pt idx="4">
                <c:v>113.05885195304781</c:v>
              </c:pt>
              <c:pt idx="5">
                <c:v>113.54567701191689</c:v>
              </c:pt>
              <c:pt idx="6">
                <c:v>112.90144008389838</c:v>
              </c:pt>
              <c:pt idx="7">
                <c:v>110.99661889809499</c:v>
              </c:pt>
              <c:pt idx="8">
                <c:v>115.21312329032705</c:v>
              </c:pt>
              <c:pt idx="9">
                <c:v>114.86060800178819</c:v>
              </c:pt>
              <c:pt idx="10">
                <c:v>111.92565302663641</c:v>
              </c:pt>
              <c:pt idx="11">
                <c:v>117.06826893132475</c:v>
              </c:pt>
              <c:pt idx="12">
                <c:v>113.24078691716821</c:v>
              </c:pt>
              <c:pt idx="13">
                <c:v>116.54601366575395</c:v>
              </c:pt>
              <c:pt idx="14">
                <c:v>121.69382043969377</c:v>
              </c:pt>
              <c:pt idx="15">
                <c:v>116.60295093321618</c:v>
              </c:pt>
              <c:pt idx="16">
                <c:v>117.76280552831476</c:v>
              </c:pt>
              <c:pt idx="17">
                <c:v>122.56196297360695</c:v>
              </c:pt>
              <c:pt idx="18">
                <c:v>179.70367212520998</c:v>
              </c:pt>
              <c:pt idx="19">
                <c:v>165.19360960475066</c:v>
              </c:pt>
              <c:pt idx="20">
                <c:v>142.05085315792573</c:v>
              </c:pt>
              <c:pt idx="21">
                <c:v>129.46277191548711</c:v>
              </c:pt>
              <c:pt idx="22">
                <c:v>123.55356818408436</c:v>
              </c:pt>
              <c:pt idx="23">
                <c:v>126.65390278720265</c:v>
              </c:pt>
              <c:pt idx="24">
                <c:v>128.89432999756724</c:v>
              </c:pt>
              <c:pt idx="25">
                <c:v>133.72679415978587</c:v>
              </c:pt>
              <c:pt idx="26">
                <c:v>127.65015619673115</c:v>
              </c:pt>
              <c:pt idx="27">
                <c:v>129.08668401672423</c:v>
              </c:pt>
              <c:pt idx="28">
                <c:v>128.99051403509191</c:v>
              </c:pt>
              <c:pt idx="29">
                <c:v>128.58197766971088</c:v>
              </c:pt>
              <c:pt idx="30">
                <c:v>130.98079616719403</c:v>
              </c:pt>
              <c:pt idx="31">
                <c:v>133.1904639885885</c:v>
              </c:pt>
              <c:pt idx="32">
                <c:v>128.60970914129547</c:v>
              </c:pt>
              <c:pt idx="33">
                <c:v>134.55307349792295</c:v>
              </c:pt>
              <c:pt idx="34">
                <c:v>126.94717092055524</c:v>
              </c:pt>
              <c:pt idx="35">
                <c:v>129.25495932908024</c:v>
              </c:pt>
              <c:pt idx="36">
                <c:v>134.92296406465266</c:v>
              </c:pt>
              <c:pt idx="37">
                <c:v>135.49497886885842</c:v>
              </c:pt>
              <c:pt idx="38">
                <c:v>131.63570413191869</c:v>
              </c:pt>
              <c:pt idx="39">
                <c:v>135.87754750058176</c:v>
              </c:pt>
              <c:pt idx="40">
                <c:v>148.31108458331065</c:v>
              </c:pt>
              <c:pt idx="41">
                <c:v>144.15725481840101</c:v>
              </c:pt>
              <c:pt idx="42">
                <c:v>145.01881526130484</c:v>
              </c:pt>
              <c:pt idx="43">
                <c:v>137.7083545380797</c:v>
              </c:pt>
              <c:pt idx="44">
                <c:v>141.23467279534404</c:v>
              </c:pt>
              <c:pt idx="45">
                <c:v>140.56952022280319</c:v>
              </c:pt>
              <c:pt idx="46">
                <c:v>143.94290899249157</c:v>
              </c:pt>
              <c:pt idx="47">
                <c:v>147.0761670382285</c:v>
              </c:pt>
              <c:pt idx="48">
                <c:v>143.63892581255055</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113.56354904119755</c:v>
              </c:pt>
              <c:pt idx="1">
                <c:v>112.50580407797337</c:v>
              </c:pt>
              <c:pt idx="2">
                <c:v>96.600223471745693</c:v>
              </c:pt>
              <c:pt idx="3">
                <c:v>124.47566330249312</c:v>
              </c:pt>
              <c:pt idx="4">
                <c:v>113.96192822806208</c:v>
              </c:pt>
              <c:pt idx="5">
                <c:v>114.11029540151057</c:v>
              </c:pt>
              <c:pt idx="6">
                <c:v>115.24462986949567</c:v>
              </c:pt>
              <c:pt idx="7">
                <c:v>111.7551183968916</c:v>
              </c:pt>
              <c:pt idx="8">
                <c:v>114.30680562047826</c:v>
              </c:pt>
              <c:pt idx="9">
                <c:v>114.88226247097712</c:v>
              </c:pt>
              <c:pt idx="10">
                <c:v>112.13558034838012</c:v>
              </c:pt>
              <c:pt idx="11">
                <c:v>115.674274834393</c:v>
              </c:pt>
              <c:pt idx="12">
                <c:v>113.0193902560477</c:v>
              </c:pt>
              <c:pt idx="13">
                <c:v>116.04511631566237</c:v>
              </c:pt>
              <c:pt idx="14">
                <c:v>121.35686414738494</c:v>
              </c:pt>
              <c:pt idx="15">
                <c:v>116.58985448640826</c:v>
              </c:pt>
              <c:pt idx="16">
                <c:v>117.71368928034104</c:v>
              </c:pt>
              <c:pt idx="17">
                <c:v>123.58634851571189</c:v>
              </c:pt>
              <c:pt idx="18">
                <c:v>132.30249255114634</c:v>
              </c:pt>
              <c:pt idx="19">
                <c:v>125.93428664147599</c:v>
              </c:pt>
              <c:pt idx="20">
                <c:v>129.46395999503463</c:v>
              </c:pt>
              <c:pt idx="21">
                <c:v>122.06020244481353</c:v>
              </c:pt>
              <c:pt idx="22">
                <c:v>119.11724471444512</c:v>
              </c:pt>
              <c:pt idx="23">
                <c:v>122.38410544485913</c:v>
              </c:pt>
              <c:pt idx="24">
                <c:v>125.00476035166388</c:v>
              </c:pt>
              <c:pt idx="25">
                <c:v>130.31535905563189</c:v>
              </c:pt>
              <c:pt idx="26">
                <c:v>125.5271109984367</c:v>
              </c:pt>
              <c:pt idx="27">
                <c:v>126.30234938867085</c:v>
              </c:pt>
              <c:pt idx="28">
                <c:v>126.29923224802036</c:v>
              </c:pt>
              <c:pt idx="29">
                <c:v>127.92912720950102</c:v>
              </c:pt>
              <c:pt idx="30">
                <c:v>126.87500544936941</c:v>
              </c:pt>
              <c:pt idx="31">
                <c:v>127.37663549680242</c:v>
              </c:pt>
              <c:pt idx="32">
                <c:v>124.71985852717535</c:v>
              </c:pt>
              <c:pt idx="33">
                <c:v>130.24425174060605</c:v>
              </c:pt>
              <c:pt idx="34">
                <c:v>124.63534300770378</c:v>
              </c:pt>
              <c:pt idx="35">
                <c:v>124.4281520124446</c:v>
              </c:pt>
              <c:pt idx="36">
                <c:v>130.56253235905123</c:v>
              </c:pt>
              <c:pt idx="37">
                <c:v>133.59558787725618</c:v>
              </c:pt>
              <c:pt idx="38">
                <c:v>128.59586223077906</c:v>
              </c:pt>
              <c:pt idx="39">
                <c:v>130.00294811021288</c:v>
              </c:pt>
              <c:pt idx="40">
                <c:v>126.21380009591772</c:v>
              </c:pt>
              <c:pt idx="41">
                <c:v>128.30370452621059</c:v>
              </c:pt>
              <c:pt idx="42">
                <c:v>131.07860526763048</c:v>
              </c:pt>
              <c:pt idx="43">
                <c:v>129.62222664689702</c:v>
              </c:pt>
              <c:pt idx="44">
                <c:v>133.07344525124435</c:v>
              </c:pt>
              <c:pt idx="45">
                <c:v>128.17182975293372</c:v>
              </c:pt>
              <c:pt idx="46">
                <c:v>135.27449343782786</c:v>
              </c:pt>
              <c:pt idx="47">
                <c:v>138.1362624208974</c:v>
              </c:pt>
              <c:pt idx="48">
                <c:v>134.66097986730071</c:v>
              </c:pt>
            </c:numLit>
          </c:val>
          <c:smooth val="0"/>
        </c:ser>
        <c:dLbls>
          <c:showLegendKey val="0"/>
          <c:showVal val="0"/>
          <c:showCatName val="0"/>
          <c:showSerName val="0"/>
          <c:showPercent val="0"/>
          <c:showBubbleSize val="0"/>
        </c:dLbls>
        <c:marker val="1"/>
        <c:smooth val="0"/>
        <c:axId val="483862152"/>
        <c:axId val="483862544"/>
      </c:lineChart>
      <c:dateAx>
        <c:axId val="483862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62544"/>
        <c:crosses val="autoZero"/>
        <c:auto val="0"/>
        <c:lblOffset val="100"/>
        <c:baseTimeUnit val="months"/>
        <c:majorUnit val="6"/>
        <c:majorTimeUnit val="months"/>
        <c:minorUnit val="1"/>
        <c:minorTimeUnit val="months"/>
      </c:dateAx>
      <c:valAx>
        <c:axId val="4838625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62152"/>
        <c:crosses val="autoZero"/>
        <c:crossBetween val="midCat"/>
        <c:majorUnit val="20"/>
      </c:valAx>
      <c:spPr>
        <a:solidFill>
          <a:srgbClr val="FFFFFF"/>
        </a:solidFill>
        <a:ln w="12700">
          <a:solidFill>
            <a:srgbClr val="808080"/>
          </a:solidFill>
          <a:prstDash val="solid"/>
        </a:ln>
      </c:spPr>
    </c:plotArea>
    <c:legend>
      <c:legendPos val="r"/>
      <c:layout>
        <c:manualLayout>
          <c:xMode val="edge"/>
          <c:yMode val="edge"/>
          <c:x val="3.8558055555555554E-2"/>
          <c:y val="0.90686717808342632"/>
          <c:w val="0.864013333333333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100.08286015179573</c:v>
              </c:pt>
              <c:pt idx="1">
                <c:v>100.4876558910756</c:v>
              </c:pt>
              <c:pt idx="2">
                <c:v>101.3565075259707</c:v>
              </c:pt>
              <c:pt idx="3">
                <c:v>99.884761543657547</c:v>
              </c:pt>
              <c:pt idx="4">
                <c:v>100.64930013196731</c:v>
              </c:pt>
              <c:pt idx="5">
                <c:v>99.295404857780881</c:v>
              </c:pt>
              <c:pt idx="6">
                <c:v>100.52294286693993</c:v>
              </c:pt>
              <c:pt idx="7">
                <c:v>97.51994799515036</c:v>
              </c:pt>
              <c:pt idx="8">
                <c:v>104.19947680446342</c:v>
              </c:pt>
              <c:pt idx="9">
                <c:v>102.49468543875612</c:v>
              </c:pt>
              <c:pt idx="10">
                <c:v>100.69846139332175</c:v>
              </c:pt>
              <c:pt idx="11">
                <c:v>102.31675775712171</c:v>
              </c:pt>
              <c:pt idx="12">
                <c:v>100.96783261380864</c:v>
              </c:pt>
              <c:pt idx="13">
                <c:v>102.0561628643898</c:v>
              </c:pt>
              <c:pt idx="14">
                <c:v>100.87942814151603</c:v>
              </c:pt>
              <c:pt idx="15">
                <c:v>102.31528813697157</c:v>
              </c:pt>
              <c:pt idx="16">
                <c:v>103.3677977397228</c:v>
              </c:pt>
              <c:pt idx="17">
                <c:v>107.50861394922349</c:v>
              </c:pt>
              <c:pt idx="18">
                <c:v>91.531507852911759</c:v>
              </c:pt>
              <c:pt idx="19">
                <c:v>97.867049216545851</c:v>
              </c:pt>
              <c:pt idx="20">
                <c:v>102.3548672366811</c:v>
              </c:pt>
              <c:pt idx="21">
                <c:v>101.91665403909604</c:v>
              </c:pt>
              <c:pt idx="22">
                <c:v>103.97628692408925</c:v>
              </c:pt>
              <c:pt idx="23">
                <c:v>104.09144189188331</c:v>
              </c:pt>
              <c:pt idx="24">
                <c:v>108.07563199544303</c:v>
              </c:pt>
              <c:pt idx="25">
                <c:v>106.65632358861372</c:v>
              </c:pt>
              <c:pt idx="26">
                <c:v>104.45576311934586</c:v>
              </c:pt>
              <c:pt idx="27">
                <c:v>105.29863867538742</c:v>
              </c:pt>
              <c:pt idx="28">
                <c:v>107.3362478891938</c:v>
              </c:pt>
              <c:pt idx="29">
                <c:v>108.44765821849325</c:v>
              </c:pt>
              <c:pt idx="30">
                <c:v>108.93147527477072</c:v>
              </c:pt>
              <c:pt idx="31">
                <c:v>109.26707485020519</c:v>
              </c:pt>
              <c:pt idx="32">
                <c:v>109.82779773831457</c:v>
              </c:pt>
              <c:pt idx="33">
                <c:v>112.83417008073999</c:v>
              </c:pt>
              <c:pt idx="34">
                <c:v>118.93259773746666</c:v>
              </c:pt>
              <c:pt idx="35">
                <c:v>117.70548329038164</c:v>
              </c:pt>
              <c:pt idx="36">
                <c:v>115.23029383343577</c:v>
              </c:pt>
              <c:pt idx="37">
                <c:v>116.15836124708692</c:v>
              </c:pt>
              <c:pt idx="38">
                <c:v>118.28888449168728</c:v>
              </c:pt>
              <c:pt idx="39">
                <c:v>133.31342065756263</c:v>
              </c:pt>
              <c:pt idx="40">
                <c:v>126.51056112042815</c:v>
              </c:pt>
              <c:pt idx="41">
                <c:v>118.90270118148818</c:v>
              </c:pt>
              <c:pt idx="42">
                <c:v>119.24491511424986</c:v>
              </c:pt>
              <c:pt idx="43">
                <c:v>118.69940749067906</c:v>
              </c:pt>
              <c:pt idx="44">
                <c:v>118.67187404356304</c:v>
              </c:pt>
              <c:pt idx="45">
                <c:v>118.94465983165212</c:v>
              </c:pt>
              <c:pt idx="46">
                <c:v>119.61038306927418</c:v>
              </c:pt>
              <c:pt idx="47">
                <c:v>118.1146744325747</c:v>
              </c:pt>
              <c:pt idx="48">
                <c:v>119.99585482843629</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100.14765291561109</c:v>
              </c:pt>
              <c:pt idx="1">
                <c:v>101.1622994482879</c:v>
              </c:pt>
              <c:pt idx="2">
                <c:v>100.49279707524559</c:v>
              </c:pt>
              <c:pt idx="3">
                <c:v>99.797154743565258</c:v>
              </c:pt>
              <c:pt idx="4">
                <c:v>100.53625305622016</c:v>
              </c:pt>
              <c:pt idx="5">
                <c:v>100.40481517816492</c:v>
              </c:pt>
              <c:pt idx="6">
                <c:v>100.44760035564775</c:v>
              </c:pt>
              <c:pt idx="7">
                <c:v>98.413512769435556</c:v>
              </c:pt>
              <c:pt idx="8">
                <c:v>103.43825081111615</c:v>
              </c:pt>
              <c:pt idx="9">
                <c:v>101.46635896747244</c:v>
              </c:pt>
              <c:pt idx="10">
                <c:v>100.05561111747872</c:v>
              </c:pt>
              <c:pt idx="11">
                <c:v>102.80207875881106</c:v>
              </c:pt>
              <c:pt idx="12">
                <c:v>101.83338915996096</c:v>
              </c:pt>
              <c:pt idx="13">
                <c:v>101.26932210789523</c:v>
              </c:pt>
              <c:pt idx="14">
                <c:v>102.02595666604009</c:v>
              </c:pt>
              <c:pt idx="15">
                <c:v>103.20075506626421</c:v>
              </c:pt>
              <c:pt idx="16">
                <c:v>103.00630597089244</c:v>
              </c:pt>
              <c:pt idx="17">
                <c:v>108.65191670729082</c:v>
              </c:pt>
              <c:pt idx="18">
                <c:v>92.43908987019698</c:v>
              </c:pt>
              <c:pt idx="19">
                <c:v>98.679672468949192</c:v>
              </c:pt>
              <c:pt idx="20">
                <c:v>100.64466943265322</c:v>
              </c:pt>
              <c:pt idx="21">
                <c:v>100.94324802346586</c:v>
              </c:pt>
              <c:pt idx="22">
                <c:v>103.63020932505039</c:v>
              </c:pt>
              <c:pt idx="23">
                <c:v>104.82274742653111</c:v>
              </c:pt>
              <c:pt idx="24">
                <c:v>106.87172165570735</c:v>
              </c:pt>
              <c:pt idx="25">
                <c:v>105.45946800035919</c:v>
              </c:pt>
              <c:pt idx="26">
                <c:v>104.02438077999024</c:v>
              </c:pt>
              <c:pt idx="27">
                <c:v>103.96133028982032</c:v>
              </c:pt>
              <c:pt idx="28">
                <c:v>104.17460805842695</c:v>
              </c:pt>
              <c:pt idx="29">
                <c:v>105.29472076018678</c:v>
              </c:pt>
              <c:pt idx="30">
                <c:v>106.0422185232045</c:v>
              </c:pt>
              <c:pt idx="31">
                <c:v>107.51657853475874</c:v>
              </c:pt>
              <c:pt idx="32">
                <c:v>107.30684507554851</c:v>
              </c:pt>
              <c:pt idx="33">
                <c:v>107.62964334322753</c:v>
              </c:pt>
              <c:pt idx="34">
                <c:v>108.38953407718141</c:v>
              </c:pt>
              <c:pt idx="35">
                <c:v>111.46823092195233</c:v>
              </c:pt>
              <c:pt idx="36">
                <c:v>111.83961079318519</c:v>
              </c:pt>
              <c:pt idx="37">
                <c:v>112.91161952004445</c:v>
              </c:pt>
              <c:pt idx="38">
                <c:v>112.79386653231809</c:v>
              </c:pt>
              <c:pt idx="39">
                <c:v>112.64822695655168</c:v>
              </c:pt>
              <c:pt idx="40">
                <c:v>113.71403012958665</c:v>
              </c:pt>
              <c:pt idx="41">
                <c:v>115.05867480920988</c:v>
              </c:pt>
              <c:pt idx="42">
                <c:v>114.99597119867073</c:v>
              </c:pt>
              <c:pt idx="43">
                <c:v>115.59422185596013</c:v>
              </c:pt>
              <c:pt idx="44">
                <c:v>115.42739235527209</c:v>
              </c:pt>
              <c:pt idx="45">
                <c:v>115.60657721287519</c:v>
              </c:pt>
              <c:pt idx="46">
                <c:v>115.7331411170041</c:v>
              </c:pt>
              <c:pt idx="47">
                <c:v>117.83904066165931</c:v>
              </c:pt>
              <c:pt idx="48">
                <c:v>118.40936797243478</c:v>
              </c:pt>
            </c:numLit>
          </c:val>
          <c:smooth val="0"/>
        </c:ser>
        <c:dLbls>
          <c:showLegendKey val="0"/>
          <c:showVal val="0"/>
          <c:showCatName val="0"/>
          <c:showSerName val="0"/>
          <c:showPercent val="0"/>
          <c:showBubbleSize val="0"/>
        </c:dLbls>
        <c:marker val="1"/>
        <c:smooth val="0"/>
        <c:axId val="483863328"/>
        <c:axId val="483852744"/>
      </c:lineChart>
      <c:dateAx>
        <c:axId val="483863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83852744"/>
        <c:crosses val="autoZero"/>
        <c:auto val="0"/>
        <c:lblOffset val="100"/>
        <c:baseTimeUnit val="months"/>
        <c:majorUnit val="6"/>
        <c:majorTimeUnit val="months"/>
        <c:minorUnit val="1"/>
        <c:minorTimeUnit val="months"/>
      </c:dateAx>
      <c:valAx>
        <c:axId val="483852744"/>
        <c:scaling>
          <c:orientation val="minMax"/>
          <c:max val="15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63328"/>
        <c:crossesAt val="41061"/>
        <c:crossBetween val="midCat"/>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107.50390576582858</c:v>
              </c:pt>
              <c:pt idx="1">
                <c:v>107.04381702766099</c:v>
              </c:pt>
              <c:pt idx="2">
                <c:v>104.7239196102589</c:v>
              </c:pt>
              <c:pt idx="3">
                <c:v>109.04567100543892</c:v>
              </c:pt>
              <c:pt idx="4">
                <c:v>108.34926874191599</c:v>
              </c:pt>
              <c:pt idx="5">
                <c:v>107.55968066198704</c:v>
              </c:pt>
              <c:pt idx="6">
                <c:v>108.65012020276572</c:v>
              </c:pt>
              <c:pt idx="7">
                <c:v>107.15169554554831</c:v>
              </c:pt>
              <c:pt idx="8">
                <c:v>110.02890851114896</c:v>
              </c:pt>
              <c:pt idx="9">
                <c:v>110.76590450328058</c:v>
              </c:pt>
              <c:pt idx="10">
                <c:v>107.75003879948861</c:v>
              </c:pt>
              <c:pt idx="11">
                <c:v>110.70288252452605</c:v>
              </c:pt>
              <c:pt idx="12">
                <c:v>109.28923590603425</c:v>
              </c:pt>
              <c:pt idx="13">
                <c:v>111.45744614083416</c:v>
              </c:pt>
              <c:pt idx="14">
                <c:v>111.79499389438577</c:v>
              </c:pt>
              <c:pt idx="15">
                <c:v>110.61582654242127</c:v>
              </c:pt>
              <c:pt idx="16">
                <c:v>111.8575660114175</c:v>
              </c:pt>
              <c:pt idx="17">
                <c:v>107.114314410337</c:v>
              </c:pt>
              <c:pt idx="18">
                <c:v>98.459374254489035</c:v>
              </c:pt>
              <c:pt idx="19">
                <c:v>106.23312940159614</c:v>
              </c:pt>
              <c:pt idx="20">
                <c:v>114.54159668490374</c:v>
              </c:pt>
              <c:pt idx="21">
                <c:v>114.28995611525153</c:v>
              </c:pt>
              <c:pt idx="22">
                <c:v>114.57213980896978</c:v>
              </c:pt>
              <c:pt idx="23">
                <c:v>116.98968499147715</c:v>
              </c:pt>
              <c:pt idx="24">
                <c:v>118.55005083857124</c:v>
              </c:pt>
              <c:pt idx="25">
                <c:v>124.10095080906407</c:v>
              </c:pt>
              <c:pt idx="26">
                <c:v>118.13325216886234</c:v>
              </c:pt>
              <c:pt idx="27">
                <c:v>119.82468933538304</c:v>
              </c:pt>
              <c:pt idx="28">
                <c:v>120.89747746928478</c:v>
              </c:pt>
              <c:pt idx="29">
                <c:v>121.75006250329501</c:v>
              </c:pt>
              <c:pt idx="30">
                <c:v>124.03615412798183</c:v>
              </c:pt>
              <c:pt idx="31">
                <c:v>122.57120150859421</c:v>
              </c:pt>
              <c:pt idx="32">
                <c:v>121.38190552251646</c:v>
              </c:pt>
              <c:pt idx="33">
                <c:v>124.0787708661351</c:v>
              </c:pt>
              <c:pt idx="34">
                <c:v>125.48678081711952</c:v>
              </c:pt>
              <c:pt idx="35">
                <c:v>124.48509008608883</c:v>
              </c:pt>
              <c:pt idx="36">
                <c:v>125.31214989609786</c:v>
              </c:pt>
              <c:pt idx="37">
                <c:v>124.2147859455911</c:v>
              </c:pt>
              <c:pt idx="38">
                <c:v>125.14736972697946</c:v>
              </c:pt>
              <c:pt idx="39">
                <c:v>135.09571281246181</c:v>
              </c:pt>
              <c:pt idx="40">
                <c:v>132.48380817040882</c:v>
              </c:pt>
              <c:pt idx="41">
                <c:v>127.68341444700026</c:v>
              </c:pt>
              <c:pt idx="42">
                <c:v>127.75416782131963</c:v>
              </c:pt>
              <c:pt idx="43">
                <c:v>126.91763209957649</c:v>
              </c:pt>
              <c:pt idx="44">
                <c:v>127.93333653275216</c:v>
              </c:pt>
              <c:pt idx="45">
                <c:v>127.81327687021589</c:v>
              </c:pt>
              <c:pt idx="46">
                <c:v>129.62824183162226</c:v>
              </c:pt>
              <c:pt idx="47">
                <c:v>129.29961699107554</c:v>
              </c:pt>
              <c:pt idx="48">
                <c:v>128.65865705359255</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107.48162105821579</c:v>
              </c:pt>
              <c:pt idx="1">
                <c:v>107.5729677290544</c:v>
              </c:pt>
              <c:pt idx="2">
                <c:v>103.85235521100616</c:v>
              </c:pt>
              <c:pt idx="3">
                <c:v>109.22231850119368</c:v>
              </c:pt>
              <c:pt idx="4">
                <c:v>108.7522885515198</c:v>
              </c:pt>
              <c:pt idx="5">
                <c:v>108.49575767307378</c:v>
              </c:pt>
              <c:pt idx="6">
                <c:v>108.86210474671283</c:v>
              </c:pt>
              <c:pt idx="7">
                <c:v>107.27582481985539</c:v>
              </c:pt>
              <c:pt idx="8">
                <c:v>109.56869065117259</c:v>
              </c:pt>
              <c:pt idx="9">
                <c:v>110.00993101982097</c:v>
              </c:pt>
              <c:pt idx="10">
                <c:v>107.6054278454786</c:v>
              </c:pt>
              <c:pt idx="11">
                <c:v>110.58394939733955</c:v>
              </c:pt>
              <c:pt idx="12">
                <c:v>110.05813272138832</c:v>
              </c:pt>
              <c:pt idx="13">
                <c:v>110.78470933306737</c:v>
              </c:pt>
              <c:pt idx="14">
                <c:v>112.07342672700543</c:v>
              </c:pt>
              <c:pt idx="15">
                <c:v>111.06510464595631</c:v>
              </c:pt>
              <c:pt idx="16">
                <c:v>111.99071058342052</c:v>
              </c:pt>
              <c:pt idx="17">
                <c:v>108.09820663515337</c:v>
              </c:pt>
              <c:pt idx="18">
                <c:v>89.361693729317921</c:v>
              </c:pt>
              <c:pt idx="19">
                <c:v>98.355080783569917</c:v>
              </c:pt>
              <c:pt idx="20">
                <c:v>109.97152058017869</c:v>
              </c:pt>
              <c:pt idx="21">
                <c:v>110.71658241409681</c:v>
              </c:pt>
              <c:pt idx="22">
                <c:v>111.94494085967139</c:v>
              </c:pt>
              <c:pt idx="23">
                <c:v>113.77458557276465</c:v>
              </c:pt>
              <c:pt idx="24">
                <c:v>113.91759074377539</c:v>
              </c:pt>
              <c:pt idx="25">
                <c:v>117.54655301586688</c:v>
              </c:pt>
              <c:pt idx="26">
                <c:v>114.43783852975903</c:v>
              </c:pt>
              <c:pt idx="27">
                <c:v>114.7767168997991</c:v>
              </c:pt>
              <c:pt idx="28">
                <c:v>115.19943588018845</c:v>
              </c:pt>
              <c:pt idx="29">
                <c:v>115.59232008887234</c:v>
              </c:pt>
              <c:pt idx="30">
                <c:v>117.01736180889148</c:v>
              </c:pt>
              <c:pt idx="31">
                <c:v>117.24648851480714</c:v>
              </c:pt>
              <c:pt idx="32">
                <c:v>116.54520314754677</c:v>
              </c:pt>
              <c:pt idx="33">
                <c:v>117.84188065652145</c:v>
              </c:pt>
              <c:pt idx="34">
                <c:v>115.84446355070126</c:v>
              </c:pt>
              <c:pt idx="35">
                <c:v>118.3190100494645</c:v>
              </c:pt>
              <c:pt idx="36">
                <c:v>120.95046396053755</c:v>
              </c:pt>
              <c:pt idx="37">
                <c:v>120.1454894705746</c:v>
              </c:pt>
              <c:pt idx="38">
                <c:v>118.76994976697392</c:v>
              </c:pt>
              <c:pt idx="39">
                <c:v>119.52961204331451</c:v>
              </c:pt>
              <c:pt idx="40">
                <c:v>118.24572963139408</c:v>
              </c:pt>
              <c:pt idx="41">
                <c:v>120.80295784449933</c:v>
              </c:pt>
              <c:pt idx="42">
                <c:v>119.71734238548667</c:v>
              </c:pt>
              <c:pt idx="43">
                <c:v>121.91640809537303</c:v>
              </c:pt>
              <c:pt idx="44">
                <c:v>123.08840139949733</c:v>
              </c:pt>
              <c:pt idx="45">
                <c:v>121.65947269212877</c:v>
              </c:pt>
              <c:pt idx="46">
                <c:v>124.02189733122199</c:v>
              </c:pt>
              <c:pt idx="47">
                <c:v>126.32018648929287</c:v>
              </c:pt>
              <c:pt idx="48">
                <c:v>124.94409509339771</c:v>
              </c:pt>
            </c:numLit>
          </c:val>
          <c:smooth val="0"/>
        </c:ser>
        <c:dLbls>
          <c:showLegendKey val="0"/>
          <c:showVal val="0"/>
          <c:showCatName val="0"/>
          <c:showSerName val="0"/>
          <c:showPercent val="0"/>
          <c:showBubbleSize val="0"/>
        </c:dLbls>
        <c:marker val="1"/>
        <c:smooth val="0"/>
        <c:axId val="799031848"/>
        <c:axId val="799040080"/>
      </c:lineChart>
      <c:dateAx>
        <c:axId val="79903184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99040080"/>
        <c:crosses val="autoZero"/>
        <c:auto val="0"/>
        <c:lblOffset val="100"/>
        <c:baseTimeUnit val="months"/>
        <c:majorUnit val="6"/>
        <c:majorTimeUnit val="months"/>
        <c:minorUnit val="1"/>
        <c:minorTimeUnit val="months"/>
      </c:dateAx>
      <c:valAx>
        <c:axId val="799040080"/>
        <c:scaling>
          <c:orientation val="minMax"/>
          <c:min val="8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99031848"/>
        <c:crosses val="autoZero"/>
        <c:crossBetween val="midCat"/>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95.87230676692792</c:v>
              </c:pt>
              <c:pt idx="1">
                <c:v>96.422945948668001</c:v>
              </c:pt>
              <c:pt idx="2">
                <c:v>96.740227393523753</c:v>
              </c:pt>
              <c:pt idx="3">
                <c:v>95.440969711683096</c:v>
              </c:pt>
              <c:pt idx="4">
                <c:v>95.709800661612832</c:v>
              </c:pt>
              <c:pt idx="5">
                <c:v>94.995805510043382</c:v>
              </c:pt>
              <c:pt idx="6">
                <c:v>95.58169262816692</c:v>
              </c:pt>
              <c:pt idx="7">
                <c:v>91.208188272678257</c:v>
              </c:pt>
              <c:pt idx="8">
                <c:v>98.748347509552886</c:v>
              </c:pt>
              <c:pt idx="9">
                <c:v>96.60682269848671</c:v>
              </c:pt>
              <c:pt idx="10">
                <c:v>95.068246969964505</c:v>
              </c:pt>
              <c:pt idx="11">
                <c:v>95.783359135211271</c:v>
              </c:pt>
              <c:pt idx="12">
                <c:v>95.300218077587004</c:v>
              </c:pt>
              <c:pt idx="13">
                <c:v>96.004478594751546</c:v>
              </c:pt>
              <c:pt idx="14">
                <c:v>94.191244849191065</c:v>
              </c:pt>
              <c:pt idx="15">
                <c:v>95.509094389638562</c:v>
              </c:pt>
              <c:pt idx="16">
                <c:v>96.926394193876348</c:v>
              </c:pt>
              <c:pt idx="17">
                <c:v>100.32202292917098</c:v>
              </c:pt>
              <c:pt idx="18">
                <c:v>86.885160875919354</c:v>
              </c:pt>
              <c:pt idx="19">
                <c:v>92.391444899567276</c:v>
              </c:pt>
              <c:pt idx="20">
                <c:v>95.104002751278458</c:v>
              </c:pt>
              <c:pt idx="21">
                <c:v>94.37093230651567</c:v>
              </c:pt>
              <c:pt idx="22">
                <c:v>97.04088582876517</c:v>
              </c:pt>
              <c:pt idx="23">
                <c:v>96.221258785160941</c:v>
              </c:pt>
              <c:pt idx="24">
                <c:v>100.27598473632334</c:v>
              </c:pt>
              <c:pt idx="25">
                <c:v>97.56114274415566</c:v>
              </c:pt>
              <c:pt idx="26">
                <c:v>96.745961454277193</c:v>
              </c:pt>
              <c:pt idx="27">
                <c:v>97.196771073381655</c:v>
              </c:pt>
              <c:pt idx="28">
                <c:v>98.190295050751459</c:v>
              </c:pt>
              <c:pt idx="29">
                <c:v>98.692472553545457</c:v>
              </c:pt>
              <c:pt idx="30">
                <c:v>99.258224836647472</c:v>
              </c:pt>
              <c:pt idx="31">
                <c:v>100.01518719660277</c:v>
              </c:pt>
              <c:pt idx="32">
                <c:v>100.48195429702984</c:v>
              </c:pt>
              <c:pt idx="33">
                <c:v>101.68184980987536</c:v>
              </c:pt>
              <c:pt idx="34">
                <c:v>103.80267144837683</c:v>
              </c:pt>
              <c:pt idx="35">
                <c:v>104.07902623498532</c:v>
              </c:pt>
              <c:pt idx="36">
                <c:v>103.66088732697409</c:v>
              </c:pt>
              <c:pt idx="37">
                <c:v>104.22904336026193</c:v>
              </c:pt>
              <c:pt idx="38">
                <c:v>106.14561245006884</c:v>
              </c:pt>
              <c:pt idx="39">
                <c:v>112.29120804596894</c:v>
              </c:pt>
              <c:pt idx="40">
                <c:v>110.00569186146893</c:v>
              </c:pt>
              <c:pt idx="41">
                <c:v>107.53938534380762</c:v>
              </c:pt>
              <c:pt idx="42">
                <c:v>108.0383940753368</c:v>
              </c:pt>
              <c:pt idx="43">
                <c:v>107.32251599258224</c:v>
              </c:pt>
              <c:pt idx="44">
                <c:v>106.35155689987728</c:v>
              </c:pt>
              <c:pt idx="45">
                <c:v>106.460307083644</c:v>
              </c:pt>
              <c:pt idx="46">
                <c:v>106.42984710785493</c:v>
              </c:pt>
              <c:pt idx="47">
                <c:v>105.02473704947781</c:v>
              </c:pt>
              <c:pt idx="48">
                <c:v>106.44987736870139</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96.083342829726476</c:v>
              </c:pt>
              <c:pt idx="1">
                <c:v>96.955827669377896</c:v>
              </c:pt>
              <c:pt idx="2">
                <c:v>96.492855464671479</c:v>
              </c:pt>
              <c:pt idx="3">
                <c:v>95.385248732100393</c:v>
              </c:pt>
              <c:pt idx="4">
                <c:v>95.519427215727916</c:v>
              </c:pt>
              <c:pt idx="5">
                <c:v>95.122110844993216</c:v>
              </c:pt>
              <c:pt idx="6">
                <c:v>95.400449363116209</c:v>
              </c:pt>
              <c:pt idx="7">
                <c:v>93.660593776674503</c:v>
              </c:pt>
              <c:pt idx="8">
                <c:v>98.413390574519568</c:v>
              </c:pt>
              <c:pt idx="9">
                <c:v>95.817700989371673</c:v>
              </c:pt>
              <c:pt idx="10">
                <c:v>95.56103084954826</c:v>
              </c:pt>
              <c:pt idx="11">
                <c:v>96.372787997121335</c:v>
              </c:pt>
              <c:pt idx="12">
                <c:v>95.5286178800785</c:v>
              </c:pt>
              <c:pt idx="13">
                <c:v>95.100677282670233</c:v>
              </c:pt>
              <c:pt idx="14">
                <c:v>95.785928887442921</c:v>
              </c:pt>
              <c:pt idx="15">
                <c:v>96.774216013485031</c:v>
              </c:pt>
              <c:pt idx="16">
                <c:v>96.465529829682424</c:v>
              </c:pt>
              <c:pt idx="17">
                <c:v>100.67841024189967</c:v>
              </c:pt>
              <c:pt idx="18">
                <c:v>86.960134267478466</c:v>
              </c:pt>
              <c:pt idx="19">
                <c:v>93.616711122602851</c:v>
              </c:pt>
              <c:pt idx="20">
                <c:v>94.654223709395836</c:v>
              </c:pt>
              <c:pt idx="21">
                <c:v>94.477676853775677</c:v>
              </c:pt>
              <c:pt idx="22">
                <c:v>96.860447414689844</c:v>
              </c:pt>
              <c:pt idx="23">
                <c:v>96.280422576760401</c:v>
              </c:pt>
              <c:pt idx="24">
                <c:v>98.971117432516948</c:v>
              </c:pt>
              <c:pt idx="25">
                <c:v>96.831892867918413</c:v>
              </c:pt>
              <c:pt idx="26">
                <c:v>96.05662923120812</c:v>
              </c:pt>
              <c:pt idx="27">
                <c:v>96.340213469443668</c:v>
              </c:pt>
              <c:pt idx="28">
                <c:v>96.353296222630433</c:v>
              </c:pt>
              <c:pt idx="29">
                <c:v>96.646459995608396</c:v>
              </c:pt>
              <c:pt idx="30">
                <c:v>97.416686908317871</c:v>
              </c:pt>
              <c:pt idx="31">
                <c:v>99.194132253274731</c:v>
              </c:pt>
              <c:pt idx="32">
                <c:v>99.118555233378956</c:v>
              </c:pt>
              <c:pt idx="33">
                <c:v>99.849259315185662</c:v>
              </c:pt>
              <c:pt idx="34">
                <c:v>100.25148099923717</c:v>
              </c:pt>
              <c:pt idx="35">
                <c:v>101.27022118021394</c:v>
              </c:pt>
              <c:pt idx="36">
                <c:v>102.18305381122563</c:v>
              </c:pt>
              <c:pt idx="37">
                <c:v>102.71870879494358</c:v>
              </c:pt>
              <c:pt idx="38">
                <c:v>102.8436169754726</c:v>
              </c:pt>
              <c:pt idx="39">
                <c:v>102.81448114503797</c:v>
              </c:pt>
              <c:pt idx="40">
                <c:v>104.46611801278254</c:v>
              </c:pt>
              <c:pt idx="41">
                <c:v>104.70108903871014</c:v>
              </c:pt>
              <c:pt idx="42">
                <c:v>105.33566542191539</c:v>
              </c:pt>
              <c:pt idx="43">
                <c:v>105.56905811907717</c:v>
              </c:pt>
              <c:pt idx="44">
                <c:v>105.2539847410599</c:v>
              </c:pt>
              <c:pt idx="45">
                <c:v>105.99060264612412</c:v>
              </c:pt>
              <c:pt idx="46">
                <c:v>105.4566557112222</c:v>
              </c:pt>
              <c:pt idx="47">
                <c:v>104.92789019370716</c:v>
              </c:pt>
              <c:pt idx="48">
                <c:v>105.48675409400165</c:v>
              </c:pt>
            </c:numLit>
          </c:val>
          <c:smooth val="0"/>
        </c:ser>
        <c:dLbls>
          <c:showLegendKey val="0"/>
          <c:showVal val="0"/>
          <c:showCatName val="0"/>
          <c:showSerName val="0"/>
          <c:showPercent val="0"/>
          <c:showBubbleSize val="0"/>
        </c:dLbls>
        <c:marker val="1"/>
        <c:smooth val="0"/>
        <c:axId val="483868424"/>
        <c:axId val="483866856"/>
      </c:lineChart>
      <c:dateAx>
        <c:axId val="483868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83866856"/>
        <c:crosses val="autoZero"/>
        <c:auto val="0"/>
        <c:lblOffset val="100"/>
        <c:baseTimeUnit val="months"/>
        <c:majorUnit val="6"/>
        <c:majorTimeUnit val="months"/>
        <c:minorUnit val="1"/>
        <c:minorTimeUnit val="months"/>
      </c:dateAx>
      <c:valAx>
        <c:axId val="483866856"/>
        <c:scaling>
          <c:orientation val="minMax"/>
          <c:max val="14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6842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105.92066945732137</c:v>
              </c:pt>
              <c:pt idx="1">
                <c:v>106.12325752275862</c:v>
              </c:pt>
              <c:pt idx="2">
                <c:v>107.75684511840285</c:v>
              </c:pt>
              <c:pt idx="3">
                <c:v>106.04594914473431</c:v>
              </c:pt>
              <c:pt idx="4">
                <c:v>107.49777189729555</c:v>
              </c:pt>
              <c:pt idx="5">
                <c:v>105.25667379037796</c:v>
              </c:pt>
              <c:pt idx="6">
                <c:v>107.37384202155201</c:v>
              </c:pt>
              <c:pt idx="7">
                <c:v>106.27101852533585</c:v>
              </c:pt>
              <c:pt idx="8">
                <c:v>111.75730838019373</c:v>
              </c:pt>
              <c:pt idx="9">
                <c:v>110.65803518236268</c:v>
              </c:pt>
              <c:pt idx="10">
                <c:v>108.50458926974373</c:v>
              </c:pt>
              <c:pt idx="11">
                <c:v>111.37512414876274</c:v>
              </c:pt>
              <c:pt idx="12">
                <c:v>108.82581465450558</c:v>
              </c:pt>
              <c:pt idx="13">
                <c:v>110.446646374316</c:v>
              </c:pt>
              <c:pt idx="14">
                <c:v>110.1523989584438</c:v>
              </c:pt>
              <c:pt idx="15">
                <c:v>111.75187700345815</c:v>
              </c:pt>
              <c:pt idx="16">
                <c:v>112.2986156449727</c:v>
              </c:pt>
              <c:pt idx="17">
                <c:v>117.4726125254312</c:v>
              </c:pt>
              <c:pt idx="18">
                <c:v>97.973532247251228</c:v>
              </c:pt>
              <c:pt idx="19">
                <c:v>105.45881469561893</c:v>
              </c:pt>
              <c:pt idx="20">
                <c:v>112.40797909559122</c:v>
              </c:pt>
              <c:pt idx="21">
                <c:v>112.37857686037565</c:v>
              </c:pt>
              <c:pt idx="22">
                <c:v>113.59201800526797</c:v>
              </c:pt>
              <c:pt idx="23">
                <c:v>115.00322093302628</c:v>
              </c:pt>
              <c:pt idx="24">
                <c:v>118.8896151437735</c:v>
              </c:pt>
              <c:pt idx="25">
                <c:v>119.26652621899379</c:v>
              </c:pt>
              <c:pt idx="26">
                <c:v>115.14517797532395</c:v>
              </c:pt>
              <c:pt idx="27">
                <c:v>116.53164150325937</c:v>
              </c:pt>
              <c:pt idx="28">
                <c:v>120.01684440651681</c:v>
              </c:pt>
              <c:pt idx="29">
                <c:v>121.97293825807893</c:v>
              </c:pt>
              <c:pt idx="30">
                <c:v>122.34315451515366</c:v>
              </c:pt>
              <c:pt idx="31">
                <c:v>122.09454689508783</c:v>
              </c:pt>
              <c:pt idx="32">
                <c:v>122.78553673898762</c:v>
              </c:pt>
              <c:pt idx="33">
                <c:v>128.29653645030913</c:v>
              </c:pt>
              <c:pt idx="34">
                <c:v>139.90979869157317</c:v>
              </c:pt>
              <c:pt idx="35">
                <c:v>136.59816805842794</c:v>
              </c:pt>
              <c:pt idx="36">
                <c:v>131.27093808831231</c:v>
              </c:pt>
              <c:pt idx="37">
                <c:v>132.69801212019098</c:v>
              </c:pt>
              <c:pt idx="38">
                <c:v>135.12517655221765</c:v>
              </c:pt>
              <c:pt idx="39">
                <c:v>162.46010452286001</c:v>
              </c:pt>
              <c:pt idx="40">
                <c:v>149.39408034921018</c:v>
              </c:pt>
              <c:pt idx="41">
                <c:v>134.65760674265368</c:v>
              </c:pt>
              <c:pt idx="42">
                <c:v>134.78242926586992</c:v>
              </c:pt>
              <c:pt idx="43">
                <c:v>134.47313530855592</c:v>
              </c:pt>
              <c:pt idx="44">
                <c:v>135.75363396778582</c:v>
              </c:pt>
              <c:pt idx="45">
                <c:v>136.2538503308659</c:v>
              </c:pt>
              <c:pt idx="46">
                <c:v>137.88481126294596</c:v>
              </c:pt>
              <c:pt idx="47">
                <c:v>136.26349034319162</c:v>
              </c:pt>
              <c:pt idx="48">
                <c:v>138.77695698737813</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105.78513227361317</c:v>
              </c:pt>
              <c:pt idx="1">
                <c:v>106.99696691275669</c:v>
              </c:pt>
              <c:pt idx="2">
                <c:v>106.04099290339859</c:v>
              </c:pt>
              <c:pt idx="3">
                <c:v>105.91677370557781</c:v>
              </c:pt>
              <c:pt idx="4">
                <c:v>107.49493768431752</c:v>
              </c:pt>
              <c:pt idx="5">
                <c:v>107.73229167561867</c:v>
              </c:pt>
              <c:pt idx="6">
                <c:v>107.44834806826307</c:v>
              </c:pt>
              <c:pt idx="7">
                <c:v>105.00614033616675</c:v>
              </c:pt>
              <c:pt idx="8">
                <c:v>110.40807970262728</c:v>
              </c:pt>
              <c:pt idx="9">
                <c:v>109.30143849611176</c:v>
              </c:pt>
              <c:pt idx="10">
                <c:v>106.28990499464641</c:v>
              </c:pt>
              <c:pt idx="11">
                <c:v>111.71994998165367</c:v>
              </c:pt>
              <c:pt idx="12">
                <c:v>110.57854324421818</c:v>
              </c:pt>
              <c:pt idx="13">
                <c:v>109.82565937896818</c:v>
              </c:pt>
              <c:pt idx="14">
                <c:v>110.68130703346768</c:v>
              </c:pt>
              <c:pt idx="15">
                <c:v>112.11480947841694</c:v>
              </c:pt>
              <c:pt idx="16">
                <c:v>112.07881513042872</c:v>
              </c:pt>
              <c:pt idx="17">
                <c:v>119.71172197796933</c:v>
              </c:pt>
              <c:pt idx="18">
                <c:v>100.03878045999916</c:v>
              </c:pt>
              <c:pt idx="19">
                <c:v>105.70235023645461</c:v>
              </c:pt>
              <c:pt idx="20">
                <c:v>108.95383221710276</c:v>
              </c:pt>
              <c:pt idx="21">
                <c:v>109.91144268297552</c:v>
              </c:pt>
              <c:pt idx="22">
                <c:v>113.02033759326284</c:v>
              </c:pt>
              <c:pt idx="23">
                <c:v>116.67154316118251</c:v>
              </c:pt>
              <c:pt idx="24">
                <c:v>117.83040647128426</c:v>
              </c:pt>
              <c:pt idx="25">
                <c:v>117.42651177678421</c:v>
              </c:pt>
              <c:pt idx="26">
                <c:v>115.07620358306545</c:v>
              </c:pt>
              <c:pt idx="27">
                <c:v>114.53234673588572</c:v>
              </c:pt>
              <c:pt idx="28">
                <c:v>115.02330884529204</c:v>
              </c:pt>
              <c:pt idx="29">
                <c:v>117.29045693992714</c:v>
              </c:pt>
              <c:pt idx="30">
                <c:v>118.00642779936111</c:v>
              </c:pt>
              <c:pt idx="31">
                <c:v>119.06038747859216</c:v>
              </c:pt>
              <c:pt idx="32">
                <c:v>118.66456975381246</c:v>
              </c:pt>
              <c:pt idx="33">
                <c:v>118.42157442834511</c:v>
              </c:pt>
              <c:pt idx="34">
                <c:v>119.67757688685063</c:v>
              </c:pt>
              <c:pt idx="35">
                <c:v>125.6135761827436</c:v>
              </c:pt>
              <c:pt idx="36">
                <c:v>125.23392360515138</c:v>
              </c:pt>
              <c:pt idx="37">
                <c:v>127.04989209188413</c:v>
              </c:pt>
              <c:pt idx="38">
                <c:v>126.5955512705229</c:v>
              </c:pt>
              <c:pt idx="39">
                <c:v>126.28831293738834</c:v>
              </c:pt>
              <c:pt idx="40">
                <c:v>126.54152423348522</c:v>
              </c:pt>
              <c:pt idx="41">
                <c:v>129.4253630652855</c:v>
              </c:pt>
              <c:pt idx="42">
                <c:v>128.39548384845244</c:v>
              </c:pt>
              <c:pt idx="43">
                <c:v>129.49981774628139</c:v>
              </c:pt>
              <c:pt idx="44">
                <c:v>129.5386127626046</c:v>
              </c:pt>
              <c:pt idx="45">
                <c:v>128.94459940645814</c:v>
              </c:pt>
              <c:pt idx="46">
                <c:v>129.98733755469928</c:v>
              </c:pt>
              <c:pt idx="47">
                <c:v>135.7476998714786</c:v>
              </c:pt>
              <c:pt idx="48">
                <c:v>136.33392772591165</c:v>
              </c:pt>
            </c:numLit>
          </c:val>
          <c:smooth val="0"/>
        </c:ser>
        <c:dLbls>
          <c:showLegendKey val="0"/>
          <c:showVal val="0"/>
          <c:showCatName val="0"/>
          <c:showSerName val="0"/>
          <c:showPercent val="0"/>
          <c:showBubbleSize val="0"/>
        </c:dLbls>
        <c:marker val="1"/>
        <c:smooth val="0"/>
        <c:axId val="483864896"/>
        <c:axId val="483871952"/>
      </c:lineChart>
      <c:dateAx>
        <c:axId val="48386489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71952"/>
        <c:crosses val="autoZero"/>
        <c:auto val="0"/>
        <c:lblOffset val="100"/>
        <c:baseTimeUnit val="months"/>
        <c:majorUnit val="6"/>
        <c:majorTimeUnit val="months"/>
        <c:minorUnit val="1"/>
        <c:minorTimeUnit val="months"/>
      </c:dateAx>
      <c:valAx>
        <c:axId val="483871952"/>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6489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100.10126322374676</c:v>
              </c:pt>
              <c:pt idx="1">
                <c:v>100.08887874822329</c:v>
              </c:pt>
              <c:pt idx="2">
                <c:v>99.686100547627206</c:v>
              </c:pt>
              <c:pt idx="3">
                <c:v>99.684482321951947</c:v>
              </c:pt>
              <c:pt idx="4">
                <c:v>100.99416030399763</c:v>
              </c:pt>
              <c:pt idx="5">
                <c:v>98.125121080521808</c:v>
              </c:pt>
              <c:pt idx="6">
                <c:v>100.07670340755308</c:v>
              </c:pt>
              <c:pt idx="7">
                <c:v>97.444716945957111</c:v>
              </c:pt>
              <c:pt idx="8">
                <c:v>102.59471227060315</c:v>
              </c:pt>
              <c:pt idx="9">
                <c:v>102.11424894761498</c:v>
              </c:pt>
              <c:pt idx="10">
                <c:v>100.03639226377159</c:v>
              </c:pt>
              <c:pt idx="11">
                <c:v>101.27397822388862</c:v>
              </c:pt>
              <c:pt idx="12">
                <c:v>100.17156214265958</c:v>
              </c:pt>
              <c:pt idx="13">
                <c:v>101.80346507269986</c:v>
              </c:pt>
              <c:pt idx="14">
                <c:v>99.689599663250249</c:v>
              </c:pt>
              <c:pt idx="15">
                <c:v>101.24420576019426</c:v>
              </c:pt>
              <c:pt idx="16">
                <c:v>102.10625433929255</c:v>
              </c:pt>
              <c:pt idx="17">
                <c:v>105.30991508301429</c:v>
              </c:pt>
              <c:pt idx="18">
                <c:v>92.660623602191635</c:v>
              </c:pt>
              <c:pt idx="19">
                <c:v>97.246656878468769</c:v>
              </c:pt>
              <c:pt idx="20">
                <c:v>101.32789180161623</c:v>
              </c:pt>
              <c:pt idx="21">
                <c:v>101.16758899562174</c:v>
              </c:pt>
              <c:pt idx="22">
                <c:v>103.65666624292558</c:v>
              </c:pt>
              <c:pt idx="23">
                <c:v>103.44541779672957</c:v>
              </c:pt>
              <c:pt idx="24">
                <c:v>106.90674013545534</c:v>
              </c:pt>
              <c:pt idx="25">
                <c:v>106.26033271986377</c:v>
              </c:pt>
              <c:pt idx="26">
                <c:v>103.62435555128143</c:v>
              </c:pt>
              <c:pt idx="27">
                <c:v>105.02294647811814</c:v>
              </c:pt>
              <c:pt idx="28">
                <c:v>106.98332726924609</c:v>
              </c:pt>
              <c:pt idx="29">
                <c:v>107.63185081131613</c:v>
              </c:pt>
              <c:pt idx="30">
                <c:v>108.26163624656149</c:v>
              </c:pt>
              <c:pt idx="31">
                <c:v>109.3344413275704</c:v>
              </c:pt>
              <c:pt idx="32">
                <c:v>109.50041230029981</c:v>
              </c:pt>
              <c:pt idx="33">
                <c:v>112.09563414376673</c:v>
              </c:pt>
              <c:pt idx="34">
                <c:v>117.06888122164372</c:v>
              </c:pt>
              <c:pt idx="35">
                <c:v>115.48336925576706</c:v>
              </c:pt>
              <c:pt idx="36">
                <c:v>113.82114196425943</c:v>
              </c:pt>
              <c:pt idx="37">
                <c:v>113.71140223232024</c:v>
              </c:pt>
              <c:pt idx="38">
                <c:v>116.37112312331341</c:v>
              </c:pt>
              <c:pt idx="39">
                <c:v>129.25185106449305</c:v>
              </c:pt>
              <c:pt idx="40">
                <c:v>122.10306129372033</c:v>
              </c:pt>
              <c:pt idx="41">
                <c:v>116.63557103666578</c:v>
              </c:pt>
              <c:pt idx="42">
                <c:v>116.90916323407639</c:v>
              </c:pt>
              <c:pt idx="43">
                <c:v>115.32446156968584</c:v>
              </c:pt>
              <c:pt idx="44">
                <c:v>115.89246703472898</c:v>
              </c:pt>
              <c:pt idx="45">
                <c:v>115.57539878538049</c:v>
              </c:pt>
              <c:pt idx="46">
                <c:v>116.2403223524324</c:v>
              </c:pt>
              <c:pt idx="47">
                <c:v>115.08112938809269</c:v>
              </c:pt>
              <c:pt idx="48">
                <c:v>116.45850500411984</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100.15996773501871</c:v>
              </c:pt>
              <c:pt idx="1">
                <c:v>100.69912952533532</c:v>
              </c:pt>
              <c:pt idx="2">
                <c:v>98.901135131347033</c:v>
              </c:pt>
              <c:pt idx="3">
                <c:v>99.604810444792108</c:v>
              </c:pt>
              <c:pt idx="4">
                <c:v>100.89237413115882</c:v>
              </c:pt>
              <c:pt idx="5">
                <c:v>99.127770000182153</c:v>
              </c:pt>
              <c:pt idx="6">
                <c:v>100.00772094805322</c:v>
              </c:pt>
              <c:pt idx="7">
                <c:v>98.253760655040196</c:v>
              </c:pt>
              <c:pt idx="8">
                <c:v>101.90266323245464</c:v>
              </c:pt>
              <c:pt idx="9">
                <c:v>101.18239953272013</c:v>
              </c:pt>
              <c:pt idx="10">
                <c:v>99.45313537196327</c:v>
              </c:pt>
              <c:pt idx="11">
                <c:v>101.71169653024721</c:v>
              </c:pt>
              <c:pt idx="12">
                <c:v>100.9540217392999</c:v>
              </c:pt>
              <c:pt idx="13">
                <c:v>101.09051034114096</c:v>
              </c:pt>
              <c:pt idx="14">
                <c:v>100.72582801881525</c:v>
              </c:pt>
              <c:pt idx="15">
                <c:v>102.0442298623941</c:v>
              </c:pt>
              <c:pt idx="16">
                <c:v>101.77676748968905</c:v>
              </c:pt>
              <c:pt idx="17">
                <c:v>106.34151371266181</c:v>
              </c:pt>
              <c:pt idx="18">
                <c:v>93.484400359866711</c:v>
              </c:pt>
              <c:pt idx="19">
                <c:v>97.981480388079135</c:v>
              </c:pt>
              <c:pt idx="20">
                <c:v>99.777476124181462</c:v>
              </c:pt>
              <c:pt idx="21">
                <c:v>100.28484870846874</c:v>
              </c:pt>
              <c:pt idx="22">
                <c:v>103.34273299374814</c:v>
              </c:pt>
              <c:pt idx="23">
                <c:v>104.10656031509981</c:v>
              </c:pt>
              <c:pt idx="24">
                <c:v>105.81455472709681</c:v>
              </c:pt>
              <c:pt idx="25">
                <c:v>105.17584475280464</c:v>
              </c:pt>
              <c:pt idx="26">
                <c:v>103.23230749570007</c:v>
              </c:pt>
              <c:pt idx="27">
                <c:v>103.81147466173279</c:v>
              </c:pt>
              <c:pt idx="28">
                <c:v>104.11969409378045</c:v>
              </c:pt>
              <c:pt idx="29">
                <c:v>104.77531415980906</c:v>
              </c:pt>
              <c:pt idx="30">
                <c:v>105.64412391499096</c:v>
              </c:pt>
              <c:pt idx="31">
                <c:v>107.74938654820794</c:v>
              </c:pt>
              <c:pt idx="32">
                <c:v>107.21699917349186</c:v>
              </c:pt>
              <c:pt idx="33">
                <c:v>107.38140356219729</c:v>
              </c:pt>
              <c:pt idx="34">
                <c:v>107.51841178412924</c:v>
              </c:pt>
              <c:pt idx="35">
                <c:v>109.83143730505086</c:v>
              </c:pt>
              <c:pt idx="36">
                <c:v>110.74830897278925</c:v>
              </c:pt>
              <c:pt idx="37">
                <c:v>110.7671582395392</c:v>
              </c:pt>
              <c:pt idx="38">
                <c:v>111.39183993214381</c:v>
              </c:pt>
              <c:pt idx="39">
                <c:v>110.53152440287512</c:v>
              </c:pt>
              <c:pt idx="40">
                <c:v>110.50764744551036</c:v>
              </c:pt>
              <c:pt idx="41">
                <c:v>113.15075812564356</c:v>
              </c:pt>
              <c:pt idx="42">
                <c:v>113.05755942049991</c:v>
              </c:pt>
              <c:pt idx="43">
                <c:v>112.50683262065411</c:v>
              </c:pt>
              <c:pt idx="44">
                <c:v>112.94970659591135</c:v>
              </c:pt>
              <c:pt idx="45">
                <c:v>112.54687867796727</c:v>
              </c:pt>
              <c:pt idx="46">
                <c:v>112.72356302098648</c:v>
              </c:pt>
              <c:pt idx="47">
                <c:v>114.82639053104506</c:v>
              </c:pt>
              <c:pt idx="48">
                <c:v>115.01586470191943</c:v>
              </c:pt>
            </c:numLit>
          </c:val>
          <c:smooth val="0"/>
        </c:ser>
        <c:dLbls>
          <c:showLegendKey val="0"/>
          <c:showVal val="0"/>
          <c:showCatName val="0"/>
          <c:showSerName val="0"/>
          <c:showPercent val="0"/>
          <c:showBubbleSize val="0"/>
        </c:dLbls>
        <c:marker val="1"/>
        <c:smooth val="0"/>
        <c:axId val="483873520"/>
        <c:axId val="483868816"/>
      </c:lineChart>
      <c:dateAx>
        <c:axId val="4838735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83868816"/>
        <c:crosses val="autoZero"/>
        <c:auto val="0"/>
        <c:lblOffset val="100"/>
        <c:baseTimeUnit val="months"/>
        <c:majorUnit val="6"/>
        <c:majorTimeUnit val="months"/>
        <c:minorUnit val="1"/>
        <c:minorTimeUnit val="months"/>
      </c:dateAx>
      <c:valAx>
        <c:axId val="483868816"/>
        <c:scaling>
          <c:orientation val="minMax"/>
          <c:max val="14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73520"/>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96.570959271871061</c:v>
              </c:pt>
              <c:pt idx="1">
                <c:v>96.199046971413964</c:v>
              </c:pt>
              <c:pt idx="2">
                <c:v>96.313245549854216</c:v>
              </c:pt>
              <c:pt idx="3">
                <c:v>95.296189333711908</c:v>
              </c:pt>
              <c:pt idx="4">
                <c:v>95.857002595320083</c:v>
              </c:pt>
              <c:pt idx="5">
                <c:v>94.493216415251752</c:v>
              </c:pt>
              <c:pt idx="6">
                <c:v>95.515920658820392</c:v>
              </c:pt>
              <c:pt idx="7">
                <c:v>91.602577148466466</c:v>
              </c:pt>
              <c:pt idx="8">
                <c:v>98.050016984474681</c:v>
              </c:pt>
              <c:pt idx="9">
                <c:v>96.304972474887805</c:v>
              </c:pt>
              <c:pt idx="10">
                <c:v>94.910111549551004</c:v>
              </c:pt>
              <c:pt idx="11">
                <c:v>95.50291123903699</c:v>
              </c:pt>
              <c:pt idx="12">
                <c:v>95.035594613332734</c:v>
              </c:pt>
              <c:pt idx="13">
                <c:v>96.148088965023533</c:v>
              </c:pt>
              <c:pt idx="14">
                <c:v>93.687168441480935</c:v>
              </c:pt>
              <c:pt idx="15">
                <c:v>95.196440912840458</c:v>
              </c:pt>
              <c:pt idx="16">
                <c:v>96.653284817934676</c:v>
              </c:pt>
              <c:pt idx="17">
                <c:v>98.619488189988445</c:v>
              </c:pt>
              <c:pt idx="18">
                <c:v>87.98266213778497</c:v>
              </c:pt>
              <c:pt idx="19">
                <c:v>92.822224589414532</c:v>
              </c:pt>
              <c:pt idx="20">
                <c:v>95.002615029275944</c:v>
              </c:pt>
              <c:pt idx="21">
                <c:v>94.526090809681193</c:v>
              </c:pt>
              <c:pt idx="22">
                <c:v>97.627382756870816</c:v>
              </c:pt>
              <c:pt idx="23">
                <c:v>96.306635929263422</c:v>
              </c:pt>
              <c:pt idx="24">
                <c:v>100.52468651210746</c:v>
              </c:pt>
              <c:pt idx="25">
                <c:v>98.278331835694502</c:v>
              </c:pt>
              <c:pt idx="26">
                <c:v>97.064663342507743</c:v>
              </c:pt>
              <c:pt idx="27">
                <c:v>97.942853087474475</c:v>
              </c:pt>
              <c:pt idx="28">
                <c:v>98.843680356188784</c:v>
              </c:pt>
              <c:pt idx="29">
                <c:v>99.032796232331094</c:v>
              </c:pt>
              <c:pt idx="30">
                <c:v>99.992341939274326</c:v>
              </c:pt>
              <c:pt idx="31">
                <c:v>101.08021966410901</c:v>
              </c:pt>
              <c:pt idx="32">
                <c:v>101.47195675061438</c:v>
              </c:pt>
              <c:pt idx="33">
                <c:v>102.37309912493674</c:v>
              </c:pt>
              <c:pt idx="34">
                <c:v>103.28781748406981</c:v>
              </c:pt>
              <c:pt idx="35">
                <c:v>103.03291143292037</c:v>
              </c:pt>
              <c:pt idx="36">
                <c:v>102.99307723103151</c:v>
              </c:pt>
              <c:pt idx="37">
                <c:v>102.57258700300331</c:v>
              </c:pt>
              <c:pt idx="38">
                <c:v>105.1102583450336</c:v>
              </c:pt>
              <c:pt idx="39">
                <c:v>110.13822292310846</c:v>
              </c:pt>
              <c:pt idx="40">
                <c:v>107.18269261342739</c:v>
              </c:pt>
              <c:pt idx="41">
                <c:v>105.72442504284622</c:v>
              </c:pt>
              <c:pt idx="42">
                <c:v>105.96746986313971</c:v>
              </c:pt>
              <c:pt idx="43">
                <c:v>104.6213728934608</c:v>
              </c:pt>
              <c:pt idx="44">
                <c:v>104.21434096504234</c:v>
              </c:pt>
              <c:pt idx="45">
                <c:v>104.00860251217199</c:v>
              </c:pt>
              <c:pt idx="46">
                <c:v>104.11114863092277</c:v>
              </c:pt>
              <c:pt idx="47">
                <c:v>102.70040111546447</c:v>
              </c:pt>
              <c:pt idx="48">
                <c:v>103.85239278100835</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96.766272389147971</c:v>
              </c:pt>
              <c:pt idx="1">
                <c:v>96.689136507567156</c:v>
              </c:pt>
              <c:pt idx="2">
                <c:v>96.084913057930947</c:v>
              </c:pt>
              <c:pt idx="3">
                <c:v>95.244681466536349</c:v>
              </c:pt>
              <c:pt idx="4">
                <c:v>95.682021262528878</c:v>
              </c:pt>
              <c:pt idx="5">
                <c:v>94.608680194797543</c:v>
              </c:pt>
              <c:pt idx="6">
                <c:v>95.34901120151153</c:v>
              </c:pt>
              <c:pt idx="7">
                <c:v>93.86026126440116</c:v>
              </c:pt>
              <c:pt idx="8">
                <c:v>97.740653813127125</c:v>
              </c:pt>
              <c:pt idx="9">
                <c:v>95.578235187888367</c:v>
              </c:pt>
              <c:pt idx="10">
                <c:v>95.363399278851176</c:v>
              </c:pt>
              <c:pt idx="11">
                <c:v>96.044956017583502</c:v>
              </c:pt>
              <c:pt idx="12">
                <c:v>95.245390956084862</c:v>
              </c:pt>
              <c:pt idx="13">
                <c:v>95.316498828195904</c:v>
              </c:pt>
              <c:pt idx="14">
                <c:v>95.154052009732951</c:v>
              </c:pt>
              <c:pt idx="15">
                <c:v>96.360309348829546</c:v>
              </c:pt>
              <c:pt idx="16">
                <c:v>96.228703804910992</c:v>
              </c:pt>
              <c:pt idx="17">
                <c:v>98.944842468911048</c:v>
              </c:pt>
              <c:pt idx="18">
                <c:v>88.05337003999685</c:v>
              </c:pt>
              <c:pt idx="19">
                <c:v>93.95056784005763</c:v>
              </c:pt>
              <c:pt idx="20">
                <c:v>94.588503345882984</c:v>
              </c:pt>
              <c:pt idx="21">
                <c:v>94.624574342698594</c:v>
              </c:pt>
              <c:pt idx="22">
                <c:v>97.462228048189914</c:v>
              </c:pt>
              <c:pt idx="23">
                <c:v>96.361220040841218</c:v>
              </c:pt>
              <c:pt idx="24">
                <c:v>99.324138727995603</c:v>
              </c:pt>
              <c:pt idx="25">
                <c:v>97.608281758458986</c:v>
              </c:pt>
              <c:pt idx="26">
                <c:v>96.430731990650756</c:v>
              </c:pt>
              <c:pt idx="27">
                <c:v>97.155680280106139</c:v>
              </c:pt>
              <c:pt idx="28">
                <c:v>97.154014523098368</c:v>
              </c:pt>
              <c:pt idx="29">
                <c:v>97.15027796765176</c:v>
              </c:pt>
              <c:pt idx="30">
                <c:v>98.298624050079837</c:v>
              </c:pt>
              <c:pt idx="31">
                <c:v>100.32621755864754</c:v>
              </c:pt>
              <c:pt idx="32">
                <c:v>100.21869168203195</c:v>
              </c:pt>
              <c:pt idx="33">
                <c:v>100.68754936343409</c:v>
              </c:pt>
              <c:pt idx="34">
                <c:v>100.01867954990043</c:v>
              </c:pt>
              <c:pt idx="35">
                <c:v>100.44620188830211</c:v>
              </c:pt>
              <c:pt idx="36">
                <c:v>101.63191523088098</c:v>
              </c:pt>
              <c:pt idx="37">
                <c:v>101.17997573748903</c:v>
              </c:pt>
              <c:pt idx="38">
                <c:v>102.06965780607717</c:v>
              </c:pt>
              <c:pt idx="39">
                <c:v>101.41297187302558</c:v>
              </c:pt>
              <c:pt idx="40">
                <c:v>102.07995814433104</c:v>
              </c:pt>
              <c:pt idx="41">
                <c:v>103.10937799897175</c:v>
              </c:pt>
              <c:pt idx="42">
                <c:v>103.4767945690749</c:v>
              </c:pt>
              <c:pt idx="43">
                <c:v>103.00337908169939</c:v>
              </c:pt>
              <c:pt idx="44">
                <c:v>103.20086813403364</c:v>
              </c:pt>
              <c:pt idx="45">
                <c:v>103.5724987386443</c:v>
              </c:pt>
              <c:pt idx="46">
                <c:v>103.2118674850437</c:v>
              </c:pt>
              <c:pt idx="47">
                <c:v>102.60765476141273</c:v>
              </c:pt>
              <c:pt idx="48">
                <c:v>102.9619444342095</c:v>
              </c:pt>
            </c:numLit>
          </c:val>
          <c:smooth val="0"/>
        </c:ser>
        <c:dLbls>
          <c:showLegendKey val="0"/>
          <c:showVal val="0"/>
          <c:showCatName val="0"/>
          <c:showSerName val="0"/>
          <c:showPercent val="0"/>
          <c:showBubbleSize val="0"/>
        </c:dLbls>
        <c:marker val="1"/>
        <c:smooth val="0"/>
        <c:axId val="483874696"/>
        <c:axId val="483875088"/>
      </c:lineChart>
      <c:dateAx>
        <c:axId val="48387469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83875088"/>
        <c:crosses val="autoZero"/>
        <c:auto val="0"/>
        <c:lblOffset val="100"/>
        <c:baseTimeUnit val="months"/>
        <c:majorUnit val="6"/>
        <c:majorTimeUnit val="months"/>
        <c:minorUnit val="1"/>
        <c:minorTimeUnit val="months"/>
      </c:dateAx>
      <c:valAx>
        <c:axId val="483875088"/>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7469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104.81269539059485</c:v>
              </c:pt>
              <c:pt idx="1">
                <c:v>105.28012539630592</c:v>
              </c:pt>
              <c:pt idx="2">
                <c:v>104.18740631258238</c:v>
              </c:pt>
              <c:pt idx="3">
                <c:v>105.5409595613588</c:v>
              </c:pt>
              <c:pt idx="4">
                <c:v>107.8500487500833</c:v>
              </c:pt>
              <c:pt idx="5">
                <c:v>102.9721463509061</c:v>
              </c:pt>
              <c:pt idx="6">
                <c:v>106.16338003407084</c:v>
              </c:pt>
              <c:pt idx="7">
                <c:v>105.24145222437318</c:v>
              </c:pt>
              <c:pt idx="8">
                <c:v>108.65991907757288</c:v>
              </c:pt>
              <c:pt idx="9">
                <c:v>109.86712587062857</c:v>
              </c:pt>
              <c:pt idx="10">
                <c:v>106.87776461655143</c:v>
              </c:pt>
              <c:pt idx="11">
                <c:v>108.97586197104263</c:v>
              </c:pt>
              <c:pt idx="12">
                <c:v>107.02586221296977</c:v>
              </c:pt>
              <c:pt idx="13">
                <c:v>109.35095142870432</c:v>
              </c:pt>
              <c:pt idx="14">
                <c:v>107.70025481449062</c:v>
              </c:pt>
              <c:pt idx="15">
                <c:v>109.31536173649961</c:v>
              </c:pt>
              <c:pt idx="16">
                <c:v>109.38361525721514</c:v>
              </c:pt>
              <c:pt idx="17">
                <c:v>114.23874753014674</c:v>
              </c:pt>
              <c:pt idx="18">
                <c:v>98.903683242133212</c:v>
              </c:pt>
              <c:pt idx="19">
                <c:v>103.15136448745983</c:v>
              </c:pt>
              <c:pt idx="20">
                <c:v>109.76940642915632</c:v>
              </c:pt>
              <c:pt idx="21">
                <c:v>110.03112273545126</c:v>
              </c:pt>
              <c:pt idx="22">
                <c:v>111.70315757808432</c:v>
              </c:pt>
              <c:pt idx="23">
                <c:v>112.97261063365849</c:v>
              </c:pt>
              <c:pt idx="24">
                <c:v>115.42402735533193</c:v>
              </c:pt>
              <c:pt idx="25">
                <c:v>116.91285902755016</c:v>
              </c:pt>
              <c:pt idx="26">
                <c:v>112.37871361742435</c:v>
              </c:pt>
              <c:pt idx="27">
                <c:v>114.47181552726731</c:v>
              </c:pt>
              <c:pt idx="28">
                <c:v>117.84624298861026</c:v>
              </c:pt>
              <c:pt idx="29">
                <c:v>119.1078774934909</c:v>
              </c:pt>
              <c:pt idx="30">
                <c:v>119.29757528398814</c:v>
              </c:pt>
              <c:pt idx="31">
                <c:v>120.3502648905427</c:v>
              </c:pt>
              <c:pt idx="32">
                <c:v>120.21493553754141</c:v>
              </c:pt>
              <c:pt idx="33">
                <c:v>125.07102234134241</c:v>
              </c:pt>
              <c:pt idx="34">
                <c:v>135.46065367854283</c:v>
              </c:pt>
              <c:pt idx="35">
                <c:v>132.09935707952903</c:v>
              </c:pt>
              <c:pt idx="36">
                <c:v>128.27193520593997</c:v>
              </c:pt>
              <c:pt idx="37">
                <c:v>128.57691327255179</c:v>
              </c:pt>
              <c:pt idx="38">
                <c:v>131.39951763725475</c:v>
              </c:pt>
              <c:pt idx="39">
                <c:v>154.76029557184091</c:v>
              </c:pt>
              <c:pt idx="40">
                <c:v>142.01531414781681</c:v>
              </c:pt>
              <c:pt idx="41">
                <c:v>131.19724190501807</c:v>
              </c:pt>
              <c:pt idx="42">
                <c:v>131.51160166724014</c:v>
              </c:pt>
              <c:pt idx="43">
                <c:v>129.60846571244576</c:v>
              </c:pt>
              <c:pt idx="44">
                <c:v>131.47772529103173</c:v>
              </c:pt>
              <c:pt idx="45">
                <c:v>131.01207981110878</c:v>
              </c:pt>
              <c:pt idx="46">
                <c:v>132.42753456073154</c:v>
              </c:pt>
              <c:pt idx="47">
                <c:v>131.60405835619869</c:v>
              </c:pt>
              <c:pt idx="48">
                <c:v>133.28222427489484</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104.69055426739864</c:v>
              </c:pt>
              <c:pt idx="1">
                <c:v>106.05247403910948</c:v>
              </c:pt>
              <c:pt idx="2">
                <c:v>102.66079429271943</c:v>
              </c:pt>
              <c:pt idx="3">
                <c:v>105.42558680067815</c:v>
              </c:pt>
              <c:pt idx="4">
                <c:v>107.84820019382654</c:v>
              </c:pt>
              <c:pt idx="5">
                <c:v>105.16075921231125</c:v>
              </c:pt>
              <c:pt idx="6">
                <c:v>106.22710291515595</c:v>
              </c:pt>
              <c:pt idx="7">
                <c:v>104.11908654337256</c:v>
              </c:pt>
              <c:pt idx="8">
                <c:v>107.4589497876951</c:v>
              </c:pt>
              <c:pt idx="9">
                <c:v>108.66396429274843</c:v>
              </c:pt>
              <c:pt idx="10">
                <c:v>104.91293696758572</c:v>
              </c:pt>
              <c:pt idx="11">
                <c:v>109.27680053417741</c:v>
              </c:pt>
              <c:pt idx="12">
                <c:v>108.57504929447892</c:v>
              </c:pt>
              <c:pt idx="13">
                <c:v>108.79882123303797</c:v>
              </c:pt>
              <c:pt idx="14">
                <c:v>108.16415431964263</c:v>
              </c:pt>
              <c:pt idx="15">
                <c:v>109.6322691839574</c:v>
              </c:pt>
              <c:pt idx="16">
                <c:v>109.18343781489239</c:v>
              </c:pt>
              <c:pt idx="17">
                <c:v>116.21607689705426</c:v>
              </c:pt>
              <c:pt idx="18">
                <c:v>100.73483103098995</c:v>
              </c:pt>
              <c:pt idx="19">
                <c:v>103.36275249474841</c:v>
              </c:pt>
              <c:pt idx="20">
                <c:v>106.70475974580937</c:v>
              </c:pt>
              <c:pt idx="21">
                <c:v>107.84132040011197</c:v>
              </c:pt>
              <c:pt idx="22">
                <c:v>111.19321272003131</c:v>
              </c:pt>
              <c:pt idx="23">
                <c:v>114.44659698867827</c:v>
              </c:pt>
              <c:pt idx="24">
                <c:v>114.47926629316296</c:v>
              </c:pt>
              <c:pt idx="25">
                <c:v>115.27854858767772</c:v>
              </c:pt>
              <c:pt idx="26">
                <c:v>112.31241729979192</c:v>
              </c:pt>
              <c:pt idx="27">
                <c:v>112.69696652663406</c:v>
              </c:pt>
              <c:pt idx="28">
                <c:v>113.41888298243691</c:v>
              </c:pt>
              <c:pt idx="29">
                <c:v>114.95474476872656</c:v>
              </c:pt>
              <c:pt idx="30">
                <c:v>115.45037325969352</c:v>
              </c:pt>
              <c:pt idx="31">
                <c:v>117.65932424859797</c:v>
              </c:pt>
              <c:pt idx="32">
                <c:v>116.55974636759119</c:v>
              </c:pt>
              <c:pt idx="33">
                <c:v>116.31770531937526</c:v>
              </c:pt>
              <c:pt idx="34">
                <c:v>117.53056148937478</c:v>
              </c:pt>
              <c:pt idx="35">
                <c:v>122.36073556220694</c:v>
              </c:pt>
              <c:pt idx="36">
                <c:v>122.9187033369201</c:v>
              </c:pt>
              <c:pt idx="37">
                <c:v>123.56605604870971</c:v>
              </c:pt>
              <c:pt idx="38">
                <c:v>123.83696198593677</c:v>
              </c:pt>
              <c:pt idx="39">
                <c:v>122.70480075097221</c:v>
              </c:pt>
              <c:pt idx="40">
                <c:v>121.7586207226089</c:v>
              </c:pt>
              <c:pt idx="41">
                <c:v>126.55601019806682</c:v>
              </c:pt>
              <c:pt idx="42">
                <c:v>125.84788965994815</c:v>
              </c:pt>
              <c:pt idx="43">
                <c:v>125.19395218401597</c:v>
              </c:pt>
              <c:pt idx="44">
                <c:v>125.9644152660552</c:v>
              </c:pt>
              <c:pt idx="45">
                <c:v>124.52768447982847</c:v>
              </c:pt>
              <c:pt idx="46">
                <c:v>125.42168565820984</c:v>
              </c:pt>
              <c:pt idx="47">
                <c:v>131.13841446918727</c:v>
              </c:pt>
              <c:pt idx="48">
                <c:v>131.10785978736996</c:v>
              </c:pt>
            </c:numLit>
          </c:val>
          <c:smooth val="0"/>
        </c:ser>
        <c:dLbls>
          <c:showLegendKey val="0"/>
          <c:showVal val="0"/>
          <c:showCatName val="0"/>
          <c:showSerName val="0"/>
          <c:showPercent val="0"/>
          <c:showBubbleSize val="0"/>
        </c:dLbls>
        <c:marker val="1"/>
        <c:smooth val="0"/>
        <c:axId val="483880576"/>
        <c:axId val="483880968"/>
      </c:lineChart>
      <c:dateAx>
        <c:axId val="4838805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80968"/>
        <c:crosses val="autoZero"/>
        <c:auto val="0"/>
        <c:lblOffset val="100"/>
        <c:baseTimeUnit val="months"/>
        <c:majorUnit val="6"/>
        <c:majorTimeUnit val="months"/>
        <c:minorUnit val="1"/>
        <c:minorTimeUnit val="months"/>
      </c:dateAx>
      <c:valAx>
        <c:axId val="48388096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8388057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101.14368978772264</c:v>
              </c:pt>
              <c:pt idx="1">
                <c:v>100.73478033465142</c:v>
              </c:pt>
              <c:pt idx="2">
                <c:v>99.329931590503989</c:v>
              </c:pt>
              <c:pt idx="3">
                <c:v>100.96043671825099</c:v>
              </c:pt>
              <c:pt idx="4">
                <c:v>100.67508076838688</c:v>
              </c:pt>
              <c:pt idx="5">
                <c:v>100.39206217774705</c:v>
              </c:pt>
              <c:pt idx="6">
                <c:v>100.72366367075828</c:v>
              </c:pt>
              <c:pt idx="7">
                <c:v>99.15181168850259</c:v>
              </c:pt>
              <c:pt idx="8">
                <c:v>102.31132640503553</c:v>
              </c:pt>
              <c:pt idx="9">
                <c:v>101.85622163310177</c:v>
              </c:pt>
              <c:pt idx="10">
                <c:v>99.755251134034978</c:v>
              </c:pt>
              <c:pt idx="11">
                <c:v>101.30984891051887</c:v>
              </c:pt>
              <c:pt idx="12">
                <c:v>100.83104939940772</c:v>
              </c:pt>
              <c:pt idx="13">
                <c:v>101.59788673807677</c:v>
              </c:pt>
              <c:pt idx="14">
                <c:v>101.90307044799461</c:v>
              </c:pt>
              <c:pt idx="15">
                <c:v>101.05989190500431</c:v>
              </c:pt>
              <c:pt idx="16">
                <c:v>101.97211463336089</c:v>
              </c:pt>
              <c:pt idx="17">
                <c:v>97.41207942238448</c:v>
              </c:pt>
              <c:pt idx="18">
                <c:v>85.031675364424203</c:v>
              </c:pt>
              <c:pt idx="19">
                <c:v>94.152285534455856</c:v>
              </c:pt>
              <c:pt idx="20">
                <c:v>102.15656467500878</c:v>
              </c:pt>
              <c:pt idx="21">
                <c:v>102.01180798739557</c:v>
              </c:pt>
              <c:pt idx="22">
                <c:v>103.0959042301085</c:v>
              </c:pt>
              <c:pt idx="23">
                <c:v>104.17366446934079</c:v>
              </c:pt>
              <c:pt idx="24">
                <c:v>105.43337270082544</c:v>
              </c:pt>
              <c:pt idx="25">
                <c:v>109.67262220087296</c:v>
              </c:pt>
              <c:pt idx="26">
                <c:v>105.45123771690503</c:v>
              </c:pt>
              <c:pt idx="27">
                <c:v>106.54661009790871</c:v>
              </c:pt>
              <c:pt idx="28">
                <c:v>107.09584927035482</c:v>
              </c:pt>
              <c:pt idx="29">
                <c:v>107.01883147528991</c:v>
              </c:pt>
              <c:pt idx="30">
                <c:v>109.19408018720323</c:v>
              </c:pt>
              <c:pt idx="31">
                <c:v>107.93232213219927</c:v>
              </c:pt>
              <c:pt idx="32">
                <c:v>106.57145338110617</c:v>
              </c:pt>
              <c:pt idx="33">
                <c:v>107.69142015128419</c:v>
              </c:pt>
              <c:pt idx="34">
                <c:v>108.15490036290416</c:v>
              </c:pt>
              <c:pt idx="35">
                <c:v>108.02991354887683</c:v>
              </c:pt>
              <c:pt idx="36">
                <c:v>108.6406097669238</c:v>
              </c:pt>
              <c:pt idx="37">
                <c:v>107.62120982313654</c:v>
              </c:pt>
              <c:pt idx="38">
                <c:v>108.41259247645527</c:v>
              </c:pt>
              <c:pt idx="39">
                <c:v>113.92054038067083</c:v>
              </c:pt>
              <c:pt idx="40">
                <c:v>112.11556602492958</c:v>
              </c:pt>
              <c:pt idx="41">
                <c:v>109.38902966808254</c:v>
              </c:pt>
              <c:pt idx="42">
                <c:v>108.94097805093683</c:v>
              </c:pt>
              <c:pt idx="43">
                <c:v>109.46436811013471</c:v>
              </c:pt>
              <c:pt idx="44">
                <c:v>109.594815222837</c:v>
              </c:pt>
              <c:pt idx="45">
                <c:v>109.61098951617925</c:v>
              </c:pt>
              <c:pt idx="46">
                <c:v>110.39830194441387</c:v>
              </c:pt>
              <c:pt idx="47">
                <c:v>109.82280651777697</c:v>
              </c:pt>
              <c:pt idx="48">
                <c:v>109.86087119903165</c:v>
              </c:pt>
            </c:numLit>
          </c:val>
          <c:smooth val="0"/>
        </c:ser>
        <c:ser>
          <c:idx val="0"/>
          <c:order val="1"/>
          <c:tx>
            <c:v>SDV 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101.11606237208855</c:v>
              </c:pt>
              <c:pt idx="1">
                <c:v>100.93074915007418</c:v>
              </c:pt>
              <c:pt idx="2">
                <c:v>98.802492960554972</c:v>
              </c:pt>
              <c:pt idx="3">
                <c:v>101.06445310070515</c:v>
              </c:pt>
              <c:pt idx="4">
                <c:v>100.85847076131198</c:v>
              </c:pt>
              <c:pt idx="5">
                <c:v>100.88779361315552</c:v>
              </c:pt>
              <c:pt idx="6">
                <c:v>100.8870936234979</c:v>
              </c:pt>
              <c:pt idx="7">
                <c:v>99.604471207815962</c:v>
              </c:pt>
              <c:pt idx="8">
                <c:v>102.10902637446347</c:v>
              </c:pt>
              <c:pt idx="9">
                <c:v>101.4040613866527</c:v>
              </c:pt>
              <c:pt idx="10">
                <c:v>99.676075063103113</c:v>
              </c:pt>
              <c:pt idx="11">
                <c:v>101.2970621649548</c:v>
              </c:pt>
              <c:pt idx="12">
                <c:v>101.11111056512412</c:v>
              </c:pt>
              <c:pt idx="13">
                <c:v>101.0473475107365</c:v>
              </c:pt>
              <c:pt idx="14">
                <c:v>102.19619399628999</c:v>
              </c:pt>
              <c:pt idx="15">
                <c:v>101.463419509522</c:v>
              </c:pt>
              <c:pt idx="16">
                <c:v>101.8608911585583</c:v>
              </c:pt>
              <c:pt idx="17">
                <c:v>97.910228727903302</c:v>
              </c:pt>
              <c:pt idx="18">
                <c:v>80.425331209679669</c:v>
              </c:pt>
              <c:pt idx="19">
                <c:v>90.169831710672895</c:v>
              </c:pt>
              <c:pt idx="20">
                <c:v>99.143546517706284</c:v>
              </c:pt>
              <c:pt idx="21">
                <c:v>99.618606446177822</c:v>
              </c:pt>
              <c:pt idx="22">
                <c:v>101.26599707126076</c:v>
              </c:pt>
              <c:pt idx="23">
                <c:v>102.00816325948503</c:v>
              </c:pt>
              <c:pt idx="24">
                <c:v>101.96330659859925</c:v>
              </c:pt>
              <c:pt idx="25">
                <c:v>104.79416266917765</c:v>
              </c:pt>
              <c:pt idx="26">
                <c:v>102.60115278428354</c:v>
              </c:pt>
              <c:pt idx="27">
                <c:v>102.80436891205184</c:v>
              </c:pt>
              <c:pt idx="28">
                <c:v>102.84419745606034</c:v>
              </c:pt>
              <c:pt idx="29">
                <c:v>102.43585558773094</c:v>
              </c:pt>
              <c:pt idx="30">
                <c:v>104.12090573360355</c:v>
              </c:pt>
              <c:pt idx="31">
                <c:v>104.20238178016577</c:v>
              </c:pt>
              <c:pt idx="32">
                <c:v>103.37035713645982</c:v>
              </c:pt>
              <c:pt idx="33">
                <c:v>103.77469629613418</c:v>
              </c:pt>
              <c:pt idx="34">
                <c:v>102.37893313074547</c:v>
              </c:pt>
              <c:pt idx="35">
                <c:v>104.01710693210318</c:v>
              </c:pt>
              <c:pt idx="36">
                <c:v>105.64515180290024</c:v>
              </c:pt>
              <c:pt idx="37">
                <c:v>104.73459746009286</c:v>
              </c:pt>
              <c:pt idx="38">
                <c:v>103.9895281797873</c:v>
              </c:pt>
              <c:pt idx="39">
                <c:v>104.16900950453525</c:v>
              </c:pt>
              <c:pt idx="40">
                <c:v>103.78068483699494</c:v>
              </c:pt>
              <c:pt idx="41">
                <c:v>105.09885219581933</c:v>
              </c:pt>
              <c:pt idx="42">
                <c:v>104.04778413520739</c:v>
              </c:pt>
              <c:pt idx="43">
                <c:v>106.41182853884349</c:v>
              </c:pt>
              <c:pt idx="44">
                <c:v>106.63257791850917</c:v>
              </c:pt>
              <c:pt idx="45">
                <c:v>106.02403713054915</c:v>
              </c:pt>
              <c:pt idx="46">
                <c:v>107.16412625119148</c:v>
              </c:pt>
              <c:pt idx="47">
                <c:v>107.94974810283338</c:v>
              </c:pt>
              <c:pt idx="48">
                <c:v>107.34240262502961</c:v>
              </c:pt>
            </c:numLit>
          </c:val>
          <c:smooth val="0"/>
        </c:ser>
        <c:dLbls>
          <c:showLegendKey val="0"/>
          <c:showVal val="0"/>
          <c:showCatName val="0"/>
          <c:showSerName val="0"/>
          <c:showPercent val="0"/>
          <c:showBubbleSize val="0"/>
        </c:dLbls>
        <c:marker val="1"/>
        <c:smooth val="0"/>
        <c:axId val="799036160"/>
        <c:axId val="799037728"/>
      </c:lineChart>
      <c:dateAx>
        <c:axId val="7990361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799037728"/>
        <c:crosses val="autoZero"/>
        <c:auto val="0"/>
        <c:lblOffset val="100"/>
        <c:baseTimeUnit val="months"/>
        <c:majorUnit val="6"/>
        <c:majorTimeUnit val="months"/>
        <c:minorUnit val="1"/>
        <c:minorTimeUnit val="months"/>
      </c:dateAx>
      <c:valAx>
        <c:axId val="799037728"/>
        <c:scaling>
          <c:orientation val="minMax"/>
          <c:max val="115"/>
          <c:min val="9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99036160"/>
        <c:crossesAt val="41061"/>
        <c:crossBetween val="midCat"/>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86.604750869013984</c:v>
              </c:pt>
              <c:pt idx="1">
                <c:v>86.082984609008406</c:v>
              </c:pt>
              <c:pt idx="2">
                <c:v>86.531350173858684</c:v>
              </c:pt>
              <c:pt idx="3">
                <c:v>84.420863676688313</c:v>
              </c:pt>
              <c:pt idx="4">
                <c:v>86.776463498050447</c:v>
              </c:pt>
              <c:pt idx="5">
                <c:v>84.34809780335361</c:v>
              </c:pt>
              <c:pt idx="6">
                <c:v>84.090362783332509</c:v>
              </c:pt>
              <c:pt idx="7">
                <c:v>85.325657607783356</c:v>
              </c:pt>
              <c:pt idx="8">
                <c:v>84.641421361566728</c:v>
              </c:pt>
              <c:pt idx="9">
                <c:v>84.264415777099828</c:v>
              </c:pt>
              <c:pt idx="10">
                <c:v>81.556405422740468</c:v>
              </c:pt>
              <c:pt idx="11">
                <c:v>83.721948124762065</c:v>
              </c:pt>
              <c:pt idx="12">
                <c:v>82.192393999000473</c:v>
              </c:pt>
              <c:pt idx="13">
                <c:v>82.628647158402984</c:v>
              </c:pt>
              <c:pt idx="14">
                <c:v>82.903801570693261</c:v>
              </c:pt>
              <c:pt idx="15">
                <c:v>81.984401196156227</c:v>
              </c:pt>
              <c:pt idx="16">
                <c:v>82.562309890866771</c:v>
              </c:pt>
              <c:pt idx="17">
                <c:v>69.12151885893978</c:v>
              </c:pt>
              <c:pt idx="18">
                <c:v>58.85879634385158</c:v>
              </c:pt>
              <c:pt idx="19">
                <c:v>76.886999852486497</c:v>
              </c:pt>
              <c:pt idx="20">
                <c:v>82.496038497491668</c:v>
              </c:pt>
              <c:pt idx="21">
                <c:v>81.465271158272685</c:v>
              </c:pt>
              <c:pt idx="22">
                <c:v>80.804658937317953</c:v>
              </c:pt>
              <c:pt idx="23">
                <c:v>80.357860306984165</c:v>
              </c:pt>
              <c:pt idx="24">
                <c:v>78.062626349641192</c:v>
              </c:pt>
              <c:pt idx="25">
                <c:v>82.731384847051061</c:v>
              </c:pt>
              <c:pt idx="26">
                <c:v>75.004428241690619</c:v>
              </c:pt>
              <c:pt idx="27">
                <c:v>80.727384948834455</c:v>
              </c:pt>
              <c:pt idx="28">
                <c:v>80.757354595003832</c:v>
              </c:pt>
              <c:pt idx="29">
                <c:v>85.107372856927213</c:v>
              </c:pt>
              <c:pt idx="30">
                <c:v>84.234010283868244</c:v>
              </c:pt>
              <c:pt idx="31">
                <c:v>82.118692280908292</c:v>
              </c:pt>
              <c:pt idx="32">
                <c:v>80.309343596112683</c:v>
              </c:pt>
              <c:pt idx="33">
                <c:v>80.704223465584107</c:v>
              </c:pt>
              <c:pt idx="34">
                <c:v>79.373490443430555</c:v>
              </c:pt>
              <c:pt idx="35">
                <c:v>78.121348022757033</c:v>
              </c:pt>
              <c:pt idx="36">
                <c:v>78.994653356234664</c:v>
              </c:pt>
              <c:pt idx="37">
                <c:v>79.796344137156268</c:v>
              </c:pt>
              <c:pt idx="38">
                <c:v>77.463852279860362</c:v>
              </c:pt>
              <c:pt idx="39">
                <c:v>77.536873384693862</c:v>
              </c:pt>
              <c:pt idx="40">
                <c:v>73.132446087984519</c:v>
              </c:pt>
              <c:pt idx="41">
                <c:v>75.22218479617564</c:v>
              </c:pt>
              <c:pt idx="42">
                <c:v>76.714058129140895</c:v>
              </c:pt>
              <c:pt idx="43">
                <c:v>77.05090486999562</c:v>
              </c:pt>
              <c:pt idx="44">
                <c:v>77.898648883482579</c:v>
              </c:pt>
              <c:pt idx="45">
                <c:v>77.431375480534186</c:v>
              </c:pt>
              <c:pt idx="46">
                <c:v>78.231256557668289</c:v>
              </c:pt>
              <c:pt idx="47">
                <c:v>76.835159512679937</c:v>
              </c:pt>
              <c:pt idx="48">
                <c:v>77.931989492989942</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86.351251871068087</c:v>
              </c:pt>
              <c:pt idx="1">
                <c:v>85.433759447051557</c:v>
              </c:pt>
              <c:pt idx="2">
                <c:v>86.746721365440735</c:v>
              </c:pt>
              <c:pt idx="3">
                <c:v>84.701298061044966</c:v>
              </c:pt>
              <c:pt idx="4">
                <c:v>87.113563714636697</c:v>
              </c:pt>
              <c:pt idx="5">
                <c:v>84.65360706882251</c:v>
              </c:pt>
              <c:pt idx="6">
                <c:v>84.290647994678622</c:v>
              </c:pt>
              <c:pt idx="7">
                <c:v>85.249486221540977</c:v>
              </c:pt>
              <c:pt idx="8">
                <c:v>84.752250836483327</c:v>
              </c:pt>
              <c:pt idx="9">
                <c:v>84.350869543232548</c:v>
              </c:pt>
              <c:pt idx="10">
                <c:v>81.647403827413441</c:v>
              </c:pt>
              <c:pt idx="11">
                <c:v>83.484701175782604</c:v>
              </c:pt>
              <c:pt idx="12">
                <c:v>81.66378643039755</c:v>
              </c:pt>
              <c:pt idx="13">
                <c:v>82.157044054749022</c:v>
              </c:pt>
              <c:pt idx="14">
                <c:v>82.777480422678778</c:v>
              </c:pt>
              <c:pt idx="15">
                <c:v>82.366648958982069</c:v>
              </c:pt>
              <c:pt idx="16">
                <c:v>82.402556722912095</c:v>
              </c:pt>
              <c:pt idx="17">
                <c:v>69.668518518852522</c:v>
              </c:pt>
              <c:pt idx="18">
                <c:v>59.569470182253959</c:v>
              </c:pt>
              <c:pt idx="19">
                <c:v>77.08150966004844</c:v>
              </c:pt>
              <c:pt idx="20">
                <c:v>78.281138930553567</c:v>
              </c:pt>
              <c:pt idx="21">
                <c:v>78.508648638581562</c:v>
              </c:pt>
              <c:pt idx="22">
                <c:v>79.620672987626932</c:v>
              </c:pt>
              <c:pt idx="23">
                <c:v>79.271943551184705</c:v>
              </c:pt>
              <c:pt idx="24">
                <c:v>77.035769445084838</c:v>
              </c:pt>
              <c:pt idx="25">
                <c:v>81.829041805886845</c:v>
              </c:pt>
              <c:pt idx="26">
                <c:v>74.596945929494467</c:v>
              </c:pt>
              <c:pt idx="27">
                <c:v>74.025172445562077</c:v>
              </c:pt>
              <c:pt idx="28">
                <c:v>74.042660071631289</c:v>
              </c:pt>
              <c:pt idx="29">
                <c:v>75.608263592343889</c:v>
              </c:pt>
              <c:pt idx="30">
                <c:v>76.990969017960083</c:v>
              </c:pt>
              <c:pt idx="31">
                <c:v>77.449553599115575</c:v>
              </c:pt>
              <c:pt idx="32">
                <c:v>76.237580797310471</c:v>
              </c:pt>
              <c:pt idx="33">
                <c:v>76.836754126135574</c:v>
              </c:pt>
              <c:pt idx="34">
                <c:v>75.094139533577419</c:v>
              </c:pt>
              <c:pt idx="35">
                <c:v>75.309948975361593</c:v>
              </c:pt>
              <c:pt idx="36">
                <c:v>76.445708266656268</c:v>
              </c:pt>
              <c:pt idx="37">
                <c:v>76.36913253806236</c:v>
              </c:pt>
              <c:pt idx="38">
                <c:v>73.356351651271908</c:v>
              </c:pt>
              <c:pt idx="39">
                <c:v>73.55693774303748</c:v>
              </c:pt>
              <c:pt idx="40">
                <c:v>71.312937993110637</c:v>
              </c:pt>
              <c:pt idx="41">
                <c:v>74.180356173959339</c:v>
              </c:pt>
              <c:pt idx="42">
                <c:v>76.276236432436832</c:v>
              </c:pt>
              <c:pt idx="43">
                <c:v>76.585456560196349</c:v>
              </c:pt>
              <c:pt idx="44">
                <c:v>77.095438186021084</c:v>
              </c:pt>
              <c:pt idx="45">
                <c:v>76.657358257890479</c:v>
              </c:pt>
              <c:pt idx="46">
                <c:v>77.257736550797787</c:v>
              </c:pt>
              <c:pt idx="47">
                <c:v>75.798726760219864</c:v>
              </c:pt>
              <c:pt idx="48">
                <c:v>76.753982062717398</c:v>
              </c:pt>
            </c:numLit>
          </c:val>
          <c:smooth val="0"/>
        </c:ser>
        <c:dLbls>
          <c:showLegendKey val="0"/>
          <c:showVal val="0"/>
          <c:showCatName val="0"/>
          <c:showSerName val="0"/>
          <c:showPercent val="0"/>
          <c:showBubbleSize val="0"/>
        </c:dLbls>
        <c:marker val="1"/>
        <c:smooth val="0"/>
        <c:axId val="799042824"/>
        <c:axId val="799043216"/>
      </c:lineChart>
      <c:dateAx>
        <c:axId val="799042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799043216"/>
        <c:crosses val="autoZero"/>
        <c:auto val="0"/>
        <c:lblOffset val="100"/>
        <c:baseTimeUnit val="months"/>
        <c:majorUnit val="6"/>
        <c:majorTimeUnit val="months"/>
        <c:minorUnit val="1"/>
        <c:minorTimeUnit val="months"/>
      </c:dateAx>
      <c:valAx>
        <c:axId val="799043216"/>
        <c:scaling>
          <c:orientation val="minMax"/>
          <c:max val="9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7990428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79.695521841525391</c:v>
              </c:pt>
              <c:pt idx="1">
                <c:v>78.739075803240326</c:v>
              </c:pt>
              <c:pt idx="2">
                <c:v>78.208189546098183</c:v>
              </c:pt>
              <c:pt idx="3">
                <c:v>76.422043071717511</c:v>
              </c:pt>
              <c:pt idx="4">
                <c:v>77.961753981193468</c:v>
              </c:pt>
              <c:pt idx="5">
                <c:v>76.924427112545374</c:v>
              </c:pt>
              <c:pt idx="6">
                <c:v>75.824644380152321</c:v>
              </c:pt>
              <c:pt idx="7">
                <c:v>76.203354957685093</c:v>
              </c:pt>
              <c:pt idx="8">
                <c:v>75.924015322608469</c:v>
              </c:pt>
              <c:pt idx="9">
                <c:v>75.399884681877495</c:v>
              </c:pt>
              <c:pt idx="10">
                <c:v>73.15217614537309</c:v>
              </c:pt>
              <c:pt idx="11">
                <c:v>74.302025523219626</c:v>
              </c:pt>
              <c:pt idx="12">
                <c:v>73.122669890738507</c:v>
              </c:pt>
              <c:pt idx="13">
                <c:v>73.144566026055912</c:v>
              </c:pt>
              <c:pt idx="14">
                <c:v>73.629358581211434</c:v>
              </c:pt>
              <c:pt idx="15">
                <c:v>72.125756631430448</c:v>
              </c:pt>
              <c:pt idx="16">
                <c:v>72.966346933789112</c:v>
              </c:pt>
              <c:pt idx="17">
                <c:v>58.796116536196038</c:v>
              </c:pt>
              <c:pt idx="18">
                <c:v>52.174470616872739</c:v>
              </c:pt>
              <c:pt idx="19">
                <c:v>70.711028329788761</c:v>
              </c:pt>
              <c:pt idx="20">
                <c:v>74.254047814792727</c:v>
              </c:pt>
              <c:pt idx="21">
                <c:v>70.879503844309127</c:v>
              </c:pt>
              <c:pt idx="22">
                <c:v>70.171184247512613</c:v>
              </c:pt>
              <c:pt idx="23">
                <c:v>69.743194479298296</c:v>
              </c:pt>
              <c:pt idx="24">
                <c:v>67.718198711192841</c:v>
              </c:pt>
              <c:pt idx="25">
                <c:v>72.964976747384981</c:v>
              </c:pt>
              <c:pt idx="26">
                <c:v>67.864054515223216</c:v>
              </c:pt>
              <c:pt idx="27">
                <c:v>73.189554127582312</c:v>
              </c:pt>
              <c:pt idx="28">
                <c:v>72.287854882638356</c:v>
              </c:pt>
              <c:pt idx="29">
                <c:v>74.418516718601609</c:v>
              </c:pt>
              <c:pt idx="30">
                <c:v>73.322842224669614</c:v>
              </c:pt>
              <c:pt idx="31">
                <c:v>70.948766957836241</c:v>
              </c:pt>
              <c:pt idx="32">
                <c:v>68.302704699120085</c:v>
              </c:pt>
              <c:pt idx="33">
                <c:v>67.825630504972438</c:v>
              </c:pt>
              <c:pt idx="34">
                <c:v>65.888712599331569</c:v>
              </c:pt>
              <c:pt idx="35">
                <c:v>66.268359901019423</c:v>
              </c:pt>
              <c:pt idx="36">
                <c:v>65.767338877904891</c:v>
              </c:pt>
              <c:pt idx="37">
                <c:v>66.463914481546539</c:v>
              </c:pt>
              <c:pt idx="38">
                <c:v>64.355948722210584</c:v>
              </c:pt>
              <c:pt idx="39">
                <c:v>63.628028448483342</c:v>
              </c:pt>
              <c:pt idx="40">
                <c:v>61.060877334775533</c:v>
              </c:pt>
              <c:pt idx="41">
                <c:v>61.308190697139594</c:v>
              </c:pt>
              <c:pt idx="42">
                <c:v>63.389017003661749</c:v>
              </c:pt>
              <c:pt idx="43">
                <c:v>63.788375884024958</c:v>
              </c:pt>
              <c:pt idx="44">
                <c:v>63.671902591042439</c:v>
              </c:pt>
              <c:pt idx="45">
                <c:v>63.866350649070114</c:v>
              </c:pt>
              <c:pt idx="46">
                <c:v>64.852028596118203</c:v>
              </c:pt>
              <c:pt idx="47">
                <c:v>63.743973058160478</c:v>
              </c:pt>
              <c:pt idx="48">
                <c:v>64.019975328530208</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79.183551187469291</c:v>
              </c:pt>
              <c:pt idx="1">
                <c:v>77.601341269236841</c:v>
              </c:pt>
              <c:pt idx="2">
                <c:v>78.43772609305941</c:v>
              </c:pt>
              <c:pt idx="3">
                <c:v>76.51822024751138</c:v>
              </c:pt>
              <c:pt idx="4">
                <c:v>78.407947515794433</c:v>
              </c:pt>
              <c:pt idx="5">
                <c:v>77.272900776887866</c:v>
              </c:pt>
              <c:pt idx="6">
                <c:v>76.260456277059831</c:v>
              </c:pt>
              <c:pt idx="7">
                <c:v>76.672029661260297</c:v>
              </c:pt>
              <c:pt idx="8">
                <c:v>76.276365440466051</c:v>
              </c:pt>
              <c:pt idx="9">
                <c:v>75.520165435710894</c:v>
              </c:pt>
              <c:pt idx="10">
                <c:v>73.111024694240044</c:v>
              </c:pt>
              <c:pt idx="11">
                <c:v>74.116991281806605</c:v>
              </c:pt>
              <c:pt idx="12">
                <c:v>72.629764966450622</c:v>
              </c:pt>
              <c:pt idx="13">
                <c:v>72.160012452658151</c:v>
              </c:pt>
              <c:pt idx="14">
                <c:v>73.787845689301093</c:v>
              </c:pt>
              <c:pt idx="15">
                <c:v>72.111683550084351</c:v>
              </c:pt>
              <c:pt idx="16">
                <c:v>72.080441877216245</c:v>
              </c:pt>
              <c:pt idx="17">
                <c:v>59.423208764087917</c:v>
              </c:pt>
              <c:pt idx="18">
                <c:v>52.744178071354128</c:v>
              </c:pt>
              <c:pt idx="19">
                <c:v>71.378565322985636</c:v>
              </c:pt>
              <c:pt idx="20">
                <c:v>70.174650749934671</c:v>
              </c:pt>
              <c:pt idx="21">
                <c:v>68.082841800921202</c:v>
              </c:pt>
              <c:pt idx="22">
                <c:v>69.052959136394094</c:v>
              </c:pt>
              <c:pt idx="23">
                <c:v>68.951696457541189</c:v>
              </c:pt>
              <c:pt idx="24">
                <c:v>66.9777153889424</c:v>
              </c:pt>
              <c:pt idx="25">
                <c:v>71.543475543594027</c:v>
              </c:pt>
              <c:pt idx="26">
                <c:v>67.715325547559218</c:v>
              </c:pt>
              <c:pt idx="27">
                <c:v>66.057290030361372</c:v>
              </c:pt>
              <c:pt idx="28">
                <c:v>65.533789843217633</c:v>
              </c:pt>
              <c:pt idx="29">
                <c:v>65.815883281257953</c:v>
              </c:pt>
              <c:pt idx="30">
                <c:v>67.206845001998417</c:v>
              </c:pt>
              <c:pt idx="31">
                <c:v>67.278151170350725</c:v>
              </c:pt>
              <c:pt idx="32">
                <c:v>65.156248227619159</c:v>
              </c:pt>
              <c:pt idx="33">
                <c:v>65.19096536538062</c:v>
              </c:pt>
              <c:pt idx="34">
                <c:v>63.005657173204042</c:v>
              </c:pt>
              <c:pt idx="35">
                <c:v>64.370215999806632</c:v>
              </c:pt>
              <c:pt idx="36">
                <c:v>63.534016740273792</c:v>
              </c:pt>
              <c:pt idx="37">
                <c:v>62.89692947446315</c:v>
              </c:pt>
              <c:pt idx="38">
                <c:v>61.072938647026376</c:v>
              </c:pt>
              <c:pt idx="39">
                <c:v>61.15501533572084</c:v>
              </c:pt>
              <c:pt idx="40">
                <c:v>59.863723413777592</c:v>
              </c:pt>
              <c:pt idx="41">
                <c:v>61.293643663277052</c:v>
              </c:pt>
              <c:pt idx="42">
                <c:v>63.065894589853258</c:v>
              </c:pt>
              <c:pt idx="43">
                <c:v>63.576378514034673</c:v>
              </c:pt>
              <c:pt idx="44">
                <c:v>63.535459368647075</c:v>
              </c:pt>
              <c:pt idx="45">
                <c:v>63.106157755472644</c:v>
              </c:pt>
              <c:pt idx="46">
                <c:v>64.195493844729398</c:v>
              </c:pt>
              <c:pt idx="47">
                <c:v>62.947212609129721</c:v>
              </c:pt>
              <c:pt idx="48">
                <c:v>62.97754392064143</c:v>
              </c:pt>
            </c:numLit>
          </c:val>
          <c:smooth val="0"/>
        </c:ser>
        <c:dLbls>
          <c:showLegendKey val="0"/>
          <c:showVal val="0"/>
          <c:showCatName val="0"/>
          <c:showSerName val="0"/>
          <c:showPercent val="0"/>
          <c:showBubbleSize val="0"/>
        </c:dLbls>
        <c:marker val="1"/>
        <c:smooth val="0"/>
        <c:axId val="455253520"/>
        <c:axId val="455263712"/>
      </c:lineChart>
      <c:dateAx>
        <c:axId val="4552535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55263712"/>
        <c:crosses val="autoZero"/>
        <c:auto val="0"/>
        <c:lblOffset val="100"/>
        <c:baseTimeUnit val="months"/>
        <c:majorUnit val="6"/>
        <c:majorTimeUnit val="months"/>
        <c:minorUnit val="1"/>
        <c:minorTimeUnit val="months"/>
      </c:dateAx>
      <c:valAx>
        <c:axId val="455263712"/>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525352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95.660464979521038</c:v>
              </c:pt>
              <c:pt idx="1">
                <c:v>95.708420143723146</c:v>
              </c:pt>
              <c:pt idx="2">
                <c:v>97.44026097142482</c:v>
              </c:pt>
              <c:pt idx="3">
                <c:v>94.904671975944794</c:v>
              </c:pt>
              <c:pt idx="4">
                <c:v>98.329632315329789</c:v>
              </c:pt>
              <c:pt idx="5">
                <c:v>94.078074789070357</c:v>
              </c:pt>
              <c:pt idx="6">
                <c:v>94.923985822799835</c:v>
              </c:pt>
              <c:pt idx="7">
                <c:v>97.281979290007001</c:v>
              </c:pt>
              <c:pt idx="8">
                <c:v>96.067057501277702</c:v>
              </c:pt>
              <c:pt idx="9">
                <c:v>95.882884205727393</c:v>
              </c:pt>
              <c:pt idx="10">
                <c:v>92.571570407458921</c:v>
              </c:pt>
              <c:pt idx="11">
                <c:v>96.068351129104073</c:v>
              </c:pt>
              <c:pt idx="12">
                <c:v>94.079802602598079</c:v>
              </c:pt>
              <c:pt idx="13">
                <c:v>95.059140776966274</c:v>
              </c:pt>
              <c:pt idx="14">
                <c:v>95.059528919258469</c:v>
              </c:pt>
              <c:pt idx="15">
                <c:v>94.905823592210723</c:v>
              </c:pt>
              <c:pt idx="16">
                <c:v>95.139443578081867</c:v>
              </c:pt>
              <c:pt idx="17">
                <c:v>82.654706301232508</c:v>
              </c:pt>
              <c:pt idx="18">
                <c:v>67.619736611456233</c:v>
              </c:pt>
              <c:pt idx="19">
                <c:v>84.981655890327048</c:v>
              </c:pt>
              <c:pt idx="20">
                <c:v>93.298562343066692</c:v>
              </c:pt>
              <c:pt idx="21">
                <c:v>95.33971099146035</c:v>
              </c:pt>
              <c:pt idx="22">
                <c:v>94.741627361592549</c:v>
              </c:pt>
              <c:pt idx="23">
                <c:v>94.270176533825392</c:v>
              </c:pt>
              <c:pt idx="24">
                <c:v>91.620749688427921</c:v>
              </c:pt>
              <c:pt idx="25">
                <c:v>95.531915743515498</c:v>
              </c:pt>
              <c:pt idx="26">
                <c:v>84.363096604225433</c:v>
              </c:pt>
              <c:pt idx="27">
                <c:v>90.606988108470873</c:v>
              </c:pt>
              <c:pt idx="28">
                <c:v>91.858067532592187</c:v>
              </c:pt>
              <c:pt idx="29">
                <c:v>99.116928043462877</c:v>
              </c:pt>
              <c:pt idx="30">
                <c:v>98.534942871670253</c:v>
              </c:pt>
              <c:pt idx="31">
                <c:v>96.758770060790653</c:v>
              </c:pt>
              <c:pt idx="32">
                <c:v>96.046076138438082</c:v>
              </c:pt>
              <c:pt idx="33">
                <c:v>97.583799396978534</c:v>
              </c:pt>
              <c:pt idx="34">
                <c:v>97.047574268706043</c:v>
              </c:pt>
              <c:pt idx="35">
                <c:v>93.656695216871896</c:v>
              </c:pt>
              <c:pt idx="36">
                <c:v>96.331287861903192</c:v>
              </c:pt>
              <c:pt idx="37">
                <c:v>97.270749874656261</c:v>
              </c:pt>
              <c:pt idx="38">
                <c:v>94.643978562245451</c:v>
              </c:pt>
              <c:pt idx="39">
                <c:v>95.766768912629345</c:v>
              </c:pt>
              <c:pt idx="40">
                <c:v>88.954280197039353</c:v>
              </c:pt>
              <c:pt idx="41">
                <c:v>93.458829173551621</c:v>
              </c:pt>
              <c:pt idx="42">
                <c:v>94.178779947307262</c:v>
              </c:pt>
              <c:pt idx="43">
                <c:v>94.433693948405818</c:v>
              </c:pt>
              <c:pt idx="44">
                <c:v>96.545207947379069</c:v>
              </c:pt>
              <c:pt idx="45">
                <c:v>95.210636565517916</c:v>
              </c:pt>
              <c:pt idx="46">
                <c:v>95.766999396278351</c:v>
              </c:pt>
              <c:pt idx="47">
                <c:v>93.993375201842326</c:v>
              </c:pt>
              <c:pt idx="48">
                <c:v>96.166038830975936</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95.735990690504636</c:v>
              </c:pt>
              <c:pt idx="1">
                <c:v>95.688819216998922</c:v>
              </c:pt>
              <c:pt idx="2">
                <c:v>97.625768067496992</c:v>
              </c:pt>
              <c:pt idx="3">
                <c:v>95.415479834129357</c:v>
              </c:pt>
              <c:pt idx="4">
                <c:v>98.51190997584952</c:v>
              </c:pt>
              <c:pt idx="5">
                <c:v>94.317236161381274</c:v>
              </c:pt>
              <c:pt idx="6">
                <c:v>94.804654545244773</c:v>
              </c:pt>
              <c:pt idx="7">
                <c:v>96.480031846512631</c:v>
              </c:pt>
              <c:pt idx="8">
                <c:v>95.849808368023673</c:v>
              </c:pt>
              <c:pt idx="9">
                <c:v>95.912994595475439</c:v>
              </c:pt>
              <c:pt idx="10">
                <c:v>92.824166385570038</c:v>
              </c:pt>
              <c:pt idx="11">
                <c:v>95.74993302236085</c:v>
              </c:pt>
              <c:pt idx="12">
                <c:v>93.492116835198686</c:v>
              </c:pt>
              <c:pt idx="13">
                <c:v>95.246252811743432</c:v>
              </c:pt>
              <c:pt idx="14">
                <c:v>94.547694858101607</c:v>
              </c:pt>
              <c:pt idx="15">
                <c:v>95.793572907561426</c:v>
              </c:pt>
              <c:pt idx="16">
                <c:v>95.917400069083584</c:v>
              </c:pt>
              <c:pt idx="17">
                <c:v>83.082800227448658</c:v>
              </c:pt>
              <c:pt idx="18">
                <c:v>68.505890194005232</c:v>
              </c:pt>
              <c:pt idx="19">
                <c:v>84.548429034567746</c:v>
              </c:pt>
              <c:pt idx="20">
                <c:v>88.895041167297094</c:v>
              </c:pt>
              <c:pt idx="21">
                <c:v>92.159256898106761</c:v>
              </c:pt>
              <c:pt idx="22">
                <c:v>93.457081452519404</c:v>
              </c:pt>
              <c:pt idx="23">
                <c:v>92.784341431792811</c:v>
              </c:pt>
              <c:pt idx="24">
                <c:v>90.204875482765829</c:v>
              </c:pt>
              <c:pt idx="25">
                <c:v>95.296031743469101</c:v>
              </c:pt>
              <c:pt idx="26">
                <c:v>83.607117083369701</c:v>
              </c:pt>
              <c:pt idx="27">
                <c:v>84.45759683261052</c:v>
              </c:pt>
              <c:pt idx="28">
                <c:v>85.183404958602267</c:v>
              </c:pt>
              <c:pt idx="29">
                <c:v>88.429520463521357</c:v>
              </c:pt>
              <c:pt idx="30">
                <c:v>89.801415843241685</c:v>
              </c:pt>
              <c:pt idx="31">
                <c:v>90.767067741379364</c:v>
              </c:pt>
              <c:pt idx="32">
                <c:v>90.746475145512264</c:v>
              </c:pt>
              <c:pt idx="33">
                <c:v>92.084696345053757</c:v>
              </c:pt>
              <c:pt idx="34">
                <c:v>90.921704701729738</c:v>
              </c:pt>
              <c:pt idx="35">
                <c:v>89.633445625393762</c:v>
              </c:pt>
              <c:pt idx="36">
                <c:v>93.351109041761234</c:v>
              </c:pt>
              <c:pt idx="37">
                <c:v>94.008416411005996</c:v>
              </c:pt>
              <c:pt idx="38">
                <c:v>89.439141369304053</c:v>
              </c:pt>
              <c:pt idx="39">
                <c:v>89.794892952007984</c:v>
              </c:pt>
              <c:pt idx="40">
                <c:v>86.303503762770788</c:v>
              </c:pt>
              <c:pt idx="41">
                <c:v>91.05305168573642</c:v>
              </c:pt>
              <c:pt idx="42">
                <c:v>93.572662912940345</c:v>
              </c:pt>
              <c:pt idx="43">
                <c:v>93.618366433826196</c:v>
              </c:pt>
              <c:pt idx="44">
                <c:v>94.849647689961074</c:v>
              </c:pt>
              <c:pt idx="45">
                <c:v>94.400074230393457</c:v>
              </c:pt>
              <c:pt idx="46">
                <c:v>94.360255420348764</c:v>
              </c:pt>
              <c:pt idx="47">
                <c:v>92.625336724312049</c:v>
              </c:pt>
              <c:pt idx="48">
                <c:v>94.791603823534672</c:v>
              </c:pt>
            </c:numLit>
          </c:val>
          <c:smooth val="0"/>
        </c:ser>
        <c:dLbls>
          <c:showLegendKey val="0"/>
          <c:showVal val="0"/>
          <c:showCatName val="0"/>
          <c:showSerName val="0"/>
          <c:showPercent val="0"/>
          <c:showBubbleSize val="0"/>
        </c:dLbls>
        <c:marker val="1"/>
        <c:smooth val="0"/>
        <c:axId val="455254696"/>
        <c:axId val="455264496"/>
      </c:lineChart>
      <c:dateAx>
        <c:axId val="45525469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5264496"/>
        <c:crosses val="autoZero"/>
        <c:auto val="0"/>
        <c:lblOffset val="100"/>
        <c:baseTimeUnit val="months"/>
        <c:majorUnit val="6"/>
        <c:majorTimeUnit val="months"/>
        <c:minorUnit val="1"/>
        <c:minorTimeUnit val="months"/>
      </c:dateAx>
      <c:valAx>
        <c:axId val="455264496"/>
        <c:scaling>
          <c:orientation val="minMax"/>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525469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101.26962157052652</c:v>
              </c:pt>
              <c:pt idx="1">
                <c:v>101.62526201125345</c:v>
              </c:pt>
              <c:pt idx="2">
                <c:v>103.77932839228737</c:v>
              </c:pt>
              <c:pt idx="3">
                <c:v>98.792253989030229</c:v>
              </c:pt>
              <c:pt idx="4">
                <c:v>99.728209334293012</c:v>
              </c:pt>
              <c:pt idx="5">
                <c:v>100.65740238857556</c:v>
              </c:pt>
              <c:pt idx="6">
                <c:v>101.66650534801562</c:v>
              </c:pt>
              <c:pt idx="7">
                <c:v>98.935316512819043</c:v>
              </c:pt>
              <c:pt idx="8">
                <c:v>104.09437648890294</c:v>
              </c:pt>
              <c:pt idx="9">
                <c:v>101.91390855359992</c:v>
              </c:pt>
              <c:pt idx="10">
                <c:v>100.80936234828796</c:v>
              </c:pt>
              <c:pt idx="11">
                <c:v>102.1076027674723</c:v>
              </c:pt>
              <c:pt idx="12">
                <c:v>100.83188076820973</c:v>
              </c:pt>
              <c:pt idx="13">
                <c:v>98.983063706275217</c:v>
              </c:pt>
              <c:pt idx="14">
                <c:v>103.1879259851161</c:v>
              </c:pt>
              <c:pt idx="15">
                <c:v>100.97221404404659</c:v>
              </c:pt>
              <c:pt idx="16">
                <c:v>100.28935466889963</c:v>
              </c:pt>
              <c:pt idx="17">
                <c:v>100.89303416738775</c:v>
              </c:pt>
              <c:pt idx="18">
                <c:v>98.601243232910136</c:v>
              </c:pt>
              <c:pt idx="19">
                <c:v>97.406883242140324</c:v>
              </c:pt>
              <c:pt idx="20">
                <c:v>106.64491157230765</c:v>
              </c:pt>
              <c:pt idx="21">
                <c:v>104.18813023445459</c:v>
              </c:pt>
              <c:pt idx="22">
                <c:v>103.48408047540434</c:v>
              </c:pt>
              <c:pt idx="23">
                <c:v>105.36662524993608</c:v>
              </c:pt>
              <c:pt idx="24">
                <c:v>104.84486247317182</c:v>
              </c:pt>
              <c:pt idx="25">
                <c:v>112.32821626698954</c:v>
              </c:pt>
              <c:pt idx="26">
                <c:v>106.70773883365163</c:v>
              </c:pt>
              <c:pt idx="27">
                <c:v>105.29962395678271</c:v>
              </c:pt>
              <c:pt idx="28">
                <c:v>106.93670961309579</c:v>
              </c:pt>
              <c:pt idx="29">
                <c:v>106.04787282564365</c:v>
              </c:pt>
              <c:pt idx="30">
                <c:v>108.99638696076484</c:v>
              </c:pt>
              <c:pt idx="31">
                <c:v>104.11119301061511</c:v>
              </c:pt>
              <c:pt idx="32">
                <c:v>103.21985884388005</c:v>
              </c:pt>
              <c:pt idx="33">
                <c:v>104.15218064550891</c:v>
              </c:pt>
              <c:pt idx="34">
                <c:v>104.77700262630447</c:v>
              </c:pt>
              <c:pt idx="35">
                <c:v>103.99019229216879</c:v>
              </c:pt>
              <c:pt idx="36">
                <c:v>105.11262047398714</c:v>
              </c:pt>
              <c:pt idx="37">
                <c:v>104.62055527372685</c:v>
              </c:pt>
              <c:pt idx="38">
                <c:v>103.67364307639131</c:v>
              </c:pt>
              <c:pt idx="39">
                <c:v>108.67730917813508</c:v>
              </c:pt>
              <c:pt idx="40">
                <c:v>107.2177090989551</c:v>
              </c:pt>
              <c:pt idx="41">
                <c:v>105.09433364574868</c:v>
              </c:pt>
              <c:pt idx="42">
                <c:v>102.37454992198072</c:v>
              </c:pt>
              <c:pt idx="43">
                <c:v>103.28402423628351</c:v>
              </c:pt>
              <c:pt idx="44">
                <c:v>104.94701132687851</c:v>
              </c:pt>
              <c:pt idx="45">
                <c:v>104.63021905306658</c:v>
              </c:pt>
              <c:pt idx="46">
                <c:v>105.82486833131239</c:v>
              </c:pt>
              <c:pt idx="47">
                <c:v>102.85144398895967</c:v>
              </c:pt>
              <c:pt idx="48">
                <c:v>104.54348192629122</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100.47606961149339</c:v>
              </c:pt>
              <c:pt idx="1">
                <c:v>101.87805277341543</c:v>
              </c:pt>
              <c:pt idx="2">
                <c:v>102.08772503823546</c:v>
              </c:pt>
              <c:pt idx="3">
                <c:v>99.035476090387434</c:v>
              </c:pt>
              <c:pt idx="4">
                <c:v>99.916491368455567</c:v>
              </c:pt>
              <c:pt idx="5">
                <c:v>101.33701526019627</c:v>
              </c:pt>
              <c:pt idx="6">
                <c:v>101.16758674272192</c:v>
              </c:pt>
              <c:pt idx="7">
                <c:v>99.222982915517392</c:v>
              </c:pt>
              <c:pt idx="8">
                <c:v>104.28585130849835</c:v>
              </c:pt>
              <c:pt idx="9">
                <c:v>101.17256200268352</c:v>
              </c:pt>
              <c:pt idx="10">
                <c:v>100.05727703701237</c:v>
              </c:pt>
              <c:pt idx="11">
                <c:v>101.34535318830147</c:v>
              </c:pt>
              <c:pt idx="12">
                <c:v>101.45629408586466</c:v>
              </c:pt>
              <c:pt idx="13">
                <c:v>98.033232578213898</c:v>
              </c:pt>
              <c:pt idx="14">
                <c:v>102.65198594136089</c:v>
              </c:pt>
              <c:pt idx="15">
                <c:v>101.10888093981325</c:v>
              </c:pt>
              <c:pt idx="16">
                <c:v>100.71335680043558</c:v>
              </c:pt>
              <c:pt idx="17">
                <c:v>101.16564079708135</c:v>
              </c:pt>
              <c:pt idx="18">
                <c:v>99.828806650095544</c:v>
              </c:pt>
              <c:pt idx="19">
                <c:v>100.0021155431896</c:v>
              </c:pt>
              <c:pt idx="20">
                <c:v>104.63866040125764</c:v>
              </c:pt>
              <c:pt idx="21">
                <c:v>102.79482705526218</c:v>
              </c:pt>
              <c:pt idx="22">
                <c:v>103.71815886462205</c:v>
              </c:pt>
              <c:pt idx="23">
                <c:v>105.11463964862118</c:v>
              </c:pt>
              <c:pt idx="24">
                <c:v>102.7164314179319</c:v>
              </c:pt>
              <c:pt idx="25">
                <c:v>109.91171872854693</c:v>
              </c:pt>
              <c:pt idx="26">
                <c:v>106.57434204408354</c:v>
              </c:pt>
              <c:pt idx="27">
                <c:v>104.84826221957863</c:v>
              </c:pt>
              <c:pt idx="28">
                <c:v>105.22469960825227</c:v>
              </c:pt>
              <c:pt idx="29">
                <c:v>103.28159548322849</c:v>
              </c:pt>
              <c:pt idx="30">
                <c:v>106.4834598944274</c:v>
              </c:pt>
              <c:pt idx="31">
                <c:v>103.97427240593409</c:v>
              </c:pt>
              <c:pt idx="32">
                <c:v>102.91787051160732</c:v>
              </c:pt>
              <c:pt idx="33">
                <c:v>101.0422742465483</c:v>
              </c:pt>
              <c:pt idx="34">
                <c:v>101.55345866656037</c:v>
              </c:pt>
              <c:pt idx="35">
                <c:v>101.46056898231383</c:v>
              </c:pt>
              <c:pt idx="36">
                <c:v>102.87644279771237</c:v>
              </c:pt>
              <c:pt idx="37">
                <c:v>100.91040241670473</c:v>
              </c:pt>
              <c:pt idx="38">
                <c:v>101.43522409252886</c:v>
              </c:pt>
              <c:pt idx="39">
                <c:v>102.49120259665408</c:v>
              </c:pt>
              <c:pt idx="40">
                <c:v>101.67676515840425</c:v>
              </c:pt>
              <c:pt idx="41">
                <c:v>102.9475005184554</c:v>
              </c:pt>
              <c:pt idx="42">
                <c:v>99.261003635483462</c:v>
              </c:pt>
              <c:pt idx="43">
                <c:v>102.48654356666876</c:v>
              </c:pt>
              <c:pt idx="44">
                <c:v>102.80708715490481</c:v>
              </c:pt>
              <c:pt idx="45">
                <c:v>102.75855156319254</c:v>
              </c:pt>
              <c:pt idx="46">
                <c:v>102.10256006601699</c:v>
              </c:pt>
              <c:pt idx="47">
                <c:v>101.0560454865487</c:v>
              </c:pt>
              <c:pt idx="48">
                <c:v>101.89320351169684</c:v>
              </c:pt>
            </c:numLit>
          </c:val>
          <c:smooth val="0"/>
        </c:ser>
        <c:dLbls>
          <c:showLegendKey val="0"/>
          <c:showVal val="0"/>
          <c:showCatName val="0"/>
          <c:showSerName val="0"/>
          <c:showPercent val="0"/>
          <c:showBubbleSize val="0"/>
        </c:dLbls>
        <c:marker val="1"/>
        <c:smooth val="0"/>
        <c:axId val="455265280"/>
        <c:axId val="455257048"/>
      </c:lineChart>
      <c:dateAx>
        <c:axId val="4552652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55257048"/>
        <c:crosses val="autoZero"/>
        <c:auto val="0"/>
        <c:lblOffset val="100"/>
        <c:baseTimeUnit val="months"/>
        <c:majorUnit val="6"/>
        <c:majorTimeUnit val="months"/>
        <c:minorUnit val="1"/>
        <c:minorTimeUnit val="months"/>
      </c:dateAx>
      <c:valAx>
        <c:axId val="455257048"/>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52652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98.629293802355207</c:v>
              </c:pt>
              <c:pt idx="1">
                <c:v>99.797843303186355</c:v>
              </c:pt>
              <c:pt idx="2">
                <c:v>100.1571001215645</c:v>
              </c:pt>
              <c:pt idx="3">
                <c:v>97.029045565256112</c:v>
              </c:pt>
              <c:pt idx="4">
                <c:v>97.420847374300052</c:v>
              </c:pt>
              <c:pt idx="5">
                <c:v>98.616627561259605</c:v>
              </c:pt>
              <c:pt idx="6">
                <c:v>98.234525560789038</c:v>
              </c:pt>
              <c:pt idx="7">
                <c:v>96.679231265096021</c:v>
              </c:pt>
              <c:pt idx="8">
                <c:v>101.29034642495631</c:v>
              </c:pt>
              <c:pt idx="9">
                <c:v>98.153668146652066</c:v>
              </c:pt>
              <c:pt idx="10">
                <c:v>98.20450351092461</c:v>
              </c:pt>
              <c:pt idx="11">
                <c:v>98.210323962858638</c:v>
              </c:pt>
              <c:pt idx="12">
                <c:v>98.484486366136082</c:v>
              </c:pt>
              <c:pt idx="13">
                <c:v>93.945285348656142</c:v>
              </c:pt>
              <c:pt idx="14">
                <c:v>99.561980221123363</c:v>
              </c:pt>
              <c:pt idx="15">
                <c:v>97.884086222888968</c:v>
              </c:pt>
              <c:pt idx="16">
                <c:v>96.836302284007502</c:v>
              </c:pt>
              <c:pt idx="17">
                <c:v>97.352927374082199</c:v>
              </c:pt>
              <c:pt idx="18">
                <c:v>95.780601472202804</c:v>
              </c:pt>
              <c:pt idx="19">
                <c:v>95.608105085333989</c:v>
              </c:pt>
              <c:pt idx="20">
                <c:v>101.55229606119831</c:v>
              </c:pt>
              <c:pt idx="21">
                <c:v>99.295732496662481</c:v>
              </c:pt>
              <c:pt idx="22">
                <c:v>99.692577163533954</c:v>
              </c:pt>
              <c:pt idx="23">
                <c:v>100.75451898870516</c:v>
              </c:pt>
              <c:pt idx="24">
                <c:v>98.800278653543501</c:v>
              </c:pt>
              <c:pt idx="25">
                <c:v>106.46887394811839</c:v>
              </c:pt>
              <c:pt idx="26">
                <c:v>102.29642682724017</c:v>
              </c:pt>
              <c:pt idx="27">
                <c:v>101.42523827377268</c:v>
              </c:pt>
              <c:pt idx="28">
                <c:v>101.47406458286792</c:v>
              </c:pt>
              <c:pt idx="29">
                <c:v>99.608776443696428</c:v>
              </c:pt>
              <c:pt idx="30">
                <c:v>101.84085023597191</c:v>
              </c:pt>
              <c:pt idx="31">
                <c:v>99.367214109341091</c:v>
              </c:pt>
              <c:pt idx="32">
                <c:v>97.848340986620642</c:v>
              </c:pt>
              <c:pt idx="33">
                <c:v>96.63884775272966</c:v>
              </c:pt>
              <c:pt idx="34">
                <c:v>97.525921140274818</c:v>
              </c:pt>
              <c:pt idx="35">
                <c:v>96.906903520437211</c:v>
              </c:pt>
              <c:pt idx="36">
                <c:v>98.354302855955055</c:v>
              </c:pt>
              <c:pt idx="37">
                <c:v>96.708401590804158</c:v>
              </c:pt>
              <c:pt idx="38">
                <c:v>97.253279090733301</c:v>
              </c:pt>
              <c:pt idx="39">
                <c:v>99.176499519457309</c:v>
              </c:pt>
              <c:pt idx="40">
                <c:v>98.296497193674696</c:v>
              </c:pt>
              <c:pt idx="41">
                <c:v>97.676566076089472</c:v>
              </c:pt>
              <c:pt idx="42">
                <c:v>94.173963489251562</c:v>
              </c:pt>
              <c:pt idx="43">
                <c:v>96.854385588735028</c:v>
              </c:pt>
              <c:pt idx="44">
                <c:v>96.829703964546525</c:v>
              </c:pt>
              <c:pt idx="45">
                <c:v>97.636367981712837</c:v>
              </c:pt>
              <c:pt idx="46">
                <c:v>96.492034215694218</c:v>
              </c:pt>
              <c:pt idx="47">
                <c:v>94.337894956782705</c:v>
              </c:pt>
              <c:pt idx="48">
                <c:v>96.312737728033753</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98.208711101928458</c:v>
              </c:pt>
              <c:pt idx="1">
                <c:v>99.663151694280856</c:v>
              </c:pt>
              <c:pt idx="2">
                <c:v>99.95568140367304</c:v>
              </c:pt>
              <c:pt idx="3">
                <c:v>97.067407081973684</c:v>
              </c:pt>
              <c:pt idx="4">
                <c:v>97.208854032803544</c:v>
              </c:pt>
              <c:pt idx="5">
                <c:v>98.725650171564581</c:v>
              </c:pt>
              <c:pt idx="6">
                <c:v>98.467961386398599</c:v>
              </c:pt>
              <c:pt idx="7">
                <c:v>96.593682731022383</c:v>
              </c:pt>
              <c:pt idx="8">
                <c:v>101.45802476505359</c:v>
              </c:pt>
              <c:pt idx="9">
                <c:v>97.870609044950868</c:v>
              </c:pt>
              <c:pt idx="10">
                <c:v>97.205473691609171</c:v>
              </c:pt>
              <c:pt idx="11">
                <c:v>97.866606674834728</c:v>
              </c:pt>
              <c:pt idx="12">
                <c:v>98.171049250996063</c:v>
              </c:pt>
              <c:pt idx="13">
                <c:v>94.330152189721403</c:v>
              </c:pt>
              <c:pt idx="14">
                <c:v>99.116318902042266</c:v>
              </c:pt>
              <c:pt idx="15">
                <c:v>97.794113744311389</c:v>
              </c:pt>
              <c:pt idx="16">
                <c:v>96.941172097867906</c:v>
              </c:pt>
              <c:pt idx="17">
                <c:v>97.329729950621839</c:v>
              </c:pt>
              <c:pt idx="18">
                <c:v>96.543446390773809</c:v>
              </c:pt>
              <c:pt idx="19">
                <c:v>96.666800338790694</c:v>
              </c:pt>
              <c:pt idx="20">
                <c:v>101.09752676778938</c:v>
              </c:pt>
              <c:pt idx="21">
                <c:v>98.794830257033794</c:v>
              </c:pt>
              <c:pt idx="22">
                <c:v>99.070901148770815</c:v>
              </c:pt>
              <c:pt idx="23">
                <c:v>100.16148241762704</c:v>
              </c:pt>
              <c:pt idx="24">
                <c:v>97.660232872475191</c:v>
              </c:pt>
              <c:pt idx="25">
                <c:v>105.55443463315493</c:v>
              </c:pt>
              <c:pt idx="26">
                <c:v>101.86229296216001</c:v>
              </c:pt>
              <c:pt idx="27">
                <c:v>100.99545842017254</c:v>
              </c:pt>
              <c:pt idx="28">
                <c:v>100.40837709077661</c:v>
              </c:pt>
              <c:pt idx="29">
                <c:v>98.301207039040037</c:v>
              </c:pt>
              <c:pt idx="30">
                <c:v>100.98612639030966</c:v>
              </c:pt>
              <c:pt idx="31">
                <c:v>98.447957594017183</c:v>
              </c:pt>
              <c:pt idx="32">
                <c:v>96.92765618387989</c:v>
              </c:pt>
              <c:pt idx="33">
                <c:v>95.265124517148692</c:v>
              </c:pt>
              <c:pt idx="34">
                <c:v>95.634758205316899</c:v>
              </c:pt>
              <c:pt idx="35">
                <c:v>95.414355939356241</c:v>
              </c:pt>
              <c:pt idx="36">
                <c:v>96.496065704498335</c:v>
              </c:pt>
              <c:pt idx="37">
                <c:v>95.338955815636012</c:v>
              </c:pt>
              <c:pt idx="38">
                <c:v>95.202891681890961</c:v>
              </c:pt>
              <c:pt idx="39">
                <c:v>95.779207821935756</c:v>
              </c:pt>
              <c:pt idx="40">
                <c:v>95.393666442498599</c:v>
              </c:pt>
              <c:pt idx="41">
                <c:v>95.961363208952292</c:v>
              </c:pt>
              <c:pt idx="42">
                <c:v>92.996000520843623</c:v>
              </c:pt>
              <c:pt idx="43">
                <c:v>95.865292281504153</c:v>
              </c:pt>
              <c:pt idx="44">
                <c:v>95.357468358064551</c:v>
              </c:pt>
              <c:pt idx="45">
                <c:v>95.608701606800963</c:v>
              </c:pt>
              <c:pt idx="46">
                <c:v>94.869237051507895</c:v>
              </c:pt>
              <c:pt idx="47">
                <c:v>93.257614363803654</c:v>
              </c:pt>
              <c:pt idx="48">
                <c:v>94.572035088427214</c:v>
              </c:pt>
            </c:numLit>
          </c:val>
          <c:smooth val="0"/>
        </c:ser>
        <c:dLbls>
          <c:showLegendKey val="0"/>
          <c:showVal val="0"/>
          <c:showCatName val="0"/>
          <c:showSerName val="0"/>
          <c:showPercent val="0"/>
          <c:showBubbleSize val="0"/>
        </c:dLbls>
        <c:marker val="1"/>
        <c:smooth val="0"/>
        <c:axId val="455262928"/>
        <c:axId val="455267632"/>
      </c:lineChart>
      <c:dateAx>
        <c:axId val="4552629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55267632"/>
        <c:crosses val="autoZero"/>
        <c:auto val="0"/>
        <c:lblOffset val="100"/>
        <c:baseTimeUnit val="months"/>
        <c:majorUnit val="6"/>
        <c:majorTimeUnit val="months"/>
        <c:minorUnit val="1"/>
        <c:minorTimeUnit val="months"/>
      </c:dateAx>
      <c:valAx>
        <c:axId val="455267632"/>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52629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108.23027959384126</c:v>
              </c:pt>
              <c:pt idx="1">
                <c:v>106.44285960106812</c:v>
              </c:pt>
              <c:pt idx="2">
                <c:v>113.32855655207258</c:v>
              </c:pt>
              <c:pt idx="3">
                <c:v>103.4405749322364</c:v>
              </c:pt>
              <c:pt idx="4">
                <c:v>105.81107439867093</c:v>
              </c:pt>
              <c:pt idx="5">
                <c:v>106.03746763910094</c:v>
              </c:pt>
              <c:pt idx="6">
                <c:v>110.7141841740267</c:v>
              </c:pt>
              <c:pt idx="7">
                <c:v>104.8830015200186</c:v>
              </c:pt>
              <c:pt idx="8">
                <c:v>111.48660051408288</c:v>
              </c:pt>
              <c:pt idx="9">
                <c:v>111.82697611806427</c:v>
              </c:pt>
              <c:pt idx="10">
                <c:v>107.67651414075394</c:v>
              </c:pt>
              <c:pt idx="11">
                <c:v>112.38194268369293</c:v>
              </c:pt>
              <c:pt idx="12">
                <c:v>107.02028278240149</c:v>
              </c:pt>
              <c:pt idx="13">
                <c:v>112.26408614877631</c:v>
              </c:pt>
              <c:pt idx="14">
                <c:v>112.74695451880466</c:v>
              </c:pt>
              <c:pt idx="15">
                <c:v>109.1134008900456</c:v>
              </c:pt>
              <c:pt idx="16">
                <c:v>109.39258688028237</c:v>
              </c:pt>
              <c:pt idx="17">
                <c:v>110.22576666039924</c:v>
              </c:pt>
              <c:pt idx="18">
                <c:v>106.03726043472986</c:v>
              </c:pt>
              <c:pt idx="19">
                <c:v>102.14897615964547</c:v>
              </c:pt>
              <c:pt idx="20">
                <c:v>120.07050041183682</c:v>
              </c:pt>
              <c:pt idx="21">
                <c:v>117.08588784520575</c:v>
              </c:pt>
              <c:pt idx="22">
                <c:v>113.47956598532389</c:v>
              </c:pt>
              <c:pt idx="23">
                <c:v>117.52545448266099</c:v>
              </c:pt>
              <c:pt idx="24">
                <c:v>120.78011163764745</c:v>
              </c:pt>
              <c:pt idx="25">
                <c:v>127.77511593408852</c:v>
              </c:pt>
              <c:pt idx="26">
                <c:v>118.33721706772668</c:v>
              </c:pt>
              <c:pt idx="27">
                <c:v>115.51361106662452</c:v>
              </c:pt>
              <c:pt idx="28">
                <c:v>121.3378019382772</c:v>
              </c:pt>
              <c:pt idx="29">
                <c:v>123.02316976953016</c:v>
              </c:pt>
              <c:pt idx="30">
                <c:v>127.86042524986279</c:v>
              </c:pt>
              <c:pt idx="31">
                <c:v>116.61767618276262</c:v>
              </c:pt>
              <c:pt idx="32">
                <c:v>117.380713916963</c:v>
              </c:pt>
              <c:pt idx="33">
                <c:v>123.95947181306674</c:v>
              </c:pt>
              <c:pt idx="34">
                <c:v>123.89292419175366</c:v>
              </c:pt>
              <c:pt idx="35">
                <c:v>122.66376434438253</c:v>
              </c:pt>
              <c:pt idx="36">
                <c:v>122.9294757595887</c:v>
              </c:pt>
              <c:pt idx="37">
                <c:v>125.4792519395874</c:v>
              </c:pt>
              <c:pt idx="38">
                <c:v>120.59955607405024</c:v>
              </c:pt>
              <c:pt idx="39">
                <c:v>133.72415668542888</c:v>
              </c:pt>
              <c:pt idx="40">
                <c:v>130.73657140641336</c:v>
              </c:pt>
              <c:pt idx="41">
                <c:v>124.64968732995889</c:v>
              </c:pt>
              <c:pt idx="42">
                <c:v>123.99363768713177</c:v>
              </c:pt>
              <c:pt idx="43">
                <c:v>120.23438789134934</c:v>
              </c:pt>
              <c:pt idx="44">
                <c:v>126.34655167957503</c:v>
              </c:pt>
              <c:pt idx="45">
                <c:v>123.06800778541127</c:v>
              </c:pt>
              <c:pt idx="46">
                <c:v>130.42888433654304</c:v>
              </c:pt>
              <c:pt idx="47">
                <c:v>125.29559054230526</c:v>
              </c:pt>
              <c:pt idx="48">
                <c:v>126.24207417384798</c:v>
              </c:pt>
            </c:numLit>
          </c:val>
          <c:smooth val="0"/>
        </c:ser>
        <c:ser>
          <c:idx val="0"/>
          <c:order val="1"/>
          <c:tx>
            <c:v>"HORS COVID"</c:v>
          </c:tx>
          <c:spPr>
            <a:ln w="12700">
              <a:solidFill>
                <a:srgbClr val="FF00FF"/>
              </a:solidFill>
              <a:prstDash val="solid"/>
            </a:ln>
          </c:spPr>
          <c:cat>
            <c:numLit>
              <c:formatCode>General</c:formatCode>
              <c:ptCount val="49"/>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pt idx="35">
                <c:v>44440</c:v>
              </c:pt>
              <c:pt idx="36">
                <c:v>44470</c:v>
              </c:pt>
              <c:pt idx="37">
                <c:v>44501</c:v>
              </c:pt>
              <c:pt idx="38">
                <c:v>44531</c:v>
              </c:pt>
              <c:pt idx="39">
                <c:v>44562</c:v>
              </c:pt>
              <c:pt idx="40">
                <c:v>44593</c:v>
              </c:pt>
              <c:pt idx="41">
                <c:v>44621</c:v>
              </c:pt>
              <c:pt idx="42">
                <c:v>44652</c:v>
              </c:pt>
              <c:pt idx="43">
                <c:v>44682</c:v>
              </c:pt>
              <c:pt idx="44">
                <c:v>44713</c:v>
              </c:pt>
              <c:pt idx="45">
                <c:v>44743</c:v>
              </c:pt>
              <c:pt idx="46">
                <c:v>44774</c:v>
              </c:pt>
              <c:pt idx="47">
                <c:v>44805</c:v>
              </c:pt>
              <c:pt idx="48">
                <c:v>44835</c:v>
              </c:pt>
            </c:numLit>
          </c:cat>
          <c:val>
            <c:numLit>
              <c:formatCode>General</c:formatCode>
              <c:ptCount val="49"/>
              <c:pt idx="0">
                <c:v>106.48187030960369</c:v>
              </c:pt>
              <c:pt idx="1">
                <c:v>107.74490373288918</c:v>
              </c:pt>
              <c:pt idx="2">
                <c:v>107.73510241364397</c:v>
              </c:pt>
              <c:pt idx="3">
                <c:v>104.24851592277311</c:v>
              </c:pt>
              <c:pt idx="4">
                <c:v>107.08850679172841</c:v>
              </c:pt>
              <c:pt idx="5">
                <c:v>108.25402384360494</c:v>
              </c:pt>
              <c:pt idx="6">
                <c:v>108.31837995925395</c:v>
              </c:pt>
              <c:pt idx="7">
                <c:v>106.18749815074233</c:v>
              </c:pt>
              <c:pt idx="8">
                <c:v>111.77622504388715</c:v>
              </c:pt>
              <c:pt idx="9">
                <c:v>109.91880627548862</c:v>
              </c:pt>
              <c:pt idx="10">
                <c:v>107.61116075255343</c:v>
              </c:pt>
              <c:pt idx="11">
                <c:v>110.55988990624495</c:v>
              </c:pt>
              <c:pt idx="12">
                <c:v>110.15828172455664</c:v>
              </c:pt>
              <c:pt idx="13">
                <c:v>107.84198698936989</c:v>
              </c:pt>
              <c:pt idx="14">
                <c:v>112.01729428737104</c:v>
              </c:pt>
              <c:pt idx="15">
                <c:v>109.88906768700674</c:v>
              </c:pt>
              <c:pt idx="16">
                <c:v>110.70515537331738</c:v>
              </c:pt>
              <c:pt idx="17">
                <c:v>111.32623778356152</c:v>
              </c:pt>
              <c:pt idx="18">
                <c:v>108.53110002617245</c:v>
              </c:pt>
              <c:pt idx="19">
                <c:v>108.83673005099443</c:v>
              </c:pt>
              <c:pt idx="20">
                <c:v>114.01844871363474</c:v>
              </c:pt>
              <c:pt idx="21">
                <c:v>113.39005646512246</c:v>
              </c:pt>
              <c:pt idx="22">
                <c:v>116.02785912438101</c:v>
              </c:pt>
              <c:pt idx="23">
                <c:v>118.23460944178068</c:v>
              </c:pt>
              <c:pt idx="24">
                <c:v>116.10933802091787</c:v>
              </c:pt>
              <c:pt idx="25">
                <c:v>121.45333411560451</c:v>
              </c:pt>
              <c:pt idx="26">
                <c:v>119.05566228804305</c:v>
              </c:pt>
              <c:pt idx="27">
                <c:v>115.05360541984537</c:v>
              </c:pt>
              <c:pt idx="28">
                <c:v>117.98222031605175</c:v>
              </c:pt>
              <c:pt idx="29">
                <c:v>116.47369557184976</c:v>
              </c:pt>
              <c:pt idx="30">
                <c:v>121.04484895464758</c:v>
              </c:pt>
              <c:pt idx="31">
                <c:v>118.61242742878349</c:v>
              </c:pt>
              <c:pt idx="32">
                <c:v>118.78480696631</c:v>
              </c:pt>
              <c:pt idx="33">
                <c:v>116.34484317490623</c:v>
              </c:pt>
              <c:pt idx="34">
                <c:v>117.23096851429204</c:v>
              </c:pt>
              <c:pt idx="35">
                <c:v>117.47583536437647</c:v>
              </c:pt>
              <c:pt idx="36">
                <c:v>119.77684608152531</c:v>
              </c:pt>
              <c:pt idx="37">
                <c:v>115.66810295017864</c:v>
              </c:pt>
              <c:pt idx="38">
                <c:v>117.94348521875331</c:v>
              </c:pt>
              <c:pt idx="39">
                <c:v>120.26999793654562</c:v>
              </c:pt>
              <c:pt idx="40">
                <c:v>118.31949655491518</c:v>
              </c:pt>
              <c:pt idx="41">
                <c:v>121.45244720135099</c:v>
              </c:pt>
              <c:pt idx="42">
                <c:v>115.85580323194758</c:v>
              </c:pt>
              <c:pt idx="43">
                <c:v>120.02497669184579</c:v>
              </c:pt>
              <c:pt idx="44">
                <c:v>122.53970799187353</c:v>
              </c:pt>
              <c:pt idx="45">
                <c:v>121.69714185596474</c:v>
              </c:pt>
              <c:pt idx="46">
                <c:v>121.26225458584499</c:v>
              </c:pt>
              <c:pt idx="47">
                <c:v>121.71260371656362</c:v>
              </c:pt>
              <c:pt idx="48">
                <c:v>121.28558378238172</c:v>
              </c:pt>
            </c:numLit>
          </c:val>
          <c:smooth val="0"/>
        </c:ser>
        <c:dLbls>
          <c:showLegendKey val="0"/>
          <c:showVal val="0"/>
          <c:showCatName val="0"/>
          <c:showSerName val="0"/>
          <c:showPercent val="0"/>
          <c:showBubbleSize val="0"/>
        </c:dLbls>
        <c:marker val="1"/>
        <c:smooth val="0"/>
        <c:axId val="455269200"/>
        <c:axId val="476142120"/>
      </c:lineChart>
      <c:dateAx>
        <c:axId val="4552692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142120"/>
        <c:crosses val="autoZero"/>
        <c:auto val="0"/>
        <c:lblOffset val="100"/>
        <c:baseTimeUnit val="months"/>
        <c:majorUnit val="6"/>
        <c:majorTimeUnit val="months"/>
        <c:minorUnit val="1"/>
        <c:minorTimeUnit val="months"/>
      </c:dateAx>
      <c:valAx>
        <c:axId val="47614212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5526920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9525</xdr:rowOff>
    </xdr:from>
    <xdr:to>
      <xdr:col>7</xdr:col>
      <xdr:colOff>885375</xdr:colOff>
      <xdr:row>16</xdr:row>
      <xdr:rowOff>128025</xdr:rowOff>
    </xdr:to>
    <xdr:graphicFrame macro="">
      <xdr:nvGraphicFramePr>
        <xdr:cNvPr id="2"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xdr:row>
      <xdr:rowOff>9525</xdr:rowOff>
    </xdr:from>
    <xdr:to>
      <xdr:col>11</xdr:col>
      <xdr:colOff>885375</xdr:colOff>
      <xdr:row>16</xdr:row>
      <xdr:rowOff>128025</xdr:rowOff>
    </xdr:to>
    <xdr:graphicFrame macro="">
      <xdr:nvGraphicFramePr>
        <xdr:cNvPr id="3"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9525</xdr:rowOff>
    </xdr:from>
    <xdr:to>
      <xdr:col>3</xdr:col>
      <xdr:colOff>885375</xdr:colOff>
      <xdr:row>16</xdr:row>
      <xdr:rowOff>128025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9525</xdr:rowOff>
    </xdr:from>
    <xdr:to>
      <xdr:col>3</xdr:col>
      <xdr:colOff>885375</xdr:colOff>
      <xdr:row>31</xdr:row>
      <xdr:rowOff>128025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18</xdr:row>
      <xdr:rowOff>9525</xdr:rowOff>
    </xdr:from>
    <xdr:to>
      <xdr:col>7</xdr:col>
      <xdr:colOff>885375</xdr:colOff>
      <xdr:row>31</xdr:row>
      <xdr:rowOff>128025</xdr:rowOff>
    </xdr:to>
    <xdr:graphicFrame macro="">
      <xdr:nvGraphicFramePr>
        <xdr:cNvPr id="6"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18</xdr:row>
      <xdr:rowOff>9525</xdr:rowOff>
    </xdr:from>
    <xdr:to>
      <xdr:col>11</xdr:col>
      <xdr:colOff>885375</xdr:colOff>
      <xdr:row>31</xdr:row>
      <xdr:rowOff>128025</xdr:rowOff>
    </xdr:to>
    <xdr:graphicFrame macro="">
      <xdr:nvGraphicFramePr>
        <xdr:cNvPr id="7"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9525</xdr:rowOff>
    </xdr:from>
    <xdr:to>
      <xdr:col>3</xdr:col>
      <xdr:colOff>885375</xdr:colOff>
      <xdr:row>46</xdr:row>
      <xdr:rowOff>128025</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33</xdr:row>
      <xdr:rowOff>9525</xdr:rowOff>
    </xdr:from>
    <xdr:to>
      <xdr:col>7</xdr:col>
      <xdr:colOff>885375</xdr:colOff>
      <xdr:row>46</xdr:row>
      <xdr:rowOff>128025</xdr:rowOff>
    </xdr:to>
    <xdr:graphicFrame macro="">
      <xdr:nvGraphicFramePr>
        <xdr:cNvPr id="9"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33</xdr:row>
      <xdr:rowOff>9525</xdr:rowOff>
    </xdr:from>
    <xdr:to>
      <xdr:col>11</xdr:col>
      <xdr:colOff>885375</xdr:colOff>
      <xdr:row>46</xdr:row>
      <xdr:rowOff>128025</xdr:rowOff>
    </xdr:to>
    <xdr:graphicFrame macro="">
      <xdr:nvGraphicFramePr>
        <xdr:cNvPr id="10"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48</xdr:row>
      <xdr:rowOff>9525</xdr:rowOff>
    </xdr:from>
    <xdr:to>
      <xdr:col>3</xdr:col>
      <xdr:colOff>885375</xdr:colOff>
      <xdr:row>61</xdr:row>
      <xdr:rowOff>128025</xdr:rowOff>
    </xdr:to>
    <xdr:graphicFrame macro="">
      <xdr:nvGraphicFramePr>
        <xdr:cNvPr id="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48</xdr:row>
      <xdr:rowOff>9525</xdr:rowOff>
    </xdr:from>
    <xdr:to>
      <xdr:col>7</xdr:col>
      <xdr:colOff>885375</xdr:colOff>
      <xdr:row>61</xdr:row>
      <xdr:rowOff>128025</xdr:rowOff>
    </xdr:to>
    <xdr:graphicFrame macro="">
      <xdr:nvGraphicFramePr>
        <xdr:cNvPr id="12"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48</xdr:row>
      <xdr:rowOff>9525</xdr:rowOff>
    </xdr:from>
    <xdr:to>
      <xdr:col>11</xdr:col>
      <xdr:colOff>885375</xdr:colOff>
      <xdr:row>61</xdr:row>
      <xdr:rowOff>128025</xdr:rowOff>
    </xdr:to>
    <xdr:graphicFrame macro="">
      <xdr:nvGraphicFramePr>
        <xdr:cNvPr id="13"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64</xdr:row>
      <xdr:rowOff>9525</xdr:rowOff>
    </xdr:from>
    <xdr:to>
      <xdr:col>3</xdr:col>
      <xdr:colOff>885375</xdr:colOff>
      <xdr:row>77</xdr:row>
      <xdr:rowOff>128025</xdr:rowOff>
    </xdr:to>
    <xdr:graphicFrame macro="">
      <xdr:nvGraphicFramePr>
        <xdr:cNvPr id="1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64</xdr:row>
      <xdr:rowOff>9525</xdr:rowOff>
    </xdr:from>
    <xdr:to>
      <xdr:col>7</xdr:col>
      <xdr:colOff>885375</xdr:colOff>
      <xdr:row>77</xdr:row>
      <xdr:rowOff>128025</xdr:rowOff>
    </xdr:to>
    <xdr:graphicFrame macro="">
      <xdr:nvGraphicFramePr>
        <xdr:cNvPr id="15"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64</xdr:row>
      <xdr:rowOff>9525</xdr:rowOff>
    </xdr:from>
    <xdr:to>
      <xdr:col>11</xdr:col>
      <xdr:colOff>885375</xdr:colOff>
      <xdr:row>77</xdr:row>
      <xdr:rowOff>128025</xdr:rowOff>
    </xdr:to>
    <xdr:graphicFrame macro="">
      <xdr:nvGraphicFramePr>
        <xdr:cNvPr id="16"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80</xdr:row>
      <xdr:rowOff>9525</xdr:rowOff>
    </xdr:from>
    <xdr:to>
      <xdr:col>3</xdr:col>
      <xdr:colOff>885375</xdr:colOff>
      <xdr:row>93</xdr:row>
      <xdr:rowOff>128025</xdr:rowOff>
    </xdr:to>
    <xdr:graphicFrame macro="">
      <xdr:nvGraphicFramePr>
        <xdr:cNvPr id="1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80</xdr:row>
      <xdr:rowOff>9525</xdr:rowOff>
    </xdr:from>
    <xdr:to>
      <xdr:col>7</xdr:col>
      <xdr:colOff>885375</xdr:colOff>
      <xdr:row>93</xdr:row>
      <xdr:rowOff>128025</xdr:rowOff>
    </xdr:to>
    <xdr:graphicFrame macro="">
      <xdr:nvGraphicFramePr>
        <xdr:cNvPr id="18"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80</xdr:row>
      <xdr:rowOff>9525</xdr:rowOff>
    </xdr:from>
    <xdr:to>
      <xdr:col>11</xdr:col>
      <xdr:colOff>885375</xdr:colOff>
      <xdr:row>93</xdr:row>
      <xdr:rowOff>128025</xdr:rowOff>
    </xdr:to>
    <xdr:graphicFrame macro="">
      <xdr:nvGraphicFramePr>
        <xdr:cNvPr id="19"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96</xdr:row>
      <xdr:rowOff>9525</xdr:rowOff>
    </xdr:from>
    <xdr:to>
      <xdr:col>3</xdr:col>
      <xdr:colOff>885375</xdr:colOff>
      <xdr:row>109</xdr:row>
      <xdr:rowOff>128025</xdr:rowOff>
    </xdr:to>
    <xdr:graphicFrame macro="">
      <xdr:nvGraphicFramePr>
        <xdr:cNvPr id="2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96</xdr:row>
      <xdr:rowOff>9525</xdr:rowOff>
    </xdr:from>
    <xdr:to>
      <xdr:col>7</xdr:col>
      <xdr:colOff>885375</xdr:colOff>
      <xdr:row>109</xdr:row>
      <xdr:rowOff>128025</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895350</xdr:colOff>
      <xdr:row>96</xdr:row>
      <xdr:rowOff>9525</xdr:rowOff>
    </xdr:from>
    <xdr:to>
      <xdr:col>11</xdr:col>
      <xdr:colOff>875850</xdr:colOff>
      <xdr:row>109</xdr:row>
      <xdr:rowOff>128025</xdr:rowOff>
    </xdr:to>
    <xdr:graphicFrame macro="">
      <xdr:nvGraphicFramePr>
        <xdr:cNvPr id="22"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112</xdr:row>
      <xdr:rowOff>9525</xdr:rowOff>
    </xdr:from>
    <xdr:to>
      <xdr:col>3</xdr:col>
      <xdr:colOff>885375</xdr:colOff>
      <xdr:row>125</xdr:row>
      <xdr:rowOff>128025</xdr:rowOff>
    </xdr:to>
    <xdr:graphicFrame macro="">
      <xdr:nvGraphicFramePr>
        <xdr:cNvPr id="2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112</xdr:row>
      <xdr:rowOff>9525</xdr:rowOff>
    </xdr:from>
    <xdr:to>
      <xdr:col>7</xdr:col>
      <xdr:colOff>885375</xdr:colOff>
      <xdr:row>125</xdr:row>
      <xdr:rowOff>128025</xdr:rowOff>
    </xdr:to>
    <xdr:graphicFrame macro="">
      <xdr:nvGraphicFramePr>
        <xdr:cNvPr id="24"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112</xdr:row>
      <xdr:rowOff>9525</xdr:rowOff>
    </xdr:from>
    <xdr:to>
      <xdr:col>11</xdr:col>
      <xdr:colOff>885375</xdr:colOff>
      <xdr:row>125</xdr:row>
      <xdr:rowOff>128025</xdr:rowOff>
    </xdr:to>
    <xdr:graphicFrame macro="">
      <xdr:nvGraphicFramePr>
        <xdr:cNvPr id="25" name="Graphique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STATISTIQUES/04_STATS_PRESTATIONS_MALADIE/06_PREVENTION/08_VAG/Monitoring_VAG/Suivi_quotidien/Campagne_2022_2023/Suivi_VAG_Quotidien_2022_11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s>
    <sheetDataSet>
      <sheetData sheetId="0"/>
      <sheetData sheetId="1"/>
      <sheetData sheetId="2"/>
      <sheetData sheetId="3">
        <row r="3">
          <cell r="BZ3">
            <v>43374</v>
          </cell>
          <cell r="CA3">
            <v>43405</v>
          </cell>
          <cell r="CB3">
            <v>43435</v>
          </cell>
          <cell r="CC3">
            <v>43466</v>
          </cell>
          <cell r="CD3">
            <v>43497</v>
          </cell>
          <cell r="CE3">
            <v>43525</v>
          </cell>
          <cell r="CF3">
            <v>43556</v>
          </cell>
          <cell r="CG3">
            <v>43586</v>
          </cell>
          <cell r="CH3">
            <v>43617</v>
          </cell>
          <cell r="CI3">
            <v>43647</v>
          </cell>
          <cell r="CJ3">
            <v>43678</v>
          </cell>
          <cell r="CK3">
            <v>43709</v>
          </cell>
          <cell r="CL3">
            <v>43739</v>
          </cell>
          <cell r="CM3">
            <v>43770</v>
          </cell>
          <cell r="CN3">
            <v>43800</v>
          </cell>
          <cell r="CO3">
            <v>43831</v>
          </cell>
          <cell r="CP3">
            <v>43862</v>
          </cell>
          <cell r="CQ3">
            <v>43891</v>
          </cell>
          <cell r="CR3">
            <v>43922</v>
          </cell>
          <cell r="CS3">
            <v>43952</v>
          </cell>
          <cell r="CT3">
            <v>43983</v>
          </cell>
          <cell r="CU3">
            <v>44013</v>
          </cell>
          <cell r="CV3">
            <v>44044</v>
          </cell>
          <cell r="CW3">
            <v>44075</v>
          </cell>
          <cell r="CX3">
            <v>44105</v>
          </cell>
          <cell r="CY3">
            <v>44136</v>
          </cell>
          <cell r="CZ3">
            <v>44166</v>
          </cell>
          <cell r="DA3">
            <v>44197</v>
          </cell>
          <cell r="DB3">
            <v>44228</v>
          </cell>
          <cell r="DC3">
            <v>44256</v>
          </cell>
          <cell r="DD3">
            <v>44287</v>
          </cell>
          <cell r="DE3">
            <v>44317</v>
          </cell>
          <cell r="DF3">
            <v>44348</v>
          </cell>
          <cell r="DG3">
            <v>44378</v>
          </cell>
          <cell r="DH3">
            <v>44409</v>
          </cell>
          <cell r="DI3">
            <v>44440</v>
          </cell>
          <cell r="DJ3">
            <v>44470</v>
          </cell>
          <cell r="DK3">
            <v>44501</v>
          </cell>
          <cell r="DL3">
            <v>44531</v>
          </cell>
          <cell r="DM3">
            <v>44562</v>
          </cell>
          <cell r="DN3">
            <v>44593</v>
          </cell>
          <cell r="DO3">
            <v>44621</v>
          </cell>
          <cell r="DP3">
            <v>44652</v>
          </cell>
          <cell r="DQ3">
            <v>44682</v>
          </cell>
          <cell r="DR3">
            <v>44713</v>
          </cell>
          <cell r="DS3">
            <v>44743</v>
          </cell>
          <cell r="DT3">
            <v>44774</v>
          </cell>
          <cell r="DU3">
            <v>44805</v>
          </cell>
          <cell r="DV3">
            <v>44835</v>
          </cell>
        </row>
        <row r="28">
          <cell r="BZ28">
            <v>79.183551187469291</v>
          </cell>
          <cell r="CA28">
            <v>77.601341269236841</v>
          </cell>
          <cell r="CB28">
            <v>78.43772609305941</v>
          </cell>
          <cell r="CC28">
            <v>76.51822024751138</v>
          </cell>
          <cell r="CD28">
            <v>78.407947515794433</v>
          </cell>
          <cell r="CE28">
            <v>77.272900776887866</v>
          </cell>
          <cell r="CF28">
            <v>76.260456277059831</v>
          </cell>
          <cell r="CG28">
            <v>76.672029661260297</v>
          </cell>
          <cell r="CH28">
            <v>76.276365440466051</v>
          </cell>
          <cell r="CI28">
            <v>75.520165435710894</v>
          </cell>
          <cell r="CJ28">
            <v>73.111024694240044</v>
          </cell>
          <cell r="CK28">
            <v>74.116991281806605</v>
          </cell>
          <cell r="CL28">
            <v>72.629764966450622</v>
          </cell>
          <cell r="CM28">
            <v>72.160012452658151</v>
          </cell>
          <cell r="CN28">
            <v>73.787845689301093</v>
          </cell>
          <cell r="CO28">
            <v>72.111683550084351</v>
          </cell>
          <cell r="CP28">
            <v>72.080441877216245</v>
          </cell>
          <cell r="CQ28">
            <v>59.423208764087917</v>
          </cell>
          <cell r="CR28">
            <v>52.744178071354128</v>
          </cell>
          <cell r="CS28">
            <v>71.378565322985636</v>
          </cell>
          <cell r="CT28">
            <v>70.174650749934671</v>
          </cell>
          <cell r="CU28">
            <v>68.082841800921202</v>
          </cell>
          <cell r="CV28">
            <v>69.052959136394094</v>
          </cell>
          <cell r="CW28">
            <v>68.951696457541189</v>
          </cell>
          <cell r="CX28">
            <v>66.9777153889424</v>
          </cell>
          <cell r="CY28">
            <v>71.543475543594027</v>
          </cell>
          <cell r="CZ28">
            <v>67.715325547559218</v>
          </cell>
          <cell r="DA28">
            <v>66.057290030361372</v>
          </cell>
          <cell r="DB28">
            <v>65.533789843217633</v>
          </cell>
          <cell r="DC28">
            <v>65.815883281257953</v>
          </cell>
          <cell r="DD28">
            <v>67.206845001998417</v>
          </cell>
          <cell r="DE28">
            <v>67.278151170350725</v>
          </cell>
          <cell r="DF28">
            <v>65.156248227619159</v>
          </cell>
          <cell r="DG28">
            <v>65.19096536538062</v>
          </cell>
          <cell r="DH28">
            <v>63.005657173204042</v>
          </cell>
          <cell r="DI28">
            <v>64.370215999806632</v>
          </cell>
          <cell r="DJ28">
            <v>63.534016740273792</v>
          </cell>
          <cell r="DK28">
            <v>62.89692947446315</v>
          </cell>
          <cell r="DL28">
            <v>61.072938647026376</v>
          </cell>
          <cell r="DM28">
            <v>61.15501533572084</v>
          </cell>
          <cell r="DN28">
            <v>59.863723413777592</v>
          </cell>
          <cell r="DO28">
            <v>61.293643663277052</v>
          </cell>
          <cell r="DP28">
            <v>63.065894589853258</v>
          </cell>
          <cell r="DQ28">
            <v>63.576378514034673</v>
          </cell>
          <cell r="DR28">
            <v>63.535459368647075</v>
          </cell>
          <cell r="DS28">
            <v>63.106157755472644</v>
          </cell>
          <cell r="DT28">
            <v>64.195493844729398</v>
          </cell>
          <cell r="DU28">
            <v>62.947212609129721</v>
          </cell>
          <cell r="DV28">
            <v>62.97754392064143</v>
          </cell>
        </row>
        <row r="69">
          <cell r="BZ69">
            <v>98.208711101928458</v>
          </cell>
          <cell r="CA69">
            <v>99.663151694280856</v>
          </cell>
          <cell r="CB69">
            <v>99.95568140367304</v>
          </cell>
          <cell r="CC69">
            <v>97.067407081973684</v>
          </cell>
          <cell r="CD69">
            <v>97.208854032803544</v>
          </cell>
          <cell r="CE69">
            <v>98.725650171564581</v>
          </cell>
          <cell r="CF69">
            <v>98.467961386398599</v>
          </cell>
          <cell r="CG69">
            <v>96.593682731022383</v>
          </cell>
          <cell r="CH69">
            <v>101.45802476505359</v>
          </cell>
          <cell r="CI69">
            <v>97.870609044950868</v>
          </cell>
          <cell r="CJ69">
            <v>97.205473691609171</v>
          </cell>
          <cell r="CK69">
            <v>97.866606674834728</v>
          </cell>
          <cell r="CL69">
            <v>98.171049250996063</v>
          </cell>
          <cell r="CM69">
            <v>94.330152189721403</v>
          </cell>
          <cell r="CN69">
            <v>99.116318902042266</v>
          </cell>
          <cell r="CO69">
            <v>97.794113744311389</v>
          </cell>
          <cell r="CP69">
            <v>96.941172097867906</v>
          </cell>
          <cell r="CQ69">
            <v>97.329729950621839</v>
          </cell>
          <cell r="CR69">
            <v>96.543446390773809</v>
          </cell>
          <cell r="CS69">
            <v>96.666800338790694</v>
          </cell>
          <cell r="CT69">
            <v>101.09752676778938</v>
          </cell>
          <cell r="CU69">
            <v>98.794830257033794</v>
          </cell>
          <cell r="CV69">
            <v>99.070901148770815</v>
          </cell>
          <cell r="CW69">
            <v>100.16148241762704</v>
          </cell>
          <cell r="CX69">
            <v>97.660232872475191</v>
          </cell>
          <cell r="CY69">
            <v>105.55443463315493</v>
          </cell>
          <cell r="CZ69">
            <v>101.86229296216001</v>
          </cell>
          <cell r="DA69">
            <v>100.99545842017254</v>
          </cell>
          <cell r="DB69">
            <v>100.40837709077661</v>
          </cell>
          <cell r="DC69">
            <v>98.301207039040037</v>
          </cell>
          <cell r="DD69">
            <v>100.98612639030966</v>
          </cell>
          <cell r="DE69">
            <v>98.447957594017183</v>
          </cell>
          <cell r="DF69">
            <v>96.92765618387989</v>
          </cell>
          <cell r="DG69">
            <v>95.265124517148692</v>
          </cell>
          <cell r="DH69">
            <v>95.634758205316899</v>
          </cell>
          <cell r="DI69">
            <v>95.414355939356241</v>
          </cell>
          <cell r="DJ69">
            <v>96.496065704498335</v>
          </cell>
          <cell r="DK69">
            <v>95.338955815636012</v>
          </cell>
          <cell r="DL69">
            <v>95.202891681890961</v>
          </cell>
          <cell r="DM69">
            <v>95.779207821935756</v>
          </cell>
          <cell r="DN69">
            <v>95.393666442498599</v>
          </cell>
          <cell r="DO69">
            <v>95.961363208952292</v>
          </cell>
          <cell r="DP69">
            <v>92.996000520843623</v>
          </cell>
          <cell r="DQ69">
            <v>95.865292281504153</v>
          </cell>
          <cell r="DR69">
            <v>95.357468358064551</v>
          </cell>
          <cell r="DS69">
            <v>95.608701606800963</v>
          </cell>
          <cell r="DT69">
            <v>94.869237051507895</v>
          </cell>
          <cell r="DU69">
            <v>93.257614363803654</v>
          </cell>
          <cell r="DV69">
            <v>94.572035088427214</v>
          </cell>
        </row>
        <row r="83">
          <cell r="BZ83">
            <v>89.67903953735437</v>
          </cell>
          <cell r="CA83">
            <v>87.528497986296145</v>
          </cell>
          <cell r="CB83">
            <v>86.795062539493301</v>
          </cell>
          <cell r="CC83">
            <v>85.745663888663231</v>
          </cell>
          <cell r="CD83">
            <v>86.583520609462113</v>
          </cell>
          <cell r="CE83">
            <v>87.867683594442411</v>
          </cell>
          <cell r="CF83">
            <v>90.790618835486185</v>
          </cell>
          <cell r="CG83">
            <v>86.040131184441009</v>
          </cell>
          <cell r="CH83">
            <v>88.186319081643575</v>
          </cell>
          <cell r="CI83">
            <v>86.903165423094791</v>
          </cell>
          <cell r="CJ83">
            <v>86.224756676267162</v>
          </cell>
          <cell r="CK83">
            <v>85.497674286240127</v>
          </cell>
          <cell r="CL83">
            <v>84.737018004668229</v>
          </cell>
          <cell r="CM83">
            <v>86.545121324796952</v>
          </cell>
          <cell r="CN83">
            <v>86.674581925307322</v>
          </cell>
          <cell r="CO83">
            <v>87.547825045091059</v>
          </cell>
          <cell r="CP83">
            <v>84.654040673039106</v>
          </cell>
          <cell r="CQ83">
            <v>74.931904957588131</v>
          </cell>
          <cell r="CR83">
            <v>57.102507660560043</v>
          </cell>
          <cell r="CS83">
            <v>75.688836517121246</v>
          </cell>
          <cell r="CT83">
            <v>87.454357329507133</v>
          </cell>
          <cell r="CU83">
            <v>83.294277251334165</v>
          </cell>
          <cell r="CV83">
            <v>82.038269193125657</v>
          </cell>
          <cell r="CW83">
            <v>77.527069831019915</v>
          </cell>
          <cell r="CX83">
            <v>81.352407595987259</v>
          </cell>
          <cell r="CY83">
            <v>81.516252427114793</v>
          </cell>
          <cell r="CZ83">
            <v>82.368594467042712</v>
          </cell>
          <cell r="DA83">
            <v>79.946279813526886</v>
          </cell>
          <cell r="DB83">
            <v>79.999111644261973</v>
          </cell>
          <cell r="DC83">
            <v>76.31049758665371</v>
          </cell>
          <cell r="DD83">
            <v>76.241565106606117</v>
          </cell>
          <cell r="DE83">
            <v>75.422885800124632</v>
          </cell>
          <cell r="DF83">
            <v>75.272726338246216</v>
          </cell>
          <cell r="DG83">
            <v>75.653330561448939</v>
          </cell>
          <cell r="DH83">
            <v>74.630135085750368</v>
          </cell>
          <cell r="DI83">
            <v>76.718959858171758</v>
          </cell>
          <cell r="DJ83">
            <v>79.175745826152578</v>
          </cell>
          <cell r="DK83">
            <v>76.198044591614391</v>
          </cell>
          <cell r="DL83">
            <v>72.776519866607998</v>
          </cell>
          <cell r="DM83">
            <v>65.477100199993401</v>
          </cell>
          <cell r="DN83">
            <v>69.801979677207768</v>
          </cell>
          <cell r="DO83">
            <v>70.10574859180025</v>
          </cell>
          <cell r="DP83">
            <v>70.143847070123527</v>
          </cell>
          <cell r="DQ83">
            <v>74.148578058320524</v>
          </cell>
          <cell r="DR83">
            <v>73.254854954628584</v>
          </cell>
          <cell r="DS83">
            <v>73.150706354355222</v>
          </cell>
          <cell r="DT83">
            <v>76.212195590292424</v>
          </cell>
          <cell r="DU83">
            <v>73.502076571337085</v>
          </cell>
          <cell r="DV83">
            <v>73.320929876542579</v>
          </cell>
        </row>
        <row r="90">
          <cell r="BZ90">
            <v>100.97128956242148</v>
          </cell>
          <cell r="CA90">
            <v>101.44511429427409</v>
          </cell>
          <cell r="CB90">
            <v>83.851246483507765</v>
          </cell>
          <cell r="CC90">
            <v>119.21995461598318</v>
          </cell>
          <cell r="CD90">
            <v>101.16212519812522</v>
          </cell>
          <cell r="CE90">
            <v>98.549153135043383</v>
          </cell>
          <cell r="CF90">
            <v>101.1197657397564</v>
          </cell>
          <cell r="CG90">
            <v>98.184946244441889</v>
          </cell>
          <cell r="CH90">
            <v>99.252045655317971</v>
          </cell>
          <cell r="CI90">
            <v>99.989423595387365</v>
          </cell>
          <cell r="CJ90">
            <v>95.865580856330453</v>
          </cell>
          <cell r="CK90">
            <v>96.856954202628216</v>
          </cell>
          <cell r="CL90">
            <v>98.41936878208088</v>
          </cell>
          <cell r="CM90">
            <v>97.190044886577382</v>
          </cell>
          <cell r="CN90">
            <v>98.317804450912988</v>
          </cell>
          <cell r="CO90">
            <v>100.99798914843288</v>
          </cell>
          <cell r="CP90">
            <v>99.20038808814472</v>
          </cell>
          <cell r="CQ90">
            <v>102.61998596923003</v>
          </cell>
          <cell r="CR90">
            <v>98.137522936318305</v>
          </cell>
          <cell r="CS90">
            <v>98.917078702997443</v>
          </cell>
          <cell r="CT90">
            <v>99.338942574698905</v>
          </cell>
          <cell r="CU90">
            <v>97.98304721422204</v>
          </cell>
          <cell r="CV90">
            <v>99.945478925494371</v>
          </cell>
          <cell r="CW90">
            <v>96.997190731227562</v>
          </cell>
          <cell r="CX90">
            <v>95.124778846353138</v>
          </cell>
          <cell r="CY90">
            <v>95.947756065041276</v>
          </cell>
          <cell r="CZ90">
            <v>95.505452295990139</v>
          </cell>
          <cell r="DA90">
            <v>93.600343945168447</v>
          </cell>
          <cell r="DB90">
            <v>96.347783723503554</v>
          </cell>
          <cell r="DC90">
            <v>91.773600512431244</v>
          </cell>
          <cell r="DD90">
            <v>94.596977498604502</v>
          </cell>
          <cell r="DE90">
            <v>94.582878717573521</v>
          </cell>
          <cell r="DF90">
            <v>93.878400009051731</v>
          </cell>
          <cell r="DG90">
            <v>94.374110887934606</v>
          </cell>
          <cell r="DH90">
            <v>91.784140613381766</v>
          </cell>
          <cell r="DI90">
            <v>94.88785102027451</v>
          </cell>
          <cell r="DJ90">
            <v>97.152371733950488</v>
          </cell>
          <cell r="DK90">
            <v>95.416936079862268</v>
          </cell>
          <cell r="DL90">
            <v>96.907817667274529</v>
          </cell>
          <cell r="DM90">
            <v>97.401382524265884</v>
          </cell>
          <cell r="DN90">
            <v>96.106829588130722</v>
          </cell>
          <cell r="DO90">
            <v>99.242935913375334</v>
          </cell>
          <cell r="DP90">
            <v>100.40064865105653</v>
          </cell>
          <cell r="DQ90">
            <v>101.70105038583812</v>
          </cell>
          <cell r="DR90">
            <v>101.57730766250239</v>
          </cell>
          <cell r="DS90">
            <v>101.582390964076</v>
          </cell>
          <cell r="DT90">
            <v>103.30037860889149</v>
          </cell>
          <cell r="DU90">
            <v>104.14678366815842</v>
          </cell>
          <cell r="DV90">
            <v>104.84852081731123</v>
          </cell>
        </row>
        <row r="96">
          <cell r="BZ96">
            <v>102.46003530318508</v>
          </cell>
          <cell r="CA96">
            <v>102.6775467443581</v>
          </cell>
          <cell r="CB96">
            <v>84.581154547618723</v>
          </cell>
          <cell r="CC96">
            <v>115.17582943593089</v>
          </cell>
          <cell r="CD96">
            <v>99.562037551512191</v>
          </cell>
          <cell r="CE96">
            <v>99.805092983745354</v>
          </cell>
          <cell r="CF96">
            <v>101.01916956049696</v>
          </cell>
          <cell r="CG96">
            <v>99.220794941493921</v>
          </cell>
          <cell r="CH96">
            <v>100.09476076150676</v>
          </cell>
          <cell r="CI96">
            <v>100.49862230174951</v>
          </cell>
          <cell r="CJ96">
            <v>98.094675178759289</v>
          </cell>
          <cell r="CK96">
            <v>98.375876448115633</v>
          </cell>
          <cell r="CL96">
            <v>100.172645229248</v>
          </cell>
          <cell r="CM96">
            <v>98.443187626363411</v>
          </cell>
          <cell r="CN96">
            <v>99.426347934715935</v>
          </cell>
          <cell r="CO96">
            <v>99.869173367700455</v>
          </cell>
          <cell r="CP96">
            <v>98.719509103541682</v>
          </cell>
          <cell r="CQ96">
            <v>102.67469252264985</v>
          </cell>
          <cell r="CR96">
            <v>97.058407486333081</v>
          </cell>
          <cell r="CS96">
            <v>100.43610140829804</v>
          </cell>
          <cell r="CT96">
            <v>98.910817785765076</v>
          </cell>
          <cell r="CU96">
            <v>97.638150504906989</v>
          </cell>
          <cell r="CV96">
            <v>99.353688904744146</v>
          </cell>
          <cell r="CW96">
            <v>96.655207612859286</v>
          </cell>
          <cell r="CX96">
            <v>95.458063222045439</v>
          </cell>
          <cell r="CY96">
            <v>99.342284167902108</v>
          </cell>
          <cell r="CZ96">
            <v>98.215319453265977</v>
          </cell>
          <cell r="DA96">
            <v>97.141131808775654</v>
          </cell>
          <cell r="DB96">
            <v>97.354711272157402</v>
          </cell>
          <cell r="DC96">
            <v>94.382806532403549</v>
          </cell>
          <cell r="DD96">
            <v>96.270254989910214</v>
          </cell>
          <cell r="DE96">
            <v>96.708478381944488</v>
          </cell>
          <cell r="DF96">
            <v>94.342218990280799</v>
          </cell>
          <cell r="DG96">
            <v>95.645104585833408</v>
          </cell>
          <cell r="DH96">
            <v>92.81412975594175</v>
          </cell>
          <cell r="DI96">
            <v>94.45422936742132</v>
          </cell>
          <cell r="DJ96">
            <v>94.732598029965061</v>
          </cell>
          <cell r="DK96">
            <v>94.847634069690784</v>
          </cell>
          <cell r="DL96">
            <v>95.951169495551284</v>
          </cell>
          <cell r="DM96">
            <v>96.501306863611291</v>
          </cell>
          <cell r="DN96">
            <v>95.20545330310695</v>
          </cell>
          <cell r="DO96">
            <v>96.840111351036555</v>
          </cell>
          <cell r="DP96">
            <v>97.539064889398162</v>
          </cell>
          <cell r="DQ96">
            <v>98.187445772505328</v>
          </cell>
          <cell r="DR96">
            <v>99.38537216701728</v>
          </cell>
          <cell r="DS96">
            <v>98.913912457804429</v>
          </cell>
          <cell r="DT96">
            <v>100.05312004530155</v>
          </cell>
          <cell r="DU96">
            <v>101.19018907779009</v>
          </cell>
          <cell r="DV96">
            <v>106.09384730096869</v>
          </cell>
        </row>
        <row r="107">
          <cell r="BZ107">
            <v>96.083342829726476</v>
          </cell>
          <cell r="CA107">
            <v>96.955827669377896</v>
          </cell>
          <cell r="CB107">
            <v>96.492855464671479</v>
          </cell>
          <cell r="CC107">
            <v>95.385248732100393</v>
          </cell>
          <cell r="CD107">
            <v>95.519427215727916</v>
          </cell>
          <cell r="CE107">
            <v>95.122110844993216</v>
          </cell>
          <cell r="CF107">
            <v>95.400449363116209</v>
          </cell>
          <cell r="CG107">
            <v>93.660593776674503</v>
          </cell>
          <cell r="CH107">
            <v>98.413390574519568</v>
          </cell>
          <cell r="CI107">
            <v>95.817700989371673</v>
          </cell>
          <cell r="CJ107">
            <v>95.56103084954826</v>
          </cell>
          <cell r="CK107">
            <v>96.372787997121335</v>
          </cell>
          <cell r="CL107">
            <v>95.5286178800785</v>
          </cell>
          <cell r="CM107">
            <v>95.100677282670233</v>
          </cell>
          <cell r="CN107">
            <v>95.785928887442921</v>
          </cell>
          <cell r="CO107">
            <v>96.774216013485031</v>
          </cell>
          <cell r="CP107">
            <v>96.465529829682424</v>
          </cell>
          <cell r="CQ107">
            <v>100.67841024189967</v>
          </cell>
          <cell r="CR107">
            <v>86.960134267478466</v>
          </cell>
          <cell r="CS107">
            <v>93.616711122602851</v>
          </cell>
          <cell r="CT107">
            <v>94.654223709395836</v>
          </cell>
          <cell r="CU107">
            <v>94.477676853775677</v>
          </cell>
          <cell r="CV107">
            <v>96.860447414689844</v>
          </cell>
          <cell r="CW107">
            <v>96.280422576760401</v>
          </cell>
          <cell r="CX107">
            <v>98.971117432516948</v>
          </cell>
          <cell r="CY107">
            <v>96.831892867918413</v>
          </cell>
          <cell r="CZ107">
            <v>96.05662923120812</v>
          </cell>
          <cell r="DA107">
            <v>96.340213469443668</v>
          </cell>
          <cell r="DB107">
            <v>96.353296222630433</v>
          </cell>
          <cell r="DC107">
            <v>96.646459995608396</v>
          </cell>
          <cell r="DD107">
            <v>97.416686908317871</v>
          </cell>
          <cell r="DE107">
            <v>99.194132253274731</v>
          </cell>
          <cell r="DF107">
            <v>99.118555233378956</v>
          </cell>
          <cell r="DG107">
            <v>99.849259315185662</v>
          </cell>
          <cell r="DH107">
            <v>100.25148099923717</v>
          </cell>
          <cell r="DI107">
            <v>101.27022118021394</v>
          </cell>
          <cell r="DJ107">
            <v>102.18305381122563</v>
          </cell>
          <cell r="DK107">
            <v>102.71870879494358</v>
          </cell>
          <cell r="DL107">
            <v>102.8436169754726</v>
          </cell>
          <cell r="DM107">
            <v>102.81448114503797</v>
          </cell>
          <cell r="DN107">
            <v>104.46611801278254</v>
          </cell>
          <cell r="DO107">
            <v>104.70108903871014</v>
          </cell>
          <cell r="DP107">
            <v>105.33566542191539</v>
          </cell>
          <cell r="DQ107">
            <v>105.56905811907717</v>
          </cell>
          <cell r="DR107">
            <v>105.2539847410599</v>
          </cell>
          <cell r="DS107">
            <v>105.99060264612412</v>
          </cell>
          <cell r="DT107">
            <v>105.4566557112222</v>
          </cell>
          <cell r="DU107">
            <v>104.92789019370716</v>
          </cell>
          <cell r="DV107">
            <v>105.48675409400165</v>
          </cell>
        </row>
        <row r="118">
          <cell r="BZ118">
            <v>96.766272389147971</v>
          </cell>
          <cell r="CA118">
            <v>96.689136507567156</v>
          </cell>
          <cell r="CB118">
            <v>96.084913057930947</v>
          </cell>
          <cell r="CC118">
            <v>95.244681466536349</v>
          </cell>
          <cell r="CD118">
            <v>95.682021262528878</v>
          </cell>
          <cell r="CE118">
            <v>94.608680194797543</v>
          </cell>
          <cell r="CF118">
            <v>95.34901120151153</v>
          </cell>
          <cell r="CG118">
            <v>93.86026126440116</v>
          </cell>
          <cell r="CH118">
            <v>97.740653813127125</v>
          </cell>
          <cell r="CI118">
            <v>95.578235187888367</v>
          </cell>
          <cell r="CJ118">
            <v>95.363399278851176</v>
          </cell>
          <cell r="CK118">
            <v>96.044956017583502</v>
          </cell>
          <cell r="CL118">
            <v>95.245390956084862</v>
          </cell>
          <cell r="CM118">
            <v>95.316498828195904</v>
          </cell>
          <cell r="CN118">
            <v>95.154052009732951</v>
          </cell>
          <cell r="CO118">
            <v>96.360309348829546</v>
          </cell>
          <cell r="CP118">
            <v>96.228703804910992</v>
          </cell>
          <cell r="CQ118">
            <v>98.944842468911048</v>
          </cell>
          <cell r="CR118">
            <v>88.05337003999685</v>
          </cell>
          <cell r="CS118">
            <v>93.95056784005763</v>
          </cell>
          <cell r="CT118">
            <v>94.588503345882984</v>
          </cell>
          <cell r="CU118">
            <v>94.624574342698594</v>
          </cell>
          <cell r="CV118">
            <v>97.462228048189914</v>
          </cell>
          <cell r="CW118">
            <v>96.361220040841218</v>
          </cell>
          <cell r="CX118">
            <v>99.324138727995603</v>
          </cell>
          <cell r="CY118">
            <v>97.608281758458986</v>
          </cell>
          <cell r="CZ118">
            <v>96.430731990650756</v>
          </cell>
          <cell r="DA118">
            <v>97.155680280106139</v>
          </cell>
          <cell r="DB118">
            <v>97.154014523098368</v>
          </cell>
          <cell r="DC118">
            <v>97.15027796765176</v>
          </cell>
          <cell r="DD118">
            <v>98.298624050079837</v>
          </cell>
          <cell r="DE118">
            <v>100.32621755864754</v>
          </cell>
          <cell r="DF118">
            <v>100.21869168203195</v>
          </cell>
          <cell r="DG118">
            <v>100.68754936343409</v>
          </cell>
          <cell r="DH118">
            <v>100.01867954990043</v>
          </cell>
          <cell r="DI118">
            <v>100.44620188830211</v>
          </cell>
          <cell r="DJ118">
            <v>101.63191523088098</v>
          </cell>
          <cell r="DK118">
            <v>101.17997573748903</v>
          </cell>
          <cell r="DL118">
            <v>102.06965780607717</v>
          </cell>
          <cell r="DM118">
            <v>101.41297187302558</v>
          </cell>
          <cell r="DN118">
            <v>102.07995814433104</v>
          </cell>
          <cell r="DO118">
            <v>103.10937799897175</v>
          </cell>
          <cell r="DP118">
            <v>103.4767945690749</v>
          </cell>
          <cell r="DQ118">
            <v>103.00337908169939</v>
          </cell>
          <cell r="DR118">
            <v>103.20086813403364</v>
          </cell>
          <cell r="DS118">
            <v>103.5724987386443</v>
          </cell>
          <cell r="DT118">
            <v>103.2118674850437</v>
          </cell>
          <cell r="DU118">
            <v>102.60765476141273</v>
          </cell>
          <cell r="DV118">
            <v>102.9619444342095</v>
          </cell>
        </row>
        <row r="134">
          <cell r="BZ134">
            <v>95.962425561673157</v>
          </cell>
          <cell r="CA134">
            <v>95.553124991795642</v>
          </cell>
          <cell r="CB134">
            <v>94.714060622609466</v>
          </cell>
          <cell r="CC134">
            <v>94.459742109037208</v>
          </cell>
          <cell r="CD134">
            <v>94.467536054043165</v>
          </cell>
          <cell r="CE134">
            <v>94.728289700802691</v>
          </cell>
          <cell r="CF134">
            <v>94.430423767064966</v>
          </cell>
          <cell r="CG134">
            <v>93.39364631244878</v>
          </cell>
          <cell r="CH134">
            <v>96.069587841978858</v>
          </cell>
          <cell r="CI134">
            <v>94.43664050279699</v>
          </cell>
          <cell r="CJ134">
            <v>93.256370776803934</v>
          </cell>
          <cell r="CK134">
            <v>93.778280820702776</v>
          </cell>
          <cell r="CL134">
            <v>93.867488284394156</v>
          </cell>
          <cell r="CM134">
            <v>93.163856241813946</v>
          </cell>
          <cell r="CN134">
            <v>94.199461471147799</v>
          </cell>
          <cell r="CO134">
            <v>93.689773801253168</v>
          </cell>
          <cell r="CP134">
            <v>93.659661251652452</v>
          </cell>
          <cell r="CQ134">
            <v>89.661912978190756</v>
          </cell>
          <cell r="CR134">
            <v>73.190339105562629</v>
          </cell>
          <cell r="CS134">
            <v>83.542950551532229</v>
          </cell>
          <cell r="CT134">
            <v>90.377081787407562</v>
          </cell>
          <cell r="CU134">
            <v>90.633544758816385</v>
          </cell>
          <cell r="CV134">
            <v>92.620189135462255</v>
          </cell>
          <cell r="CW134">
            <v>92.481918957823623</v>
          </cell>
          <cell r="CX134">
            <v>92.284966982155169</v>
          </cell>
          <cell r="CY134">
            <v>94.469666179228852</v>
          </cell>
          <cell r="CZ134">
            <v>93.018022319373046</v>
          </cell>
          <cell r="DA134">
            <v>93.111404580228935</v>
          </cell>
          <cell r="DB134">
            <v>92.841240184954827</v>
          </cell>
          <cell r="DC134">
            <v>91.784215552462172</v>
          </cell>
          <cell r="DD134">
            <v>93.679771807942529</v>
          </cell>
          <cell r="DE134">
            <v>93.641708013518837</v>
          </cell>
          <cell r="DF134">
            <v>92.703835198288658</v>
          </cell>
          <cell r="DG134">
            <v>92.3857259459608</v>
          </cell>
          <cell r="DH134">
            <v>91.477069419192318</v>
          </cell>
          <cell r="DI134">
            <v>92.438105308057075</v>
          </cell>
          <cell r="DJ134">
            <v>93.25377753085084</v>
          </cell>
          <cell r="DK134">
            <v>92.257744404029864</v>
          </cell>
          <cell r="DL134">
            <v>92.023111951280853</v>
          </cell>
          <cell r="DM134">
            <v>91.732871440717417</v>
          </cell>
          <cell r="DN134">
            <v>92.069601648148023</v>
          </cell>
          <cell r="DO134">
            <v>92.38460967032492</v>
          </cell>
          <cell r="DP134">
            <v>91.361511620340593</v>
          </cell>
          <cell r="DQ134">
            <v>93.859124860738163</v>
          </cell>
          <cell r="DR134">
            <v>93.309735129840291</v>
          </cell>
          <cell r="DS134">
            <v>93.365390775965196</v>
          </cell>
          <cell r="DT134">
            <v>93.515861603354551</v>
          </cell>
          <cell r="DU134">
            <v>93.07680887469391</v>
          </cell>
          <cell r="DV134">
            <v>93.091849813649901</v>
          </cell>
        </row>
      </sheetData>
      <sheetData sheetId="4">
        <row r="3">
          <cell r="BZ3">
            <v>43374</v>
          </cell>
          <cell r="CA3">
            <v>43405</v>
          </cell>
          <cell r="CB3">
            <v>43435</v>
          </cell>
          <cell r="CC3">
            <v>43466</v>
          </cell>
          <cell r="CD3">
            <v>43497</v>
          </cell>
          <cell r="CE3">
            <v>43525</v>
          </cell>
          <cell r="CF3">
            <v>43556</v>
          </cell>
          <cell r="CG3">
            <v>43586</v>
          </cell>
          <cell r="CH3">
            <v>43617</v>
          </cell>
          <cell r="CI3">
            <v>43647</v>
          </cell>
          <cell r="CJ3">
            <v>43678</v>
          </cell>
          <cell r="CK3">
            <v>43709</v>
          </cell>
          <cell r="CL3">
            <v>43739</v>
          </cell>
          <cell r="CM3">
            <v>43770</v>
          </cell>
          <cell r="CN3">
            <v>43800</v>
          </cell>
          <cell r="CO3">
            <v>43831</v>
          </cell>
          <cell r="CP3">
            <v>43862</v>
          </cell>
          <cell r="CQ3">
            <v>43891</v>
          </cell>
          <cell r="CR3">
            <v>43922</v>
          </cell>
          <cell r="CS3">
            <v>43952</v>
          </cell>
          <cell r="CT3">
            <v>43983</v>
          </cell>
          <cell r="CU3">
            <v>44013</v>
          </cell>
          <cell r="CV3">
            <v>44044</v>
          </cell>
          <cell r="CW3">
            <v>44075</v>
          </cell>
          <cell r="CX3">
            <v>44105</v>
          </cell>
          <cell r="CY3">
            <v>44136</v>
          </cell>
          <cell r="CZ3">
            <v>44166</v>
          </cell>
          <cell r="DA3">
            <v>44197</v>
          </cell>
          <cell r="DB3">
            <v>44228</v>
          </cell>
          <cell r="DC3">
            <v>44256</v>
          </cell>
          <cell r="DD3">
            <v>44287</v>
          </cell>
          <cell r="DE3">
            <v>44317</v>
          </cell>
          <cell r="DF3">
            <v>44348</v>
          </cell>
          <cell r="DG3">
            <v>44378</v>
          </cell>
          <cell r="DH3">
            <v>44409</v>
          </cell>
          <cell r="DI3">
            <v>44440</v>
          </cell>
          <cell r="DJ3">
            <v>44470</v>
          </cell>
          <cell r="DK3">
            <v>44501</v>
          </cell>
          <cell r="DL3">
            <v>44531</v>
          </cell>
          <cell r="DM3">
            <v>44562</v>
          </cell>
          <cell r="DN3">
            <v>44593</v>
          </cell>
          <cell r="DO3">
            <v>44621</v>
          </cell>
          <cell r="DP3">
            <v>44652</v>
          </cell>
          <cell r="DQ3">
            <v>44682</v>
          </cell>
          <cell r="DR3">
            <v>44713</v>
          </cell>
          <cell r="DS3">
            <v>44743</v>
          </cell>
          <cell r="DT3">
            <v>44774</v>
          </cell>
          <cell r="DU3">
            <v>44805</v>
          </cell>
          <cell r="DV3">
            <v>44835</v>
          </cell>
        </row>
        <row r="28">
          <cell r="BZ28">
            <v>95.735990690504636</v>
          </cell>
          <cell r="CA28">
            <v>95.688819216998922</v>
          </cell>
          <cell r="CB28">
            <v>97.625768067496992</v>
          </cell>
          <cell r="CC28">
            <v>95.415479834129357</v>
          </cell>
          <cell r="CD28">
            <v>98.51190997584952</v>
          </cell>
          <cell r="CE28">
            <v>94.317236161381274</v>
          </cell>
          <cell r="CF28">
            <v>94.804654545244773</v>
          </cell>
          <cell r="CG28">
            <v>96.480031846512631</v>
          </cell>
          <cell r="CH28">
            <v>95.849808368023673</v>
          </cell>
          <cell r="CI28">
            <v>95.912994595475439</v>
          </cell>
          <cell r="CJ28">
            <v>92.824166385570038</v>
          </cell>
          <cell r="CK28">
            <v>95.74993302236085</v>
          </cell>
          <cell r="CL28">
            <v>93.492116835198686</v>
          </cell>
          <cell r="CM28">
            <v>95.246252811743432</v>
          </cell>
          <cell r="CN28">
            <v>94.547694858101607</v>
          </cell>
          <cell r="CO28">
            <v>95.793572907561426</v>
          </cell>
          <cell r="CP28">
            <v>95.917400069083584</v>
          </cell>
          <cell r="CQ28">
            <v>83.082800227448658</v>
          </cell>
          <cell r="CR28">
            <v>68.505890194005232</v>
          </cell>
          <cell r="CS28">
            <v>84.548429034567746</v>
          </cell>
          <cell r="CT28">
            <v>88.895041167297094</v>
          </cell>
          <cell r="CU28">
            <v>92.159256898106761</v>
          </cell>
          <cell r="CV28">
            <v>93.457081452519404</v>
          </cell>
          <cell r="CW28">
            <v>92.784341431792811</v>
          </cell>
          <cell r="CX28">
            <v>90.204875482765829</v>
          </cell>
          <cell r="CY28">
            <v>95.296031743469101</v>
          </cell>
          <cell r="CZ28">
            <v>83.607117083369701</v>
          </cell>
          <cell r="DA28">
            <v>84.45759683261052</v>
          </cell>
          <cell r="DB28">
            <v>85.183404958602267</v>
          </cell>
          <cell r="DC28">
            <v>88.429520463521357</v>
          </cell>
          <cell r="DD28">
            <v>89.801415843241685</v>
          </cell>
          <cell r="DE28">
            <v>90.767067741379364</v>
          </cell>
          <cell r="DF28">
            <v>90.746475145512264</v>
          </cell>
          <cell r="DG28">
            <v>92.084696345053757</v>
          </cell>
          <cell r="DH28">
            <v>90.921704701729738</v>
          </cell>
          <cell r="DI28">
            <v>89.633445625393762</v>
          </cell>
          <cell r="DJ28">
            <v>93.351109041761234</v>
          </cell>
          <cell r="DK28">
            <v>94.008416411005996</v>
          </cell>
          <cell r="DL28">
            <v>89.439141369304053</v>
          </cell>
          <cell r="DM28">
            <v>89.794892952007984</v>
          </cell>
          <cell r="DN28">
            <v>86.303503762770788</v>
          </cell>
          <cell r="DO28">
            <v>91.05305168573642</v>
          </cell>
          <cell r="DP28">
            <v>93.572662912940345</v>
          </cell>
          <cell r="DQ28">
            <v>93.618366433826196</v>
          </cell>
          <cell r="DR28">
            <v>94.849647689961074</v>
          </cell>
          <cell r="DS28">
            <v>94.400074230393457</v>
          </cell>
          <cell r="DT28">
            <v>94.360255420348764</v>
          </cell>
          <cell r="DU28">
            <v>92.625336724312049</v>
          </cell>
          <cell r="DV28">
            <v>94.791603823534672</v>
          </cell>
        </row>
        <row r="69">
          <cell r="BZ69">
            <v>106.48187030960369</v>
          </cell>
          <cell r="CA69">
            <v>107.74490373288918</v>
          </cell>
          <cell r="CB69">
            <v>107.73510241364397</v>
          </cell>
          <cell r="CC69">
            <v>104.24851592277311</v>
          </cell>
          <cell r="CD69">
            <v>107.08850679172841</v>
          </cell>
          <cell r="CE69">
            <v>108.25402384360494</v>
          </cell>
          <cell r="CF69">
            <v>108.31837995925395</v>
          </cell>
          <cell r="CG69">
            <v>106.18749815074233</v>
          </cell>
          <cell r="CH69">
            <v>111.77622504388715</v>
          </cell>
          <cell r="CI69">
            <v>109.91880627548862</v>
          </cell>
          <cell r="CJ69">
            <v>107.61116075255343</v>
          </cell>
          <cell r="CK69">
            <v>110.55988990624495</v>
          </cell>
          <cell r="CL69">
            <v>110.15828172455664</v>
          </cell>
          <cell r="CM69">
            <v>107.84198698936989</v>
          </cell>
          <cell r="CN69">
            <v>112.01729428737104</v>
          </cell>
          <cell r="CO69">
            <v>109.88906768700674</v>
          </cell>
          <cell r="CP69">
            <v>110.70515537331738</v>
          </cell>
          <cell r="CQ69">
            <v>111.32623778356152</v>
          </cell>
          <cell r="CR69">
            <v>108.53110002617245</v>
          </cell>
          <cell r="CS69">
            <v>108.83673005099443</v>
          </cell>
          <cell r="CT69">
            <v>114.01844871363474</v>
          </cell>
          <cell r="CU69">
            <v>113.39005646512246</v>
          </cell>
          <cell r="CV69">
            <v>116.02785912438101</v>
          </cell>
          <cell r="CW69">
            <v>118.23460944178068</v>
          </cell>
          <cell r="CX69">
            <v>116.10933802091787</v>
          </cell>
          <cell r="CY69">
            <v>121.45333411560451</v>
          </cell>
          <cell r="CZ69">
            <v>119.05566228804305</v>
          </cell>
          <cell r="DA69">
            <v>115.05360541984537</v>
          </cell>
          <cell r="DB69">
            <v>117.98222031605175</v>
          </cell>
          <cell r="DC69">
            <v>116.47369557184976</v>
          </cell>
          <cell r="DD69">
            <v>121.04484895464758</v>
          </cell>
          <cell r="DE69">
            <v>118.61242742878349</v>
          </cell>
          <cell r="DF69">
            <v>118.78480696631</v>
          </cell>
          <cell r="DG69">
            <v>116.34484317490623</v>
          </cell>
          <cell r="DH69">
            <v>117.23096851429204</v>
          </cell>
          <cell r="DI69">
            <v>117.47583536437647</v>
          </cell>
          <cell r="DJ69">
            <v>119.77684608152531</v>
          </cell>
          <cell r="DK69">
            <v>115.66810295017864</v>
          </cell>
          <cell r="DL69">
            <v>117.94348521875331</v>
          </cell>
          <cell r="DM69">
            <v>120.26999793654562</v>
          </cell>
          <cell r="DN69">
            <v>118.31949655491518</v>
          </cell>
          <cell r="DO69">
            <v>121.45244720135099</v>
          </cell>
          <cell r="DP69">
            <v>115.85580323194758</v>
          </cell>
          <cell r="DQ69">
            <v>120.02497669184579</v>
          </cell>
          <cell r="DR69">
            <v>122.53970799187353</v>
          </cell>
          <cell r="DS69">
            <v>121.69714185596474</v>
          </cell>
          <cell r="DT69">
            <v>121.26225458584499</v>
          </cell>
          <cell r="DU69">
            <v>121.71260371656362</v>
          </cell>
          <cell r="DV69">
            <v>121.28558378238172</v>
          </cell>
        </row>
        <row r="83">
          <cell r="BZ83">
            <v>101.77236630283718</v>
          </cell>
          <cell r="CA83">
            <v>100.86538336797113</v>
          </cell>
          <cell r="CB83">
            <v>99.888639467859193</v>
          </cell>
          <cell r="CC83">
            <v>98.523186918489856</v>
          </cell>
          <cell r="CD83">
            <v>101.53516254287224</v>
          </cell>
          <cell r="CE83">
            <v>103.92835783154702</v>
          </cell>
          <cell r="CF83">
            <v>105.80791302388486</v>
          </cell>
          <cell r="CG83">
            <v>101.94461004582416</v>
          </cell>
          <cell r="CH83">
            <v>104.25765359444586</v>
          </cell>
          <cell r="CI83">
            <v>102.97997541216972</v>
          </cell>
          <cell r="CJ83">
            <v>102.54371824350379</v>
          </cell>
          <cell r="CK83">
            <v>103.92266882229899</v>
          </cell>
          <cell r="CL83">
            <v>103.55008751664769</v>
          </cell>
          <cell r="CM83">
            <v>108.09860170040278</v>
          </cell>
          <cell r="CN83">
            <v>107.54370821862902</v>
          </cell>
          <cell r="CO83">
            <v>107.29999932712488</v>
          </cell>
          <cell r="CP83">
            <v>105.8538146797555</v>
          </cell>
          <cell r="CQ83">
            <v>89.394142448354728</v>
          </cell>
          <cell r="CR83">
            <v>63.937630468183713</v>
          </cell>
          <cell r="CS83">
            <v>87.117844495522064</v>
          </cell>
          <cell r="CT83">
            <v>108.36406944115905</v>
          </cell>
          <cell r="CU83">
            <v>105.76589583282801</v>
          </cell>
          <cell r="CV83">
            <v>102.49759082408707</v>
          </cell>
          <cell r="CW83">
            <v>99.702228657946563</v>
          </cell>
          <cell r="CX83">
            <v>103.32257926850149</v>
          </cell>
          <cell r="CY83">
            <v>106.92788719263153</v>
          </cell>
          <cell r="CZ83">
            <v>107.7432279253989</v>
          </cell>
          <cell r="DA83">
            <v>103.88860594597145</v>
          </cell>
          <cell r="DB83">
            <v>105.83507468820174</v>
          </cell>
          <cell r="DC83">
            <v>99.32629081971001</v>
          </cell>
          <cell r="DD83">
            <v>102.87236679044757</v>
          </cell>
          <cell r="DE83">
            <v>101.53962583635693</v>
          </cell>
          <cell r="DF83">
            <v>102.62430908065265</v>
          </cell>
          <cell r="DG83">
            <v>101.36183088924184</v>
          </cell>
          <cell r="DH83">
            <v>101.64566093620017</v>
          </cell>
          <cell r="DI83">
            <v>104.26645974074108</v>
          </cell>
          <cell r="DJ83">
            <v>110.55986417604177</v>
          </cell>
          <cell r="DK83">
            <v>103.61991019062309</v>
          </cell>
          <cell r="DL83">
            <v>100.4554515453743</v>
          </cell>
          <cell r="DM83">
            <v>87.576469648986091</v>
          </cell>
          <cell r="DN83">
            <v>98.104418135606565</v>
          </cell>
          <cell r="DO83">
            <v>100.44600564392042</v>
          </cell>
          <cell r="DP83">
            <v>97.001052974957261</v>
          </cell>
          <cell r="DQ83">
            <v>104.82912390010259</v>
          </cell>
          <cell r="DR83">
            <v>103.47174250921607</v>
          </cell>
          <cell r="DS83">
            <v>103.43690009755726</v>
          </cell>
          <cell r="DT83">
            <v>109.03425914438563</v>
          </cell>
          <cell r="DU83">
            <v>106.88974599143451</v>
          </cell>
          <cell r="DV83">
            <v>104.34871871796298</v>
          </cell>
        </row>
        <row r="90">
          <cell r="BZ90">
            <v>108.61393569637556</v>
          </cell>
          <cell r="CA90">
            <v>109.93299018504372</v>
          </cell>
          <cell r="CB90">
            <v>95.676205863118767</v>
          </cell>
          <cell r="CC90">
            <v>125.1431721589616</v>
          </cell>
          <cell r="CD90">
            <v>111.28782339115415</v>
          </cell>
          <cell r="CE90">
            <v>111.24992528928172</v>
          </cell>
          <cell r="CF90">
            <v>115.50681410061772</v>
          </cell>
          <cell r="CG90">
            <v>108.95117240229244</v>
          </cell>
          <cell r="CH90">
            <v>110.43379491072682</v>
          </cell>
          <cell r="CI90">
            <v>112.08232446471816</v>
          </cell>
          <cell r="CJ90">
            <v>109.80977231436695</v>
          </cell>
          <cell r="CK90">
            <v>115.26044824897535</v>
          </cell>
          <cell r="CL90">
            <v>110.85300006738554</v>
          </cell>
          <cell r="CM90">
            <v>113.2294641574484</v>
          </cell>
          <cell r="CN90">
            <v>120.1101152271989</v>
          </cell>
          <cell r="CO90">
            <v>115.29958311817363</v>
          </cell>
          <cell r="CP90">
            <v>116.70091431206752</v>
          </cell>
          <cell r="CQ90">
            <v>125.59002285689927</v>
          </cell>
          <cell r="CR90">
            <v>143.73551923543963</v>
          </cell>
          <cell r="CS90">
            <v>130.4828547499238</v>
          </cell>
          <cell r="CT90">
            <v>134.92901019938154</v>
          </cell>
          <cell r="CU90">
            <v>124.40771251674339</v>
          </cell>
          <cell r="CV90">
            <v>119.69023239040612</v>
          </cell>
          <cell r="CW90">
            <v>121.6196960928833</v>
          </cell>
          <cell r="CX90">
            <v>124.43250585802632</v>
          </cell>
          <cell r="CY90">
            <v>130.25232947855721</v>
          </cell>
          <cell r="CZ90">
            <v>123.16174309362826</v>
          </cell>
          <cell r="DA90">
            <v>126.13945201795377</v>
          </cell>
          <cell r="DB90">
            <v>124.75788099080911</v>
          </cell>
          <cell r="DC90">
            <v>128.99930749528923</v>
          </cell>
          <cell r="DD90">
            <v>125.43140474427277</v>
          </cell>
          <cell r="DE90">
            <v>125.27238855521374</v>
          </cell>
          <cell r="DF90">
            <v>125.64650123662847</v>
          </cell>
          <cell r="DG90">
            <v>128.21926993814262</v>
          </cell>
          <cell r="DH90">
            <v>123.7042563244173</v>
          </cell>
          <cell r="DI90">
            <v>125.16655726328769</v>
          </cell>
          <cell r="DJ90">
            <v>131.64599095164303</v>
          </cell>
          <cell r="DK90">
            <v>134.97031380791179</v>
          </cell>
          <cell r="DL90">
            <v>130.38715350057083</v>
          </cell>
          <cell r="DM90">
            <v>130.11240614575266</v>
          </cell>
          <cell r="DN90">
            <v>127.01698584034069</v>
          </cell>
          <cell r="DO90">
            <v>128.11490189944027</v>
          </cell>
          <cell r="DP90">
            <v>130.76063825960134</v>
          </cell>
          <cell r="DQ90">
            <v>133.36920767055568</v>
          </cell>
          <cell r="DR90">
            <v>135.13172399982784</v>
          </cell>
          <cell r="DS90">
            <v>127.70340606550189</v>
          </cell>
          <cell r="DT90">
            <v>134.67676412804795</v>
          </cell>
          <cell r="DU90">
            <v>139.82293365448322</v>
          </cell>
          <cell r="DV90">
            <v>135.17988467166958</v>
          </cell>
        </row>
        <row r="96">
          <cell r="BZ96">
            <v>113.56354904119755</v>
          </cell>
          <cell r="CA96">
            <v>112.50580407797337</v>
          </cell>
          <cell r="CB96">
            <v>96.600223471745693</v>
          </cell>
          <cell r="CC96">
            <v>124.47566330249312</v>
          </cell>
          <cell r="CD96">
            <v>113.96192822806208</v>
          </cell>
          <cell r="CE96">
            <v>114.11029540151057</v>
          </cell>
          <cell r="CF96">
            <v>115.24462986949567</v>
          </cell>
          <cell r="CG96">
            <v>111.7551183968916</v>
          </cell>
          <cell r="CH96">
            <v>114.30680562047826</v>
          </cell>
          <cell r="CI96">
            <v>114.88226247097712</v>
          </cell>
          <cell r="CJ96">
            <v>112.13558034838012</v>
          </cell>
          <cell r="CK96">
            <v>115.674274834393</v>
          </cell>
          <cell r="CL96">
            <v>113.0193902560477</v>
          </cell>
          <cell r="CM96">
            <v>116.04511631566237</v>
          </cell>
          <cell r="CN96">
            <v>121.35686414738494</v>
          </cell>
          <cell r="CO96">
            <v>116.58985448640826</v>
          </cell>
          <cell r="CP96">
            <v>117.71368928034104</v>
          </cell>
          <cell r="CQ96">
            <v>123.58634851571189</v>
          </cell>
          <cell r="CR96">
            <v>132.30249255114634</v>
          </cell>
          <cell r="CS96">
            <v>125.93428664147599</v>
          </cell>
          <cell r="CT96">
            <v>129.46395999503463</v>
          </cell>
          <cell r="CU96">
            <v>122.06020244481353</v>
          </cell>
          <cell r="CV96">
            <v>119.11724471444512</v>
          </cell>
          <cell r="CW96">
            <v>122.38410544485913</v>
          </cell>
          <cell r="CX96">
            <v>125.00476035166388</v>
          </cell>
          <cell r="CY96">
            <v>130.31535905563189</v>
          </cell>
          <cell r="CZ96">
            <v>125.5271109984367</v>
          </cell>
          <cell r="DA96">
            <v>126.30234938867085</v>
          </cell>
          <cell r="DB96">
            <v>126.29923224802036</v>
          </cell>
          <cell r="DC96">
            <v>127.92912720950102</v>
          </cell>
          <cell r="DD96">
            <v>126.87500544936941</v>
          </cell>
          <cell r="DE96">
            <v>127.37663549680242</v>
          </cell>
          <cell r="DF96">
            <v>124.71985852717535</v>
          </cell>
          <cell r="DG96">
            <v>130.24425174060605</v>
          </cell>
          <cell r="DH96">
            <v>124.63534300770378</v>
          </cell>
          <cell r="DI96">
            <v>124.4281520124446</v>
          </cell>
          <cell r="DJ96">
            <v>130.56253235905123</v>
          </cell>
          <cell r="DK96">
            <v>133.59558787725618</v>
          </cell>
          <cell r="DL96">
            <v>128.59586223077906</v>
          </cell>
          <cell r="DM96">
            <v>130.00294811021288</v>
          </cell>
          <cell r="DN96">
            <v>126.21380009591772</v>
          </cell>
          <cell r="DO96">
            <v>128.30370452621059</v>
          </cell>
          <cell r="DP96">
            <v>131.07860526763048</v>
          </cell>
          <cell r="DQ96">
            <v>129.62222664689702</v>
          </cell>
          <cell r="DR96">
            <v>133.07344525124435</v>
          </cell>
          <cell r="DS96">
            <v>128.17182975293372</v>
          </cell>
          <cell r="DT96">
            <v>135.27449343782786</v>
          </cell>
          <cell r="DU96">
            <v>138.1362624208974</v>
          </cell>
          <cell r="DV96">
            <v>134.66097986730071</v>
          </cell>
        </row>
        <row r="107">
          <cell r="BZ107">
            <v>105.78513227361317</v>
          </cell>
          <cell r="CA107">
            <v>106.99696691275669</v>
          </cell>
          <cell r="CB107">
            <v>106.04099290339859</v>
          </cell>
          <cell r="CC107">
            <v>105.91677370557781</v>
          </cell>
          <cell r="CD107">
            <v>107.49493768431752</v>
          </cell>
          <cell r="CE107">
            <v>107.73229167561867</v>
          </cell>
          <cell r="CF107">
            <v>107.44834806826307</v>
          </cell>
          <cell r="CG107">
            <v>105.00614033616675</v>
          </cell>
          <cell r="CH107">
            <v>110.40807970262728</v>
          </cell>
          <cell r="CI107">
            <v>109.30143849611176</v>
          </cell>
          <cell r="CJ107">
            <v>106.28990499464641</v>
          </cell>
          <cell r="CK107">
            <v>111.71994998165367</v>
          </cell>
          <cell r="CL107">
            <v>110.57854324421818</v>
          </cell>
          <cell r="CM107">
            <v>109.82565937896818</v>
          </cell>
          <cell r="CN107">
            <v>110.68130703346768</v>
          </cell>
          <cell r="CO107">
            <v>112.11480947841694</v>
          </cell>
          <cell r="CP107">
            <v>112.07881513042872</v>
          </cell>
          <cell r="CQ107">
            <v>119.71172197796933</v>
          </cell>
          <cell r="CR107">
            <v>100.03878045999916</v>
          </cell>
          <cell r="CS107">
            <v>105.70235023645461</v>
          </cell>
          <cell r="CT107">
            <v>108.95383221710276</v>
          </cell>
          <cell r="CU107">
            <v>109.91144268297552</v>
          </cell>
          <cell r="CV107">
            <v>113.02033759326284</v>
          </cell>
          <cell r="CW107">
            <v>116.67154316118251</v>
          </cell>
          <cell r="CX107">
            <v>117.83040647128426</v>
          </cell>
          <cell r="CY107">
            <v>117.42651177678421</v>
          </cell>
          <cell r="CZ107">
            <v>115.07620358306545</v>
          </cell>
          <cell r="DA107">
            <v>114.53234673588572</v>
          </cell>
          <cell r="DB107">
            <v>115.02330884529204</v>
          </cell>
          <cell r="DC107">
            <v>117.29045693992714</v>
          </cell>
          <cell r="DD107">
            <v>118.00642779936111</v>
          </cell>
          <cell r="DE107">
            <v>119.06038747859216</v>
          </cell>
          <cell r="DF107">
            <v>118.66456975381246</v>
          </cell>
          <cell r="DG107">
            <v>118.42157442834511</v>
          </cell>
          <cell r="DH107">
            <v>119.67757688685063</v>
          </cell>
          <cell r="DI107">
            <v>125.6135761827436</v>
          </cell>
          <cell r="DJ107">
            <v>125.23392360515138</v>
          </cell>
          <cell r="DK107">
            <v>127.04989209188413</v>
          </cell>
          <cell r="DL107">
            <v>126.5955512705229</v>
          </cell>
          <cell r="DM107">
            <v>126.28831293738834</v>
          </cell>
          <cell r="DN107">
            <v>126.54152423348522</v>
          </cell>
          <cell r="DO107">
            <v>129.4253630652855</v>
          </cell>
          <cell r="DP107">
            <v>128.39548384845244</v>
          </cell>
          <cell r="DQ107">
            <v>129.49981774628139</v>
          </cell>
          <cell r="DR107">
            <v>129.5386127626046</v>
          </cell>
          <cell r="DS107">
            <v>128.94459940645814</v>
          </cell>
          <cell r="DT107">
            <v>129.98733755469928</v>
          </cell>
          <cell r="DU107">
            <v>135.7476998714786</v>
          </cell>
          <cell r="DV107">
            <v>136.33392772591165</v>
          </cell>
        </row>
        <row r="118">
          <cell r="BZ118">
            <v>104.69055426739864</v>
          </cell>
          <cell r="CA118">
            <v>106.05247403910948</v>
          </cell>
          <cell r="CB118">
            <v>102.66079429271943</v>
          </cell>
          <cell r="CC118">
            <v>105.42558680067815</v>
          </cell>
          <cell r="CD118">
            <v>107.84820019382654</v>
          </cell>
          <cell r="CE118">
            <v>105.16075921231125</v>
          </cell>
          <cell r="CF118">
            <v>106.22710291515595</v>
          </cell>
          <cell r="CG118">
            <v>104.11908654337256</v>
          </cell>
          <cell r="CH118">
            <v>107.4589497876951</v>
          </cell>
          <cell r="CI118">
            <v>108.66396429274843</v>
          </cell>
          <cell r="CJ118">
            <v>104.91293696758572</v>
          </cell>
          <cell r="CK118">
            <v>109.27680053417741</v>
          </cell>
          <cell r="CL118">
            <v>108.57504929447892</v>
          </cell>
          <cell r="CM118">
            <v>108.79882123303797</v>
          </cell>
          <cell r="CN118">
            <v>108.16415431964263</v>
          </cell>
          <cell r="CO118">
            <v>109.6322691839574</v>
          </cell>
          <cell r="CP118">
            <v>109.18343781489239</v>
          </cell>
          <cell r="CQ118">
            <v>116.21607689705426</v>
          </cell>
          <cell r="CR118">
            <v>100.73483103098995</v>
          </cell>
          <cell r="CS118">
            <v>103.36275249474841</v>
          </cell>
          <cell r="CT118">
            <v>106.70475974580937</v>
          </cell>
          <cell r="CU118">
            <v>107.84132040011197</v>
          </cell>
          <cell r="CV118">
            <v>111.19321272003131</v>
          </cell>
          <cell r="CW118">
            <v>114.44659698867827</v>
          </cell>
          <cell r="CX118">
            <v>114.47926629316296</v>
          </cell>
          <cell r="CY118">
            <v>115.27854858767772</v>
          </cell>
          <cell r="CZ118">
            <v>112.31241729979192</v>
          </cell>
          <cell r="DA118">
            <v>112.69696652663406</v>
          </cell>
          <cell r="DB118">
            <v>113.41888298243691</v>
          </cell>
          <cell r="DC118">
            <v>114.95474476872656</v>
          </cell>
          <cell r="DD118">
            <v>115.45037325969352</v>
          </cell>
          <cell r="DE118">
            <v>117.65932424859797</v>
          </cell>
          <cell r="DF118">
            <v>116.55974636759119</v>
          </cell>
          <cell r="DG118">
            <v>116.31770531937526</v>
          </cell>
          <cell r="DH118">
            <v>117.53056148937478</v>
          </cell>
          <cell r="DI118">
            <v>122.36073556220694</v>
          </cell>
          <cell r="DJ118">
            <v>122.9187033369201</v>
          </cell>
          <cell r="DK118">
            <v>123.56605604870971</v>
          </cell>
          <cell r="DL118">
            <v>123.83696198593677</v>
          </cell>
          <cell r="DM118">
            <v>122.70480075097221</v>
          </cell>
          <cell r="DN118">
            <v>121.7586207226089</v>
          </cell>
          <cell r="DO118">
            <v>126.55601019806682</v>
          </cell>
          <cell r="DP118">
            <v>125.84788965994815</v>
          </cell>
          <cell r="DQ118">
            <v>125.19395218401597</v>
          </cell>
          <cell r="DR118">
            <v>125.9644152660552</v>
          </cell>
          <cell r="DS118">
            <v>124.52768447982847</v>
          </cell>
          <cell r="DT118">
            <v>125.42168565820984</v>
          </cell>
          <cell r="DU118">
            <v>131.13841446918727</v>
          </cell>
          <cell r="DV118">
            <v>131.10785978736996</v>
          </cell>
        </row>
        <row r="134">
          <cell r="BZ134">
            <v>107.48162105821579</v>
          </cell>
          <cell r="CA134">
            <v>107.5729677290544</v>
          </cell>
          <cell r="CB134">
            <v>103.85235521100616</v>
          </cell>
          <cell r="CC134">
            <v>109.22231850119368</v>
          </cell>
          <cell r="CD134">
            <v>108.7522885515198</v>
          </cell>
          <cell r="CE134">
            <v>108.49575767307378</v>
          </cell>
          <cell r="CF134">
            <v>108.86210474671283</v>
          </cell>
          <cell r="CG134">
            <v>107.27582481985539</v>
          </cell>
          <cell r="CH134">
            <v>109.56869065117259</v>
          </cell>
          <cell r="CI134">
            <v>110.00993101982097</v>
          </cell>
          <cell r="CJ134">
            <v>107.6054278454786</v>
          </cell>
          <cell r="CK134">
            <v>110.58394939733955</v>
          </cell>
          <cell r="CL134">
            <v>110.05813272138832</v>
          </cell>
          <cell r="CM134">
            <v>110.78470933306737</v>
          </cell>
          <cell r="CN134">
            <v>112.07342672700543</v>
          </cell>
          <cell r="CO134">
            <v>111.06510464595631</v>
          </cell>
          <cell r="CP134">
            <v>111.99071058342052</v>
          </cell>
          <cell r="CQ134">
            <v>108.09820663515337</v>
          </cell>
          <cell r="CR134">
            <v>89.361693729317921</v>
          </cell>
          <cell r="CS134">
            <v>98.355080783569917</v>
          </cell>
          <cell r="CT134">
            <v>109.97152058017869</v>
          </cell>
          <cell r="CU134">
            <v>110.71658241409681</v>
          </cell>
          <cell r="CV134">
            <v>111.94494085967139</v>
          </cell>
          <cell r="CW134">
            <v>113.77458557276465</v>
          </cell>
          <cell r="CX134">
            <v>113.91759074377539</v>
          </cell>
          <cell r="CY134">
            <v>117.54655301586688</v>
          </cell>
          <cell r="CZ134">
            <v>114.43783852975903</v>
          </cell>
          <cell r="DA134">
            <v>114.7767168997991</v>
          </cell>
          <cell r="DB134">
            <v>115.19943588018845</v>
          </cell>
          <cell r="DC134">
            <v>115.59232008887234</v>
          </cell>
          <cell r="DD134">
            <v>117.01736180889148</v>
          </cell>
          <cell r="DE134">
            <v>117.24648851480714</v>
          </cell>
          <cell r="DF134">
            <v>116.54520314754677</v>
          </cell>
          <cell r="DG134">
            <v>117.84188065652145</v>
          </cell>
          <cell r="DH134">
            <v>115.84446355070126</v>
          </cell>
          <cell r="DI134">
            <v>118.3190100494645</v>
          </cell>
          <cell r="DJ134">
            <v>120.95046396053755</v>
          </cell>
          <cell r="DK134">
            <v>120.1454894705746</v>
          </cell>
          <cell r="DL134">
            <v>118.76994976697392</v>
          </cell>
          <cell r="DM134">
            <v>119.52961204331451</v>
          </cell>
          <cell r="DN134">
            <v>118.24572963139408</v>
          </cell>
          <cell r="DO134">
            <v>120.80295784449933</v>
          </cell>
          <cell r="DP134">
            <v>119.71734238548667</v>
          </cell>
          <cell r="DQ134">
            <v>121.91640809537303</v>
          </cell>
          <cell r="DR134">
            <v>123.08840139949733</v>
          </cell>
          <cell r="DS134">
            <v>121.65947269212877</v>
          </cell>
          <cell r="DT134">
            <v>124.02189733122199</v>
          </cell>
          <cell r="DU134">
            <v>126.32018648929287</v>
          </cell>
          <cell r="DV134">
            <v>124.94409509339771</v>
          </cell>
        </row>
      </sheetData>
      <sheetData sheetId="5">
        <row r="3">
          <cell r="BZ3">
            <v>43374</v>
          </cell>
          <cell r="CA3">
            <v>43405</v>
          </cell>
          <cell r="CB3">
            <v>43435</v>
          </cell>
          <cell r="CC3">
            <v>43466</v>
          </cell>
          <cell r="CD3">
            <v>43497</v>
          </cell>
          <cell r="CE3">
            <v>43525</v>
          </cell>
          <cell r="CF3">
            <v>43556</v>
          </cell>
          <cell r="CG3">
            <v>43586</v>
          </cell>
          <cell r="CH3">
            <v>43617</v>
          </cell>
          <cell r="CI3">
            <v>43647</v>
          </cell>
          <cell r="CJ3">
            <v>43678</v>
          </cell>
          <cell r="CK3">
            <v>43709</v>
          </cell>
          <cell r="CL3">
            <v>43739</v>
          </cell>
          <cell r="CM3">
            <v>43770</v>
          </cell>
          <cell r="CN3">
            <v>43800</v>
          </cell>
          <cell r="CO3">
            <v>43831</v>
          </cell>
          <cell r="CP3">
            <v>43862</v>
          </cell>
          <cell r="CQ3">
            <v>43891</v>
          </cell>
          <cell r="CR3">
            <v>43922</v>
          </cell>
          <cell r="CS3">
            <v>43952</v>
          </cell>
          <cell r="CT3">
            <v>43983</v>
          </cell>
          <cell r="CU3">
            <v>44013</v>
          </cell>
          <cell r="CV3">
            <v>44044</v>
          </cell>
          <cell r="CW3">
            <v>44075</v>
          </cell>
          <cell r="CX3">
            <v>44105</v>
          </cell>
          <cell r="CY3">
            <v>44136</v>
          </cell>
          <cell r="CZ3">
            <v>44166</v>
          </cell>
          <cell r="DA3">
            <v>44197</v>
          </cell>
          <cell r="DB3">
            <v>44228</v>
          </cell>
          <cell r="DC3">
            <v>44256</v>
          </cell>
          <cell r="DD3">
            <v>44287</v>
          </cell>
          <cell r="DE3">
            <v>44317</v>
          </cell>
          <cell r="DF3">
            <v>44348</v>
          </cell>
          <cell r="DG3">
            <v>44378</v>
          </cell>
          <cell r="DH3">
            <v>44409</v>
          </cell>
          <cell r="DI3">
            <v>44440</v>
          </cell>
          <cell r="DJ3">
            <v>44470</v>
          </cell>
          <cell r="DK3">
            <v>44501</v>
          </cell>
          <cell r="DL3">
            <v>44531</v>
          </cell>
          <cell r="DM3">
            <v>44562</v>
          </cell>
          <cell r="DN3">
            <v>44593</v>
          </cell>
          <cell r="DO3">
            <v>44621</v>
          </cell>
          <cell r="DP3">
            <v>44652</v>
          </cell>
          <cell r="DQ3">
            <v>44682</v>
          </cell>
          <cell r="DR3">
            <v>44713</v>
          </cell>
          <cell r="DS3">
            <v>44743</v>
          </cell>
          <cell r="DT3">
            <v>44774</v>
          </cell>
          <cell r="DU3">
            <v>44805</v>
          </cell>
          <cell r="DV3">
            <v>44835</v>
          </cell>
        </row>
        <row r="28">
          <cell r="BZ28">
            <v>86.351251871068087</v>
          </cell>
          <cell r="CA28">
            <v>85.433759447051557</v>
          </cell>
          <cell r="CB28">
            <v>86.746721365440735</v>
          </cell>
          <cell r="CC28">
            <v>84.701298061044966</v>
          </cell>
          <cell r="CD28">
            <v>87.113563714636697</v>
          </cell>
          <cell r="CE28">
            <v>84.65360706882251</v>
          </cell>
          <cell r="CF28">
            <v>84.290647994678622</v>
          </cell>
          <cell r="CG28">
            <v>85.249486221540977</v>
          </cell>
          <cell r="CH28">
            <v>84.752250836483327</v>
          </cell>
          <cell r="CI28">
            <v>84.350869543232548</v>
          </cell>
          <cell r="CJ28">
            <v>81.647403827413441</v>
          </cell>
          <cell r="CK28">
            <v>83.484701175782604</v>
          </cell>
          <cell r="CL28">
            <v>81.66378643039755</v>
          </cell>
          <cell r="CM28">
            <v>82.157044054749022</v>
          </cell>
          <cell r="CN28">
            <v>82.777480422678778</v>
          </cell>
          <cell r="CO28">
            <v>82.366648958982069</v>
          </cell>
          <cell r="CP28">
            <v>82.402556722912095</v>
          </cell>
          <cell r="CQ28">
            <v>69.668518518852522</v>
          </cell>
          <cell r="CR28">
            <v>59.569470182253959</v>
          </cell>
          <cell r="CS28">
            <v>77.08150966004844</v>
          </cell>
          <cell r="CT28">
            <v>78.281138930553567</v>
          </cell>
          <cell r="CU28">
            <v>78.508648638581562</v>
          </cell>
          <cell r="CV28">
            <v>79.620672987626932</v>
          </cell>
          <cell r="CW28">
            <v>79.271943551184705</v>
          </cell>
          <cell r="CX28">
            <v>77.035769445084838</v>
          </cell>
          <cell r="CY28">
            <v>81.829041805886845</v>
          </cell>
          <cell r="CZ28">
            <v>74.596945929494467</v>
          </cell>
          <cell r="DA28">
            <v>74.025172445562077</v>
          </cell>
          <cell r="DB28">
            <v>74.042660071631289</v>
          </cell>
          <cell r="DC28">
            <v>75.608263592343889</v>
          </cell>
          <cell r="DD28">
            <v>76.990969017960083</v>
          </cell>
          <cell r="DE28">
            <v>77.449553599115575</v>
          </cell>
          <cell r="DF28">
            <v>76.237580797310471</v>
          </cell>
          <cell r="DG28">
            <v>76.836754126135574</v>
          </cell>
          <cell r="DH28">
            <v>75.094139533577419</v>
          </cell>
          <cell r="DI28">
            <v>75.309948975361593</v>
          </cell>
          <cell r="DJ28">
            <v>76.445708266656268</v>
          </cell>
          <cell r="DK28">
            <v>76.36913253806236</v>
          </cell>
          <cell r="DL28">
            <v>73.356351651271908</v>
          </cell>
          <cell r="DM28">
            <v>73.55693774303748</v>
          </cell>
          <cell r="DN28">
            <v>71.312937993110637</v>
          </cell>
          <cell r="DO28">
            <v>74.180356173959339</v>
          </cell>
          <cell r="DP28">
            <v>76.276236432436832</v>
          </cell>
          <cell r="DQ28">
            <v>76.585456560196349</v>
          </cell>
          <cell r="DR28">
            <v>77.095438186021084</v>
          </cell>
          <cell r="DS28">
            <v>76.657358257890479</v>
          </cell>
          <cell r="DT28">
            <v>77.257736550797787</v>
          </cell>
          <cell r="DU28">
            <v>75.798726760219864</v>
          </cell>
          <cell r="DV28">
            <v>76.753982062717398</v>
          </cell>
        </row>
        <row r="69">
          <cell r="BZ69">
            <v>100.47606961149339</v>
          </cell>
          <cell r="CA69">
            <v>101.87805277341543</v>
          </cell>
          <cell r="CB69">
            <v>102.08772503823546</v>
          </cell>
          <cell r="CC69">
            <v>99.035476090387434</v>
          </cell>
          <cell r="CD69">
            <v>99.916491368455567</v>
          </cell>
          <cell r="CE69">
            <v>101.33701526019627</v>
          </cell>
          <cell r="CF69">
            <v>101.16758674272192</v>
          </cell>
          <cell r="CG69">
            <v>99.222982915517392</v>
          </cell>
          <cell r="CH69">
            <v>104.28585130849835</v>
          </cell>
          <cell r="CI69">
            <v>101.17256200268352</v>
          </cell>
          <cell r="CJ69">
            <v>100.05727703701237</v>
          </cell>
          <cell r="CK69">
            <v>101.34535318830147</v>
          </cell>
          <cell r="CL69">
            <v>101.45629408586466</v>
          </cell>
          <cell r="CM69">
            <v>98.033232578213898</v>
          </cell>
          <cell r="CN69">
            <v>102.65198594136089</v>
          </cell>
          <cell r="CO69">
            <v>101.10888093981325</v>
          </cell>
          <cell r="CP69">
            <v>100.71335680043558</v>
          </cell>
          <cell r="CQ69">
            <v>101.16564079708135</v>
          </cell>
          <cell r="CR69">
            <v>99.828806650095544</v>
          </cell>
          <cell r="CS69">
            <v>100.0021155431896</v>
          </cell>
          <cell r="CT69">
            <v>104.63866040125764</v>
          </cell>
          <cell r="CU69">
            <v>102.79482705526218</v>
          </cell>
          <cell r="CV69">
            <v>103.71815886462205</v>
          </cell>
          <cell r="CW69">
            <v>105.11463964862118</v>
          </cell>
          <cell r="CX69">
            <v>102.7164314179319</v>
          </cell>
          <cell r="CY69">
            <v>109.91171872854693</v>
          </cell>
          <cell r="CZ69">
            <v>106.57434204408354</v>
          </cell>
          <cell r="DA69">
            <v>104.84826221957863</v>
          </cell>
          <cell r="DB69">
            <v>105.22469960825227</v>
          </cell>
          <cell r="DC69">
            <v>103.28159548322849</v>
          </cell>
          <cell r="DD69">
            <v>106.4834598944274</v>
          </cell>
          <cell r="DE69">
            <v>103.97427240593409</v>
          </cell>
          <cell r="DF69">
            <v>102.91787051160732</v>
          </cell>
          <cell r="DG69">
            <v>101.0422742465483</v>
          </cell>
          <cell r="DH69">
            <v>101.55345866656037</v>
          </cell>
          <cell r="DI69">
            <v>101.46056898231383</v>
          </cell>
          <cell r="DJ69">
            <v>102.87644279771237</v>
          </cell>
          <cell r="DK69">
            <v>100.91040241670473</v>
          </cell>
          <cell r="DL69">
            <v>101.43522409252886</v>
          </cell>
          <cell r="DM69">
            <v>102.49120259665408</v>
          </cell>
          <cell r="DN69">
            <v>101.67676515840425</v>
          </cell>
          <cell r="DO69">
            <v>102.9475005184554</v>
          </cell>
          <cell r="DP69">
            <v>99.261003635483462</v>
          </cell>
          <cell r="DQ69">
            <v>102.48654356666876</v>
          </cell>
          <cell r="DR69">
            <v>102.80708715490481</v>
          </cell>
          <cell r="DS69">
            <v>102.75855156319254</v>
          </cell>
          <cell r="DT69">
            <v>102.10256006601699</v>
          </cell>
          <cell r="DU69">
            <v>101.0560454865487</v>
          </cell>
          <cell r="DV69">
            <v>101.89320351169684</v>
          </cell>
        </row>
        <row r="83">
          <cell r="BZ83">
            <v>94.82624681973644</v>
          </cell>
          <cell r="CA83">
            <v>93.204993370245319</v>
          </cell>
          <cell r="CB83">
            <v>92.368000063225551</v>
          </cell>
          <cell r="CC83">
            <v>91.184081361814364</v>
          </cell>
          <cell r="CD83">
            <v>92.947294758265983</v>
          </cell>
          <cell r="CE83">
            <v>94.703488249051048</v>
          </cell>
          <cell r="CF83">
            <v>97.182336144310042</v>
          </cell>
          <cell r="CG83">
            <v>92.80945537499052</v>
          </cell>
          <cell r="CH83">
            <v>95.026661002942134</v>
          </cell>
          <cell r="CI83">
            <v>93.745837837225608</v>
          </cell>
          <cell r="CJ83">
            <v>93.170494557057822</v>
          </cell>
          <cell r="CK83">
            <v>93.339789850713217</v>
          </cell>
          <cell r="CL83">
            <v>92.744307501914747</v>
          </cell>
          <cell r="CM83">
            <v>95.718794814431448</v>
          </cell>
          <cell r="CN83">
            <v>95.556978053106633</v>
          </cell>
          <cell r="CO83">
            <v>95.954819851313445</v>
          </cell>
          <cell r="CP83">
            <v>93.677168325859796</v>
          </cell>
          <cell r="CQ83">
            <v>81.087376944376928</v>
          </cell>
          <cell r="CR83">
            <v>60.011698371572123</v>
          </cell>
          <cell r="CS83">
            <v>80.553293935466613</v>
          </cell>
          <cell r="CT83">
            <v>96.354027746153648</v>
          </cell>
          <cell r="CU83">
            <v>92.858732181942273</v>
          </cell>
          <cell r="CV83">
            <v>90.746242717173331</v>
          </cell>
          <cell r="CW83">
            <v>86.965344444397459</v>
          </cell>
          <cell r="CX83">
            <v>90.703434804705395</v>
          </cell>
          <cell r="CY83">
            <v>92.332048118308023</v>
          </cell>
          <cell r="CZ83">
            <v>93.168641522532326</v>
          </cell>
          <cell r="DA83">
            <v>90.136702830775519</v>
          </cell>
          <cell r="DB83">
            <v>90.9955115353726</v>
          </cell>
          <cell r="DC83">
            <v>86.106566181866057</v>
          </cell>
          <cell r="DD83">
            <v>87.576267213059012</v>
          </cell>
          <cell r="DE83">
            <v>86.538791052123926</v>
          </cell>
          <cell r="DF83">
            <v>86.91420999336593</v>
          </cell>
          <cell r="DG83">
            <v>86.595479291278124</v>
          </cell>
          <cell r="DH83">
            <v>86.128584940897767</v>
          </cell>
          <cell r="DI83">
            <v>88.443830504327565</v>
          </cell>
          <cell r="DJ83">
            <v>92.533572473387864</v>
          </cell>
          <cell r="DK83">
            <v>87.869442300852143</v>
          </cell>
          <cell r="DL83">
            <v>84.557331008844045</v>
          </cell>
          <cell r="DM83">
            <v>74.883117052905703</v>
          </cell>
          <cell r="DN83">
            <v>81.848170123168501</v>
          </cell>
          <cell r="DO83">
            <v>83.019283062212111</v>
          </cell>
          <cell r="DP83">
            <v>81.574912193771951</v>
          </cell>
          <cell r="DQ83">
            <v>87.206947524943672</v>
          </cell>
          <cell r="DR83">
            <v>86.11588043488095</v>
          </cell>
          <cell r="DS83">
            <v>86.041230195618496</v>
          </cell>
          <cell r="DT83">
            <v>90.182045890760222</v>
          </cell>
          <cell r="DU83">
            <v>87.712662170611509</v>
          </cell>
          <cell r="DV83">
            <v>86.527094216417311</v>
          </cell>
        </row>
        <row r="90">
          <cell r="BZ90">
            <v>107.09808908960663</v>
          </cell>
          <cell r="CA90">
            <v>108.24950024684843</v>
          </cell>
          <cell r="CB90">
            <v>93.330836963840696</v>
          </cell>
          <cell r="CC90">
            <v>123.96835795766184</v>
          </cell>
          <cell r="CD90">
            <v>109.27948688334727</v>
          </cell>
          <cell r="CE90">
            <v>108.73084720612746</v>
          </cell>
          <cell r="CF90">
            <v>112.65327907400662</v>
          </cell>
          <cell r="CG90">
            <v>106.81579322824174</v>
          </cell>
          <cell r="CH90">
            <v>108.21600065864845</v>
          </cell>
          <cell r="CI90">
            <v>109.68381190408438</v>
          </cell>
          <cell r="CJ90">
            <v>107.04407376764318</v>
          </cell>
          <cell r="CK90">
            <v>111.61028919229609</v>
          </cell>
          <cell r="CL90">
            <v>108.38690685002317</v>
          </cell>
          <cell r="CM90">
            <v>110.04819698242159</v>
          </cell>
          <cell r="CN90">
            <v>115.78781641015348</v>
          </cell>
          <cell r="CO90">
            <v>112.46299716215185</v>
          </cell>
          <cell r="CP90">
            <v>113.22985038627003</v>
          </cell>
          <cell r="CQ90">
            <v>121.03413319993359</v>
          </cell>
          <cell r="CR90">
            <v>134.69158775490095</v>
          </cell>
          <cell r="CS90">
            <v>124.22208149520226</v>
          </cell>
          <cell r="CT90">
            <v>127.8700567560354</v>
          </cell>
          <cell r="CU90">
            <v>119.16662997389543</v>
          </cell>
          <cell r="CV90">
            <v>115.77404720837802</v>
          </cell>
          <cell r="CW90">
            <v>116.73605493660948</v>
          </cell>
          <cell r="CX90">
            <v>118.61959528175585</v>
          </cell>
          <cell r="CY90">
            <v>123.44834165887914</v>
          </cell>
          <cell r="CZ90">
            <v>117.67637927766359</v>
          </cell>
          <cell r="DA90">
            <v>119.6856275578254</v>
          </cell>
          <cell r="DB90">
            <v>119.12300678810426</v>
          </cell>
          <cell r="DC90">
            <v>121.61594044865292</v>
          </cell>
          <cell r="DD90">
            <v>119.31568761007819</v>
          </cell>
          <cell r="DE90">
            <v>119.18541441884618</v>
          </cell>
          <cell r="DF90">
            <v>119.34559869511574</v>
          </cell>
          <cell r="DG90">
            <v>121.50640261410382</v>
          </cell>
          <cell r="DH90">
            <v>117.37320314726192</v>
          </cell>
          <cell r="DI90">
            <v>119.16106213615979</v>
          </cell>
          <cell r="DJ90">
            <v>124.80450768395357</v>
          </cell>
          <cell r="DK90">
            <v>127.12527527486472</v>
          </cell>
          <cell r="DL90">
            <v>123.74684375309822</v>
          </cell>
          <cell r="DM90">
            <v>123.62448386183623</v>
          </cell>
          <cell r="DN90">
            <v>120.88624857364378</v>
          </cell>
          <cell r="DO90">
            <v>122.38842040289597</v>
          </cell>
          <cell r="DP90">
            <v>124.7390213453766</v>
          </cell>
          <cell r="DQ90">
            <v>127.08812806523481</v>
          </cell>
          <cell r="DR90">
            <v>128.47652274419534</v>
          </cell>
          <cell r="DS90">
            <v>122.52254966931935</v>
          </cell>
          <cell r="DT90">
            <v>128.45355469400349</v>
          </cell>
          <cell r="DU90">
            <v>132.74690658853163</v>
          </cell>
          <cell r="DV90">
            <v>129.16394540515864</v>
          </cell>
        </row>
        <row r="96">
          <cell r="BZ96">
            <v>111.34747086784191</v>
          </cell>
          <cell r="CA96">
            <v>110.54424604570983</v>
          </cell>
          <cell r="CB96">
            <v>94.201415586667821</v>
          </cell>
          <cell r="CC96">
            <v>122.61956987713288</v>
          </cell>
          <cell r="CD96">
            <v>111.08794759634885</v>
          </cell>
          <cell r="CE96">
            <v>111.255212984229</v>
          </cell>
          <cell r="CF96">
            <v>112.40546266166081</v>
          </cell>
          <cell r="CG96">
            <v>109.25347420725164</v>
          </cell>
          <cell r="CH96">
            <v>111.47031591516129</v>
          </cell>
          <cell r="CI96">
            <v>112.01152517244948</v>
          </cell>
          <cell r="CJ96">
            <v>109.33324730185726</v>
          </cell>
          <cell r="CK96">
            <v>112.22179987895593</v>
          </cell>
          <cell r="CL96">
            <v>110.45539187460815</v>
          </cell>
          <cell r="CM96">
            <v>112.53206171891989</v>
          </cell>
          <cell r="CN96">
            <v>116.97989488738052</v>
          </cell>
          <cell r="CO96">
            <v>113.25268236728402</v>
          </cell>
          <cell r="CP96">
            <v>113.92276425392467</v>
          </cell>
          <cell r="CQ96">
            <v>119.41272694794669</v>
          </cell>
          <cell r="CR96">
            <v>125.26835457510757</v>
          </cell>
          <cell r="CS96">
            <v>120.84526949891341</v>
          </cell>
          <cell r="CT96">
            <v>123.36605682897681</v>
          </cell>
          <cell r="CU96">
            <v>117.18596375519019</v>
          </cell>
          <cell r="CV96">
            <v>115.1727650036816</v>
          </cell>
          <cell r="CW96">
            <v>117.24904187351457</v>
          </cell>
          <cell r="CX96">
            <v>119.10772702071604</v>
          </cell>
          <cell r="CY96">
            <v>124.13364425435911</v>
          </cell>
          <cell r="CZ96">
            <v>120.07612795409766</v>
          </cell>
          <cell r="DA96">
            <v>120.48225141679696</v>
          </cell>
          <cell r="DB96">
            <v>120.52238334358285</v>
          </cell>
          <cell r="DC96">
            <v>121.23383499813558</v>
          </cell>
          <cell r="DD96">
            <v>120.76680212792755</v>
          </cell>
          <cell r="DE96">
            <v>121.25577725292878</v>
          </cell>
          <cell r="DF96">
            <v>118.65698279934949</v>
          </cell>
          <cell r="DG96">
            <v>123.3388327322142</v>
          </cell>
          <cell r="DH96">
            <v>118.28435378025699</v>
          </cell>
          <cell r="DI96">
            <v>118.44585151633369</v>
          </cell>
          <cell r="DJ96">
            <v>123.41146853430685</v>
          </cell>
          <cell r="DK96">
            <v>125.86213550162033</v>
          </cell>
          <cell r="DL96">
            <v>122.08052008293488</v>
          </cell>
          <cell r="DM96">
            <v>123.31657317612164</v>
          </cell>
          <cell r="DN96">
            <v>120.0250456042526</v>
          </cell>
          <cell r="DO96">
            <v>122.02409036658285</v>
          </cell>
          <cell r="DP96">
            <v>124.38466629206752</v>
          </cell>
          <cell r="DQ96">
            <v>123.34836294720427</v>
          </cell>
          <cell r="DR96">
            <v>126.34986159782981</v>
          </cell>
          <cell r="DS96">
            <v>122.33243211310281</v>
          </cell>
          <cell r="DT96">
            <v>128.24488833691524</v>
          </cell>
          <cell r="DU96">
            <v>130.76243566130518</v>
          </cell>
          <cell r="DV96">
            <v>128.95945146383002</v>
          </cell>
        </row>
        <row r="107">
          <cell r="BZ107">
            <v>100.14765291561109</v>
          </cell>
          <cell r="CA107">
            <v>101.1622994482879</v>
          </cell>
          <cell r="CB107">
            <v>100.49279707524559</v>
          </cell>
          <cell r="CC107">
            <v>99.797154743565258</v>
          </cell>
          <cell r="CD107">
            <v>100.53625305622016</v>
          </cell>
          <cell r="CE107">
            <v>100.40481517816492</v>
          </cell>
          <cell r="CF107">
            <v>100.44760035564775</v>
          </cell>
          <cell r="CG107">
            <v>98.413512769435556</v>
          </cell>
          <cell r="CH107">
            <v>103.43825081111615</v>
          </cell>
          <cell r="CI107">
            <v>101.46635896747244</v>
          </cell>
          <cell r="CJ107">
            <v>100.05561111747872</v>
          </cell>
          <cell r="CK107">
            <v>102.80207875881106</v>
          </cell>
          <cell r="CL107">
            <v>101.83338915996096</v>
          </cell>
          <cell r="CM107">
            <v>101.26932210789523</v>
          </cell>
          <cell r="CN107">
            <v>102.02595666604009</v>
          </cell>
          <cell r="CO107">
            <v>103.20075506626421</v>
          </cell>
          <cell r="CP107">
            <v>103.00630597089244</v>
          </cell>
          <cell r="CQ107">
            <v>108.65191670729082</v>
          </cell>
          <cell r="CR107">
            <v>92.43908987019698</v>
          </cell>
          <cell r="CS107">
            <v>98.679672468949192</v>
          </cell>
          <cell r="CT107">
            <v>100.64466943265322</v>
          </cell>
          <cell r="CU107">
            <v>100.94324802346586</v>
          </cell>
          <cell r="CV107">
            <v>103.63020932505039</v>
          </cell>
          <cell r="CW107">
            <v>104.82274742653111</v>
          </cell>
          <cell r="CX107">
            <v>106.87172165570735</v>
          </cell>
          <cell r="CY107">
            <v>105.45946800035919</v>
          </cell>
          <cell r="CZ107">
            <v>104.02438077999024</v>
          </cell>
          <cell r="DA107">
            <v>103.96133028982032</v>
          </cell>
          <cell r="DB107">
            <v>104.17460805842695</v>
          </cell>
          <cell r="DC107">
            <v>105.29472076018678</v>
          </cell>
          <cell r="DD107">
            <v>106.0422185232045</v>
          </cell>
          <cell r="DE107">
            <v>107.51657853475874</v>
          </cell>
          <cell r="DF107">
            <v>107.30684507554851</v>
          </cell>
          <cell r="DG107">
            <v>107.62964334322753</v>
          </cell>
          <cell r="DH107">
            <v>108.38953407718141</v>
          </cell>
          <cell r="DI107">
            <v>111.46823092195233</v>
          </cell>
          <cell r="DJ107">
            <v>111.83961079318519</v>
          </cell>
          <cell r="DK107">
            <v>112.91161952004445</v>
          </cell>
          <cell r="DL107">
            <v>112.79386653231809</v>
          </cell>
          <cell r="DM107">
            <v>112.64822695655168</v>
          </cell>
          <cell r="DN107">
            <v>113.71403012958665</v>
          </cell>
          <cell r="DO107">
            <v>115.05867480920988</v>
          </cell>
          <cell r="DP107">
            <v>114.99597119867073</v>
          </cell>
          <cell r="DQ107">
            <v>115.59422185596013</v>
          </cell>
          <cell r="DR107">
            <v>115.42739235527209</v>
          </cell>
          <cell r="DS107">
            <v>115.60657721287519</v>
          </cell>
          <cell r="DT107">
            <v>115.7331411170041</v>
          </cell>
          <cell r="DU107">
            <v>117.83904066165931</v>
          </cell>
          <cell r="DV107">
            <v>118.40936797243478</v>
          </cell>
        </row>
        <row r="118">
          <cell r="BZ118">
            <v>100.15996773501871</v>
          </cell>
          <cell r="CA118">
            <v>100.69912952533532</v>
          </cell>
          <cell r="CB118">
            <v>98.901135131347033</v>
          </cell>
          <cell r="CC118">
            <v>99.604810444792108</v>
          </cell>
          <cell r="CD118">
            <v>100.89237413115882</v>
          </cell>
          <cell r="CE118">
            <v>99.127770000182153</v>
          </cell>
          <cell r="CF118">
            <v>100.00772094805322</v>
          </cell>
          <cell r="CG118">
            <v>98.253760655040196</v>
          </cell>
          <cell r="CH118">
            <v>101.90266323245464</v>
          </cell>
          <cell r="CI118">
            <v>101.18239953272013</v>
          </cell>
          <cell r="CJ118">
            <v>99.45313537196327</v>
          </cell>
          <cell r="CK118">
            <v>101.71169653024721</v>
          </cell>
          <cell r="CL118">
            <v>100.9540217392999</v>
          </cell>
          <cell r="CM118">
            <v>101.09051034114096</v>
          </cell>
          <cell r="CN118">
            <v>100.72582801881525</v>
          </cell>
          <cell r="CO118">
            <v>102.0442298623941</v>
          </cell>
          <cell r="CP118">
            <v>101.77676748968905</v>
          </cell>
          <cell r="CQ118">
            <v>106.34151371266181</v>
          </cell>
          <cell r="CR118">
            <v>93.484400359866711</v>
          </cell>
          <cell r="CS118">
            <v>97.981480388079135</v>
          </cell>
          <cell r="CT118">
            <v>99.777476124181462</v>
          </cell>
          <cell r="CU118">
            <v>100.28484870846874</v>
          </cell>
          <cell r="CV118">
            <v>103.34273299374814</v>
          </cell>
          <cell r="CW118">
            <v>104.10656031509981</v>
          </cell>
          <cell r="CX118">
            <v>105.81455472709681</v>
          </cell>
          <cell r="CY118">
            <v>105.17584475280464</v>
          </cell>
          <cell r="CZ118">
            <v>103.23230749570007</v>
          </cell>
          <cell r="DA118">
            <v>103.81147466173279</v>
          </cell>
          <cell r="DB118">
            <v>104.11969409378045</v>
          </cell>
          <cell r="DC118">
            <v>104.77531415980906</v>
          </cell>
          <cell r="DD118">
            <v>105.64412391499096</v>
          </cell>
          <cell r="DE118">
            <v>107.74938654820794</v>
          </cell>
          <cell r="DF118">
            <v>107.21699917349186</v>
          </cell>
          <cell r="DG118">
            <v>107.38140356219729</v>
          </cell>
          <cell r="DH118">
            <v>107.51841178412924</v>
          </cell>
          <cell r="DI118">
            <v>109.83143730505086</v>
          </cell>
          <cell r="DJ118">
            <v>110.74830897278925</v>
          </cell>
          <cell r="DK118">
            <v>110.7671582395392</v>
          </cell>
          <cell r="DL118">
            <v>111.39183993214381</v>
          </cell>
          <cell r="DM118">
            <v>110.53152440287512</v>
          </cell>
          <cell r="DN118">
            <v>110.50764744551036</v>
          </cell>
          <cell r="DO118">
            <v>113.15075812564356</v>
          </cell>
          <cell r="DP118">
            <v>113.05755942049991</v>
          </cell>
          <cell r="DQ118">
            <v>112.50683262065411</v>
          </cell>
          <cell r="DR118">
            <v>112.94970659591135</v>
          </cell>
          <cell r="DS118">
            <v>112.54687867796727</v>
          </cell>
          <cell r="DT118">
            <v>112.72356302098648</v>
          </cell>
          <cell r="DU118">
            <v>114.82639053104506</v>
          </cell>
          <cell r="DV118">
            <v>115.01586470191943</v>
          </cell>
        </row>
        <row r="134">
          <cell r="BZ134">
            <v>101.11606237208855</v>
          </cell>
          <cell r="CA134">
            <v>100.93074915007418</v>
          </cell>
          <cell r="CB134">
            <v>98.802492960554972</v>
          </cell>
          <cell r="CC134">
            <v>101.06445310070515</v>
          </cell>
          <cell r="CD134">
            <v>100.85847076131198</v>
          </cell>
          <cell r="CE134">
            <v>100.88779361315552</v>
          </cell>
          <cell r="CF134">
            <v>100.8870936234979</v>
          </cell>
          <cell r="CG134">
            <v>99.604471207815962</v>
          </cell>
          <cell r="CH134">
            <v>102.10902637446347</v>
          </cell>
          <cell r="CI134">
            <v>101.4040613866527</v>
          </cell>
          <cell r="CJ134">
            <v>99.676075063103113</v>
          </cell>
          <cell r="CK134">
            <v>101.2970621649548</v>
          </cell>
          <cell r="CL134">
            <v>101.11111056512412</v>
          </cell>
          <cell r="CM134">
            <v>101.0473475107365</v>
          </cell>
          <cell r="CN134">
            <v>102.19619399628999</v>
          </cell>
          <cell r="CO134">
            <v>101.463419509522</v>
          </cell>
          <cell r="CP134">
            <v>101.8608911585583</v>
          </cell>
          <cell r="CQ134">
            <v>97.910228727903302</v>
          </cell>
          <cell r="CR134">
            <v>80.425331209679669</v>
          </cell>
          <cell r="CS134">
            <v>90.169831710672895</v>
          </cell>
          <cell r="CT134">
            <v>99.143546517706284</v>
          </cell>
          <cell r="CU134">
            <v>99.618606446177822</v>
          </cell>
          <cell r="CV134">
            <v>101.26599707126076</v>
          </cell>
          <cell r="CW134">
            <v>102.00816325948503</v>
          </cell>
          <cell r="CX134">
            <v>101.96330659859925</v>
          </cell>
          <cell r="CY134">
            <v>104.79416266917765</v>
          </cell>
          <cell r="CZ134">
            <v>102.60115278428354</v>
          </cell>
          <cell r="DA134">
            <v>102.80436891205184</v>
          </cell>
          <cell r="DB134">
            <v>102.84419745606034</v>
          </cell>
          <cell r="DC134">
            <v>102.43585558773094</v>
          </cell>
          <cell r="DD134">
            <v>104.12090573360355</v>
          </cell>
          <cell r="DE134">
            <v>104.20238178016577</v>
          </cell>
          <cell r="DF134">
            <v>103.37035713645982</v>
          </cell>
          <cell r="DG134">
            <v>103.77469629613418</v>
          </cell>
          <cell r="DH134">
            <v>102.37893313074547</v>
          </cell>
          <cell r="DI134">
            <v>104.01710693210318</v>
          </cell>
          <cell r="DJ134">
            <v>105.64515180290024</v>
          </cell>
          <cell r="DK134">
            <v>104.73459746009286</v>
          </cell>
          <cell r="DL134">
            <v>103.9895281797873</v>
          </cell>
          <cell r="DM134">
            <v>104.16900950453525</v>
          </cell>
          <cell r="DN134">
            <v>103.78068483699494</v>
          </cell>
          <cell r="DO134">
            <v>105.09885219581933</v>
          </cell>
          <cell r="DP134">
            <v>104.04778413520739</v>
          </cell>
          <cell r="DQ134">
            <v>106.41182853884349</v>
          </cell>
          <cell r="DR134">
            <v>106.63257791850917</v>
          </cell>
          <cell r="DS134">
            <v>106.02403713054915</v>
          </cell>
          <cell r="DT134">
            <v>107.16412625119148</v>
          </cell>
          <cell r="DU134">
            <v>107.94974810283338</v>
          </cell>
          <cell r="DV134">
            <v>107.34240262502961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sheetData sheetId="1">
        <row r="3">
          <cell r="A3">
            <v>0</v>
          </cell>
        </row>
      </sheetData>
      <sheetData sheetId="2"/>
      <sheetData sheetId="3"/>
      <sheetData sheetId="4">
        <row r="3">
          <cell r="BY3">
            <v>43344</v>
          </cell>
          <cell r="BZ3">
            <v>43374</v>
          </cell>
          <cell r="CA3">
            <v>43405</v>
          </cell>
          <cell r="CB3">
            <v>43435</v>
          </cell>
          <cell r="CC3">
            <v>43466</v>
          </cell>
          <cell r="CD3">
            <v>43497</v>
          </cell>
          <cell r="CE3">
            <v>43525</v>
          </cell>
          <cell r="CF3">
            <v>43556</v>
          </cell>
          <cell r="CG3">
            <v>43586</v>
          </cell>
          <cell r="CH3">
            <v>43617</v>
          </cell>
          <cell r="CI3">
            <v>43647</v>
          </cell>
          <cell r="CJ3">
            <v>43678</v>
          </cell>
          <cell r="CK3">
            <v>43709</v>
          </cell>
          <cell r="CL3">
            <v>43739</v>
          </cell>
          <cell r="CM3">
            <v>43770</v>
          </cell>
          <cell r="CN3">
            <v>43800</v>
          </cell>
          <cell r="CO3">
            <v>43831</v>
          </cell>
          <cell r="CP3">
            <v>43862</v>
          </cell>
          <cell r="CQ3">
            <v>43891</v>
          </cell>
          <cell r="CR3">
            <v>43922</v>
          </cell>
          <cell r="CS3">
            <v>43952</v>
          </cell>
          <cell r="CT3">
            <v>43983</v>
          </cell>
          <cell r="CU3">
            <v>44013</v>
          </cell>
          <cell r="CV3">
            <v>44044</v>
          </cell>
          <cell r="CW3">
            <v>44075</v>
          </cell>
          <cell r="CX3">
            <v>44105</v>
          </cell>
          <cell r="CY3">
            <v>44136</v>
          </cell>
          <cell r="CZ3">
            <v>44166</v>
          </cell>
          <cell r="DA3">
            <v>44197</v>
          </cell>
          <cell r="DB3">
            <v>44228</v>
          </cell>
          <cell r="DC3">
            <v>44256</v>
          </cell>
          <cell r="DD3">
            <v>44287</v>
          </cell>
          <cell r="DE3">
            <v>44317</v>
          </cell>
          <cell r="DF3">
            <v>44348</v>
          </cell>
          <cell r="DG3">
            <v>44378</v>
          </cell>
          <cell r="DH3">
            <v>44409</v>
          </cell>
          <cell r="DI3">
            <v>44440</v>
          </cell>
          <cell r="DJ3">
            <v>44470</v>
          </cell>
          <cell r="DK3">
            <v>44501</v>
          </cell>
          <cell r="DL3">
            <v>44531</v>
          </cell>
          <cell r="DM3">
            <v>44562</v>
          </cell>
          <cell r="DN3">
            <v>44593</v>
          </cell>
          <cell r="DO3">
            <v>44621</v>
          </cell>
          <cell r="DP3">
            <v>44652</v>
          </cell>
          <cell r="DQ3">
            <v>44682</v>
          </cell>
          <cell r="DR3">
            <v>44713</v>
          </cell>
          <cell r="DS3">
            <v>44743</v>
          </cell>
          <cell r="DT3">
            <v>44774</v>
          </cell>
          <cell r="DU3">
            <v>44805</v>
          </cell>
          <cell r="DV3">
            <v>44835</v>
          </cell>
        </row>
        <row r="28">
          <cell r="E28" t="str">
            <v>TOTAL généralistes</v>
          </cell>
          <cell r="BZ28">
            <v>79.695521841525391</v>
          </cell>
          <cell r="CA28">
            <v>78.739075803240326</v>
          </cell>
          <cell r="CB28">
            <v>78.208189546098183</v>
          </cell>
          <cell r="CC28">
            <v>76.422043071717511</v>
          </cell>
          <cell r="CD28">
            <v>77.961753981193468</v>
          </cell>
          <cell r="CE28">
            <v>76.924427112545374</v>
          </cell>
          <cell r="CF28">
            <v>75.824644380152321</v>
          </cell>
          <cell r="CG28">
            <v>76.203354957685093</v>
          </cell>
          <cell r="CH28">
            <v>75.924015322608469</v>
          </cell>
          <cell r="CI28">
            <v>75.399884681877495</v>
          </cell>
          <cell r="CJ28">
            <v>73.15217614537309</v>
          </cell>
          <cell r="CK28">
            <v>74.302025523219626</v>
          </cell>
          <cell r="CL28">
            <v>73.122669890738507</v>
          </cell>
          <cell r="CM28">
            <v>73.144566026055912</v>
          </cell>
          <cell r="CN28">
            <v>73.629358581211434</v>
          </cell>
          <cell r="CO28">
            <v>72.125756631430448</v>
          </cell>
          <cell r="CP28">
            <v>72.966346933789112</v>
          </cell>
          <cell r="CQ28">
            <v>58.796116536196038</v>
          </cell>
          <cell r="CR28">
            <v>52.174470616872739</v>
          </cell>
          <cell r="CS28">
            <v>70.711028329788761</v>
          </cell>
          <cell r="CT28">
            <v>74.254047814792727</v>
          </cell>
          <cell r="CU28">
            <v>70.879503844309127</v>
          </cell>
          <cell r="CV28">
            <v>70.171184247512613</v>
          </cell>
          <cell r="CW28">
            <v>69.743194479298296</v>
          </cell>
          <cell r="CX28">
            <v>67.718198711192841</v>
          </cell>
          <cell r="CY28">
            <v>72.964976747384981</v>
          </cell>
          <cell r="CZ28">
            <v>67.864054515223216</v>
          </cell>
          <cell r="DA28">
            <v>73.189554127582312</v>
          </cell>
          <cell r="DB28">
            <v>72.287854882638356</v>
          </cell>
          <cell r="DC28">
            <v>74.418516718601609</v>
          </cell>
          <cell r="DD28">
            <v>73.322842224669614</v>
          </cell>
          <cell r="DE28">
            <v>70.948766957836241</v>
          </cell>
          <cell r="DF28">
            <v>68.302704699120085</v>
          </cell>
          <cell r="DG28">
            <v>67.825630504972438</v>
          </cell>
          <cell r="DH28">
            <v>65.888712599331569</v>
          </cell>
          <cell r="DI28">
            <v>66.268359901019423</v>
          </cell>
          <cell r="DJ28">
            <v>65.767338877904891</v>
          </cell>
          <cell r="DK28">
            <v>66.463914481546539</v>
          </cell>
          <cell r="DL28">
            <v>64.355948722210584</v>
          </cell>
          <cell r="DM28">
            <v>63.628028448483342</v>
          </cell>
          <cell r="DN28">
            <v>61.060877334775533</v>
          </cell>
          <cell r="DO28">
            <v>61.308190697139594</v>
          </cell>
          <cell r="DP28">
            <v>63.389017003661749</v>
          </cell>
          <cell r="DQ28">
            <v>63.788375884024958</v>
          </cell>
          <cell r="DR28">
            <v>63.671902591042439</v>
          </cell>
          <cell r="DS28">
            <v>63.866350649070114</v>
          </cell>
          <cell r="DT28">
            <v>64.852028596118203</v>
          </cell>
          <cell r="DU28">
            <v>63.743973058160478</v>
          </cell>
          <cell r="DV28">
            <v>64.019975328530208</v>
          </cell>
        </row>
        <row r="69">
          <cell r="E69" t="str">
            <v>TOTAL Infirmiers</v>
          </cell>
          <cell r="BZ69">
            <v>98.629293802355207</v>
          </cell>
          <cell r="CA69">
            <v>99.797843303186355</v>
          </cell>
          <cell r="CB69">
            <v>100.1571001215645</v>
          </cell>
          <cell r="CC69">
            <v>97.029045565256112</v>
          </cell>
          <cell r="CD69">
            <v>97.420847374300052</v>
          </cell>
          <cell r="CE69">
            <v>98.616627561259605</v>
          </cell>
          <cell r="CF69">
            <v>98.234525560789038</v>
          </cell>
          <cell r="CG69">
            <v>96.679231265096021</v>
          </cell>
          <cell r="CH69">
            <v>101.29034642495631</v>
          </cell>
          <cell r="CI69">
            <v>98.153668146652066</v>
          </cell>
          <cell r="CJ69">
            <v>98.20450351092461</v>
          </cell>
          <cell r="CK69">
            <v>98.210323962858638</v>
          </cell>
          <cell r="CL69">
            <v>98.484486366136082</v>
          </cell>
          <cell r="CM69">
            <v>93.945285348656142</v>
          </cell>
          <cell r="CN69">
            <v>99.561980221123363</v>
          </cell>
          <cell r="CO69">
            <v>97.884086222888968</v>
          </cell>
          <cell r="CP69">
            <v>96.836302284007502</v>
          </cell>
          <cell r="CQ69">
            <v>97.352927374082199</v>
          </cell>
          <cell r="CR69">
            <v>95.780601472202804</v>
          </cell>
          <cell r="CS69">
            <v>95.608105085333989</v>
          </cell>
          <cell r="CT69">
            <v>101.55229606119831</v>
          </cell>
          <cell r="CU69">
            <v>99.295732496662481</v>
          </cell>
          <cell r="CV69">
            <v>99.692577163533954</v>
          </cell>
          <cell r="CW69">
            <v>100.75451898870516</v>
          </cell>
          <cell r="CX69">
            <v>98.800278653543501</v>
          </cell>
          <cell r="CY69">
            <v>106.46887394811839</v>
          </cell>
          <cell r="CZ69">
            <v>102.29642682724017</v>
          </cell>
          <cell r="DA69">
            <v>101.42523827377268</v>
          </cell>
          <cell r="DB69">
            <v>101.47406458286792</v>
          </cell>
          <cell r="DC69">
            <v>99.608776443696428</v>
          </cell>
          <cell r="DD69">
            <v>101.84085023597191</v>
          </cell>
          <cell r="DE69">
            <v>99.367214109341091</v>
          </cell>
          <cell r="DF69">
            <v>97.848340986620642</v>
          </cell>
          <cell r="DG69">
            <v>96.63884775272966</v>
          </cell>
          <cell r="DH69">
            <v>97.525921140274818</v>
          </cell>
          <cell r="DI69">
            <v>96.906903520437211</v>
          </cell>
          <cell r="DJ69">
            <v>98.354302855955055</v>
          </cell>
          <cell r="DK69">
            <v>96.708401590804158</v>
          </cell>
          <cell r="DL69">
            <v>97.253279090733301</v>
          </cell>
          <cell r="DM69">
            <v>99.176499519457309</v>
          </cell>
          <cell r="DN69">
            <v>98.296497193674696</v>
          </cell>
          <cell r="DO69">
            <v>97.676566076089472</v>
          </cell>
          <cell r="DP69">
            <v>94.173963489251562</v>
          </cell>
          <cell r="DQ69">
            <v>96.854385588735028</v>
          </cell>
          <cell r="DR69">
            <v>96.829703964546525</v>
          </cell>
          <cell r="DS69">
            <v>97.636367981712837</v>
          </cell>
          <cell r="DT69">
            <v>96.492034215694218</v>
          </cell>
          <cell r="DU69">
            <v>94.337894956782705</v>
          </cell>
          <cell r="DV69">
            <v>96.312737728033753</v>
          </cell>
        </row>
        <row r="83">
          <cell r="E83" t="str">
            <v>TOTAL Laboratoires</v>
          </cell>
          <cell r="BZ83">
            <v>88.917438216957549</v>
          </cell>
          <cell r="CA83">
            <v>88.481501060217369</v>
          </cell>
          <cell r="CB83">
            <v>84.879941340500608</v>
          </cell>
          <cell r="CC83">
            <v>83.627186797192991</v>
          </cell>
          <cell r="CD83">
            <v>85.644077922456475</v>
          </cell>
          <cell r="CE83">
            <v>88.213567213770247</v>
          </cell>
          <cell r="CF83">
            <v>87.636121524429811</v>
          </cell>
          <cell r="CG83">
            <v>88.335573028064104</v>
          </cell>
          <cell r="CH83">
            <v>89.466454530429857</v>
          </cell>
          <cell r="CI83">
            <v>87.207167719758871</v>
          </cell>
          <cell r="CJ83">
            <v>86.504581895403959</v>
          </cell>
          <cell r="CK83">
            <v>86.099547486015652</v>
          </cell>
          <cell r="CL83">
            <v>86.524375417869777</v>
          </cell>
          <cell r="CM83">
            <v>90.017577329321156</v>
          </cell>
          <cell r="CN83">
            <v>86.081822110179502</v>
          </cell>
          <cell r="CO83">
            <v>84.899449028421529</v>
          </cell>
          <cell r="CP83">
            <v>85.1532158003928</v>
          </cell>
          <cell r="CQ83">
            <v>75.030725714386122</v>
          </cell>
          <cell r="CR83">
            <v>56.996465140489668</v>
          </cell>
          <cell r="CS83">
            <v>82.079535703607633</v>
          </cell>
          <cell r="CT83">
            <v>96.239793743485592</v>
          </cell>
          <cell r="CU83">
            <v>94.761626781436618</v>
          </cell>
          <cell r="CV83">
            <v>97.282994115266362</v>
          </cell>
          <cell r="CW83">
            <v>103.74373541208412</v>
          </cell>
          <cell r="CX83">
            <v>122.34345169229097</v>
          </cell>
          <cell r="CY83">
            <v>153.54967020464494</v>
          </cell>
          <cell r="CZ83">
            <v>124.84539741545694</v>
          </cell>
          <cell r="DA83">
            <v>122.99679342889461</v>
          </cell>
          <cell r="DB83">
            <v>123.83576488635593</v>
          </cell>
          <cell r="DC83">
            <v>119.85034503623551</v>
          </cell>
          <cell r="DD83">
            <v>121.42954019629855</v>
          </cell>
          <cell r="DE83">
            <v>113.61240306176612</v>
          </cell>
          <cell r="DF83">
            <v>100.53811273854197</v>
          </cell>
          <cell r="DG83">
            <v>99.885249669708813</v>
          </cell>
          <cell r="DH83">
            <v>103.96592985460349</v>
          </cell>
          <cell r="DI83">
            <v>102.5651444290278</v>
          </cell>
          <cell r="DJ83">
            <v>100.70387387327887</v>
          </cell>
          <cell r="DK83">
            <v>100.16843441002922</v>
          </cell>
          <cell r="DL83">
            <v>102.29469552318233</v>
          </cell>
          <cell r="DM83">
            <v>108.55262295518691</v>
          </cell>
          <cell r="DN83">
            <v>102.03761332060964</v>
          </cell>
          <cell r="DO83">
            <v>97.248548219529965</v>
          </cell>
          <cell r="DP83">
            <v>96.608984444561514</v>
          </cell>
          <cell r="DQ83">
            <v>95.675648205490418</v>
          </cell>
          <cell r="DR83">
            <v>93.212711119104128</v>
          </cell>
          <cell r="DS83">
            <v>96.75779512009494</v>
          </cell>
          <cell r="DT83">
            <v>92.021441540914466</v>
          </cell>
          <cell r="DU83">
            <v>89.968599055725818</v>
          </cell>
          <cell r="DV83">
            <v>91.351375295558086</v>
          </cell>
        </row>
        <row r="90">
          <cell r="E90" t="str">
            <v>IJ maladie</v>
          </cell>
          <cell r="BZ90">
            <v>101.61916141781848</v>
          </cell>
          <cell r="CA90">
            <v>101.82586841913084</v>
          </cell>
          <cell r="CB90">
            <v>92.528990939640764</v>
          </cell>
          <cell r="CC90">
            <v>121.06188456824995</v>
          </cell>
          <cell r="CD90">
            <v>101.5094033263028</v>
          </cell>
          <cell r="CE90">
            <v>97.431807862315907</v>
          </cell>
          <cell r="CF90">
            <v>101.5538654850255</v>
          </cell>
          <cell r="CG90">
            <v>93.40022494885983</v>
          </cell>
          <cell r="CH90">
            <v>97.575970971034039</v>
          </cell>
          <cell r="CI90">
            <v>96.724938624695483</v>
          </cell>
          <cell r="CJ90">
            <v>95.117017512807607</v>
          </cell>
          <cell r="CK90">
            <v>99.373595210892347</v>
          </cell>
          <cell r="CL90">
            <v>97.058504025937424</v>
          </cell>
          <cell r="CM90">
            <v>99.104116407692246</v>
          </cell>
          <cell r="CN90">
            <v>103.603304110506</v>
          </cell>
          <cell r="CO90">
            <v>102.88449531161443</v>
          </cell>
          <cell r="CP90">
            <v>101.53840437409831</v>
          </cell>
          <cell r="CQ90">
            <v>107.54102162977557</v>
          </cell>
          <cell r="CR90">
            <v>140.08093365771657</v>
          </cell>
          <cell r="CS90">
            <v>144.9350525587648</v>
          </cell>
          <cell r="CT90">
            <v>137.48652165119444</v>
          </cell>
          <cell r="CU90">
            <v>118.89596683477386</v>
          </cell>
          <cell r="CV90">
            <v>111.68700646444832</v>
          </cell>
          <cell r="CW90">
            <v>103.59679263091262</v>
          </cell>
          <cell r="CX90">
            <v>102.84543414295587</v>
          </cell>
          <cell r="CY90">
            <v>101.47167709228597</v>
          </cell>
          <cell r="CZ90">
            <v>102.07911573851551</v>
          </cell>
          <cell r="DA90">
            <v>97.957051861665477</v>
          </cell>
          <cell r="DB90">
            <v>101.00095410743317</v>
          </cell>
          <cell r="DC90">
            <v>97.785434743165851</v>
          </cell>
          <cell r="DD90">
            <v>104.55280235290385</v>
          </cell>
          <cell r="DE90">
            <v>102.27818683783119</v>
          </cell>
          <cell r="DF90">
            <v>98.674799008680495</v>
          </cell>
          <cell r="DG90">
            <v>97.660760952611696</v>
          </cell>
          <cell r="DH90">
            <v>92.527122589660522</v>
          </cell>
          <cell r="DI90">
            <v>99.3830634459744</v>
          </cell>
          <cell r="DJ90">
            <v>99.44697453383921</v>
          </cell>
          <cell r="DK90">
            <v>100.73665524319824</v>
          </cell>
          <cell r="DL90">
            <v>98.751448828875311</v>
          </cell>
          <cell r="DM90">
            <v>101.79583656573992</v>
          </cell>
          <cell r="DN90">
            <v>105.8908628761931</v>
          </cell>
          <cell r="DO90">
            <v>102.36478711778587</v>
          </cell>
          <cell r="DP90">
            <v>101.46471404617456</v>
          </cell>
          <cell r="DQ90">
            <v>102.73496733058232</v>
          </cell>
          <cell r="DR90">
            <v>103.7564466857996</v>
          </cell>
          <cell r="DS90">
            <v>100.73760930937439</v>
          </cell>
          <cell r="DT90">
            <v>106.44488668429102</v>
          </cell>
          <cell r="DU90">
            <v>107.54992699512007</v>
          </cell>
          <cell r="DV90">
            <v>111.40390559354807</v>
          </cell>
        </row>
        <row r="96">
          <cell r="E96" t="str">
            <v>TOTAL Indemnités journalières</v>
          </cell>
          <cell r="BZ96">
            <v>102.85600819735554</v>
          </cell>
          <cell r="CA96">
            <v>102.90930026582789</v>
          </cell>
          <cell r="CB96">
            <v>89.936474728379451</v>
          </cell>
          <cell r="CC96">
            <v>116.32381645067507</v>
          </cell>
          <cell r="CD96">
            <v>99.780727863541017</v>
          </cell>
          <cell r="CE96">
            <v>99.111918969788107</v>
          </cell>
          <cell r="CF96">
            <v>101.28743477422395</v>
          </cell>
          <cell r="CG96">
            <v>96.26412588041137</v>
          </cell>
          <cell r="CH96">
            <v>99.057759623452242</v>
          </cell>
          <cell r="CI96">
            <v>98.48189780895342</v>
          </cell>
          <cell r="CJ96">
            <v>97.626559542721864</v>
          </cell>
          <cell r="CK96">
            <v>99.925468904299791</v>
          </cell>
          <cell r="CL96">
            <v>99.327797359628676</v>
          </cell>
          <cell r="CM96">
            <v>99.62149211908563</v>
          </cell>
          <cell r="CN96">
            <v>102.68642048302368</v>
          </cell>
          <cell r="CO96">
            <v>101.03685416809165</v>
          </cell>
          <cell r="CP96">
            <v>100.16419423624119</v>
          </cell>
          <cell r="CQ96">
            <v>105.7125889841835</v>
          </cell>
          <cell r="CR96">
            <v>122.9554263578632</v>
          </cell>
          <cell r="CS96">
            <v>128.8416122447413</v>
          </cell>
          <cell r="CT96">
            <v>122.46270014624847</v>
          </cell>
          <cell r="CU96">
            <v>110.54984552409888</v>
          </cell>
          <cell r="CV96">
            <v>106.60400959174568</v>
          </cell>
          <cell r="CW96">
            <v>100.73044610557615</v>
          </cell>
          <cell r="CX96">
            <v>100.22358092949513</v>
          </cell>
          <cell r="CY96">
            <v>102.74341179131574</v>
          </cell>
          <cell r="CZ96">
            <v>102.26635237636322</v>
          </cell>
          <cell r="DA96">
            <v>99.821277855887459</v>
          </cell>
          <cell r="DB96">
            <v>100.22468272498924</v>
          </cell>
          <cell r="DC96">
            <v>98.087259612403273</v>
          </cell>
          <cell r="DD96">
            <v>102.41207666306254</v>
          </cell>
          <cell r="DE96">
            <v>101.45353658794527</v>
          </cell>
          <cell r="DF96">
            <v>97.302071744784996</v>
          </cell>
          <cell r="DG96">
            <v>97.670734224371031</v>
          </cell>
          <cell r="DH96">
            <v>93.27005115841331</v>
          </cell>
          <cell r="DI96">
            <v>97.230551070148863</v>
          </cell>
          <cell r="DJ96">
            <v>96.155686153905762</v>
          </cell>
          <cell r="DK96">
            <v>98.133336249114379</v>
          </cell>
          <cell r="DL96">
            <v>97.091918889683541</v>
          </cell>
          <cell r="DM96">
            <v>99.216676645939245</v>
          </cell>
          <cell r="DN96">
            <v>101.24812926680681</v>
          </cell>
          <cell r="DO96">
            <v>98.77386283171532</v>
          </cell>
          <cell r="DP96">
            <v>98.203656231029939</v>
          </cell>
          <cell r="DQ96">
            <v>98.835174965123699</v>
          </cell>
          <cell r="DR96">
            <v>100.73656614616662</v>
          </cell>
          <cell r="DS96">
            <v>98.399542439148604</v>
          </cell>
          <cell r="DT96">
            <v>102.00312569695977</v>
          </cell>
          <cell r="DU96">
            <v>103.29908516210369</v>
          </cell>
          <cell r="DV96">
            <v>110.13752707707236</v>
          </cell>
        </row>
        <row r="107">
          <cell r="E107" t="str">
            <v>Médicaments de ville</v>
          </cell>
          <cell r="BZ107">
            <v>95.87230676692792</v>
          </cell>
          <cell r="CA107">
            <v>96.422945948668001</v>
          </cell>
          <cell r="CB107">
            <v>96.740227393523753</v>
          </cell>
          <cell r="CC107">
            <v>95.440969711683096</v>
          </cell>
          <cell r="CD107">
            <v>95.709800661612832</v>
          </cell>
          <cell r="CE107">
            <v>94.995805510043382</v>
          </cell>
          <cell r="CF107">
            <v>95.58169262816692</v>
          </cell>
          <cell r="CG107">
            <v>91.208188272678257</v>
          </cell>
          <cell r="CH107">
            <v>98.748347509552886</v>
          </cell>
          <cell r="CI107">
            <v>96.60682269848671</v>
          </cell>
          <cell r="CJ107">
            <v>95.068246969964505</v>
          </cell>
          <cell r="CK107">
            <v>95.783359135211271</v>
          </cell>
          <cell r="CL107">
            <v>95.300218077587004</v>
          </cell>
          <cell r="CM107">
            <v>96.004478594751546</v>
          </cell>
          <cell r="CN107">
            <v>94.191244849191065</v>
          </cell>
          <cell r="CO107">
            <v>95.509094389638562</v>
          </cell>
          <cell r="CP107">
            <v>96.926394193876348</v>
          </cell>
          <cell r="CQ107">
            <v>100.32202292917098</v>
          </cell>
          <cell r="CR107">
            <v>86.885160875919354</v>
          </cell>
          <cell r="CS107">
            <v>92.391444899567276</v>
          </cell>
          <cell r="CT107">
            <v>95.104002751278458</v>
          </cell>
          <cell r="CU107">
            <v>94.37093230651567</v>
          </cell>
          <cell r="CV107">
            <v>97.04088582876517</v>
          </cell>
          <cell r="CW107">
            <v>96.221258785160941</v>
          </cell>
          <cell r="CX107">
            <v>100.27598473632334</v>
          </cell>
          <cell r="CY107">
            <v>97.56114274415566</v>
          </cell>
          <cell r="CZ107">
            <v>96.745961454277193</v>
          </cell>
          <cell r="DA107">
            <v>97.196771073381655</v>
          </cell>
          <cell r="DB107">
            <v>98.190295050751459</v>
          </cell>
          <cell r="DC107">
            <v>98.692472553545457</v>
          </cell>
          <cell r="DD107">
            <v>99.258224836647472</v>
          </cell>
          <cell r="DE107">
            <v>100.01518719660277</v>
          </cell>
          <cell r="DF107">
            <v>100.48195429702984</v>
          </cell>
          <cell r="DG107">
            <v>101.68184980987536</v>
          </cell>
          <cell r="DH107">
            <v>103.80267144837683</v>
          </cell>
          <cell r="DI107">
            <v>104.07902623498532</v>
          </cell>
          <cell r="DJ107">
            <v>103.66088732697409</v>
          </cell>
          <cell r="DK107">
            <v>104.22904336026193</v>
          </cell>
          <cell r="DL107">
            <v>106.14561245006884</v>
          </cell>
          <cell r="DM107">
            <v>112.29120804596894</v>
          </cell>
          <cell r="DN107">
            <v>110.00569186146893</v>
          </cell>
          <cell r="DO107">
            <v>107.53938534380762</v>
          </cell>
          <cell r="DP107">
            <v>108.0383940753368</v>
          </cell>
          <cell r="DQ107">
            <v>107.32251599258224</v>
          </cell>
          <cell r="DR107">
            <v>106.35155689987728</v>
          </cell>
          <cell r="DS107">
            <v>106.460307083644</v>
          </cell>
          <cell r="DT107">
            <v>106.42984710785493</v>
          </cell>
          <cell r="DU107">
            <v>105.02473704947781</v>
          </cell>
          <cell r="DV107">
            <v>106.44987736870139</v>
          </cell>
        </row>
        <row r="118">
          <cell r="E118" t="str">
            <v>TOTAL médicaments</v>
          </cell>
          <cell r="BZ118">
            <v>96.570959271871061</v>
          </cell>
          <cell r="CA118">
            <v>96.199046971413964</v>
          </cell>
          <cell r="CB118">
            <v>96.313245549854216</v>
          </cell>
          <cell r="CC118">
            <v>95.296189333711908</v>
          </cell>
          <cell r="CD118">
            <v>95.857002595320083</v>
          </cell>
          <cell r="CE118">
            <v>94.493216415251752</v>
          </cell>
          <cell r="CF118">
            <v>95.515920658820392</v>
          </cell>
          <cell r="CG118">
            <v>91.602577148466466</v>
          </cell>
          <cell r="CH118">
            <v>98.050016984474681</v>
          </cell>
          <cell r="CI118">
            <v>96.304972474887805</v>
          </cell>
          <cell r="CJ118">
            <v>94.910111549551004</v>
          </cell>
          <cell r="CK118">
            <v>95.50291123903699</v>
          </cell>
          <cell r="CL118">
            <v>95.035594613332734</v>
          </cell>
          <cell r="CM118">
            <v>96.148088965023533</v>
          </cell>
          <cell r="CN118">
            <v>93.687168441480935</v>
          </cell>
          <cell r="CO118">
            <v>95.196440912840458</v>
          </cell>
          <cell r="CP118">
            <v>96.653284817934676</v>
          </cell>
          <cell r="CQ118">
            <v>98.619488189988445</v>
          </cell>
          <cell r="CR118">
            <v>87.98266213778497</v>
          </cell>
          <cell r="CS118">
            <v>92.822224589414532</v>
          </cell>
          <cell r="CT118">
            <v>95.002615029275944</v>
          </cell>
          <cell r="CU118">
            <v>94.526090809681193</v>
          </cell>
          <cell r="CV118">
            <v>97.627382756870816</v>
          </cell>
          <cell r="CW118">
            <v>96.306635929263422</v>
          </cell>
          <cell r="CX118">
            <v>100.52468651210746</v>
          </cell>
          <cell r="CY118">
            <v>98.278331835694502</v>
          </cell>
          <cell r="CZ118">
            <v>97.064663342507743</v>
          </cell>
          <cell r="DA118">
            <v>97.942853087474475</v>
          </cell>
          <cell r="DB118">
            <v>98.843680356188784</v>
          </cell>
          <cell r="DC118">
            <v>99.032796232331094</v>
          </cell>
          <cell r="DD118">
            <v>99.992341939274326</v>
          </cell>
          <cell r="DE118">
            <v>101.08021966410901</v>
          </cell>
          <cell r="DF118">
            <v>101.47195675061438</v>
          </cell>
          <cell r="DG118">
            <v>102.37309912493674</v>
          </cell>
          <cell r="DH118">
            <v>103.28781748406981</v>
          </cell>
          <cell r="DI118">
            <v>103.03291143292037</v>
          </cell>
          <cell r="DJ118">
            <v>102.99307723103151</v>
          </cell>
          <cell r="DK118">
            <v>102.57258700300331</v>
          </cell>
          <cell r="DL118">
            <v>105.1102583450336</v>
          </cell>
          <cell r="DM118">
            <v>110.13822292310846</v>
          </cell>
          <cell r="DN118">
            <v>107.18269261342739</v>
          </cell>
          <cell r="DO118">
            <v>105.72442504284622</v>
          </cell>
          <cell r="DP118">
            <v>105.96746986313971</v>
          </cell>
          <cell r="DQ118">
            <v>104.6213728934608</v>
          </cell>
          <cell r="DR118">
            <v>104.21434096504234</v>
          </cell>
          <cell r="DS118">
            <v>104.00860251217199</v>
          </cell>
          <cell r="DT118">
            <v>104.11114863092277</v>
          </cell>
          <cell r="DU118">
            <v>102.70040111546447</v>
          </cell>
          <cell r="DV118">
            <v>103.85239278100835</v>
          </cell>
        </row>
        <row r="134">
          <cell r="E134" t="str">
            <v xml:space="preserve">TOTAL SOINS DE VILLE </v>
          </cell>
          <cell r="BZ134">
            <v>95.990590608518431</v>
          </cell>
          <cell r="CA134">
            <v>95.623147032224082</v>
          </cell>
          <cell r="CB134">
            <v>94.959678232297435</v>
          </cell>
          <cell r="CC134">
            <v>94.409713549037278</v>
          </cell>
          <cell r="CD134">
            <v>94.457390695662525</v>
          </cell>
          <cell r="CE134">
            <v>94.584798862298229</v>
          </cell>
          <cell r="CF134">
            <v>94.301583541767258</v>
          </cell>
          <cell r="CG134">
            <v>92.670240138199986</v>
          </cell>
          <cell r="CH134">
            <v>96.058478049986803</v>
          </cell>
          <cell r="CI134">
            <v>94.637523456289045</v>
          </cell>
          <cell r="CJ134">
            <v>93.277808559981096</v>
          </cell>
          <cell r="CK134">
            <v>93.699535994542643</v>
          </cell>
          <cell r="CL134">
            <v>93.978157281452738</v>
          </cell>
          <cell r="CM134">
            <v>93.609590799611681</v>
          </cell>
          <cell r="CN134">
            <v>93.888552895788919</v>
          </cell>
          <cell r="CO134">
            <v>93.31759524304924</v>
          </cell>
          <cell r="CP134">
            <v>93.962840804031472</v>
          </cell>
          <cell r="CQ134">
            <v>89.551249015843226</v>
          </cell>
          <cell r="CR134">
            <v>74.152443532174345</v>
          </cell>
          <cell r="CS134">
            <v>84.364286694455103</v>
          </cell>
          <cell r="CT134">
            <v>92.122110105493746</v>
          </cell>
          <cell r="CU134">
            <v>92.06395161622811</v>
          </cell>
          <cell r="CV134">
            <v>93.797763986859152</v>
          </cell>
          <cell r="CW134">
            <v>93.790019470393403</v>
          </cell>
          <cell r="CX134">
            <v>94.806132434429287</v>
          </cell>
          <cell r="CY134">
            <v>97.98267195954493</v>
          </cell>
          <cell r="CZ134">
            <v>95.176165535708662</v>
          </cell>
          <cell r="DA134">
            <v>95.788601336009108</v>
          </cell>
          <cell r="DB134">
            <v>95.913656843492092</v>
          </cell>
          <cell r="DC134">
            <v>95.083467207725093</v>
          </cell>
          <cell r="DD134">
            <v>97.168910082100808</v>
          </cell>
          <cell r="DE134">
            <v>96.071781930632909</v>
          </cell>
          <cell r="DF134">
            <v>94.57190351734944</v>
          </cell>
          <cell r="DG134">
            <v>94.414254122847296</v>
          </cell>
          <cell r="DH134">
            <v>94.112468588554307</v>
          </cell>
          <cell r="DI134">
            <v>94.697794482564973</v>
          </cell>
          <cell r="DJ134">
            <v>95.133191142863069</v>
          </cell>
          <cell r="DK134">
            <v>94.176958277114764</v>
          </cell>
          <cell r="DL134">
            <v>94.853938617734798</v>
          </cell>
          <cell r="DM134">
            <v>96.764241906941251</v>
          </cell>
          <cell r="DN134">
            <v>95.613049091069342</v>
          </cell>
          <cell r="DO134">
            <v>94.566768991274358</v>
          </cell>
          <cell r="DP134">
            <v>93.698377312582181</v>
          </cell>
          <cell r="DQ134">
            <v>95.32359039943654</v>
          </cell>
          <cell r="DR134">
            <v>94.736794766417745</v>
          </cell>
          <cell r="DS134">
            <v>94.863346928787379</v>
          </cell>
          <cell r="DT134">
            <v>94.818046841437038</v>
          </cell>
          <cell r="DU134">
            <v>94.042534840059602</v>
          </cell>
          <cell r="DV134">
            <v>94.630750839684822</v>
          </cell>
        </row>
      </sheetData>
      <sheetData sheetId="5">
        <row r="3">
          <cell r="BY3">
            <v>43344</v>
          </cell>
          <cell r="BZ3">
            <v>43374</v>
          </cell>
          <cell r="CA3">
            <v>43405</v>
          </cell>
          <cell r="CB3">
            <v>43435</v>
          </cell>
          <cell r="CC3">
            <v>43466</v>
          </cell>
          <cell r="CD3">
            <v>43497</v>
          </cell>
          <cell r="CE3">
            <v>43525</v>
          </cell>
          <cell r="CF3">
            <v>43556</v>
          </cell>
          <cell r="CG3">
            <v>43586</v>
          </cell>
          <cell r="CH3">
            <v>43617</v>
          </cell>
          <cell r="CI3">
            <v>43647</v>
          </cell>
          <cell r="CJ3">
            <v>43678</v>
          </cell>
          <cell r="CK3">
            <v>43709</v>
          </cell>
          <cell r="CL3">
            <v>43739</v>
          </cell>
          <cell r="CM3">
            <v>43770</v>
          </cell>
          <cell r="CN3">
            <v>43800</v>
          </cell>
          <cell r="CO3">
            <v>43831</v>
          </cell>
          <cell r="CP3">
            <v>43862</v>
          </cell>
          <cell r="CQ3">
            <v>43891</v>
          </cell>
          <cell r="CR3">
            <v>43922</v>
          </cell>
          <cell r="CS3">
            <v>43952</v>
          </cell>
          <cell r="CT3">
            <v>43983</v>
          </cell>
          <cell r="CU3">
            <v>44013</v>
          </cell>
          <cell r="CV3">
            <v>44044</v>
          </cell>
          <cell r="CW3">
            <v>44075</v>
          </cell>
          <cell r="CX3">
            <v>44105</v>
          </cell>
          <cell r="CY3">
            <v>44136</v>
          </cell>
          <cell r="CZ3">
            <v>44166</v>
          </cell>
          <cell r="DA3">
            <v>44197</v>
          </cell>
          <cell r="DB3">
            <v>44228</v>
          </cell>
          <cell r="DC3">
            <v>44256</v>
          </cell>
          <cell r="DD3">
            <v>44287</v>
          </cell>
          <cell r="DE3">
            <v>44317</v>
          </cell>
          <cell r="DF3">
            <v>44348</v>
          </cell>
          <cell r="DG3">
            <v>44378</v>
          </cell>
          <cell r="DH3">
            <v>44409</v>
          </cell>
          <cell r="DI3">
            <v>44440</v>
          </cell>
          <cell r="DJ3">
            <v>44470</v>
          </cell>
          <cell r="DK3">
            <v>44501</v>
          </cell>
          <cell r="DL3">
            <v>44531</v>
          </cell>
          <cell r="DM3">
            <v>44562</v>
          </cell>
          <cell r="DN3">
            <v>44593</v>
          </cell>
          <cell r="DO3">
            <v>44621</v>
          </cell>
          <cell r="DP3">
            <v>44652</v>
          </cell>
          <cell r="DQ3">
            <v>44682</v>
          </cell>
          <cell r="DR3">
            <v>44713</v>
          </cell>
          <cell r="DS3">
            <v>44743</v>
          </cell>
          <cell r="DT3">
            <v>44774</v>
          </cell>
          <cell r="DU3">
            <v>44805</v>
          </cell>
          <cell r="DV3">
            <v>44835</v>
          </cell>
        </row>
        <row r="28">
          <cell r="E28" t="str">
            <v>TOTAL généralistes</v>
          </cell>
          <cell r="BZ28">
            <v>95.660464979521038</v>
          </cell>
          <cell r="CA28">
            <v>95.708420143723146</v>
          </cell>
          <cell r="CB28">
            <v>97.44026097142482</v>
          </cell>
          <cell r="CC28">
            <v>94.904671975944794</v>
          </cell>
          <cell r="CD28">
            <v>98.329632315329789</v>
          </cell>
          <cell r="CE28">
            <v>94.078074789070357</v>
          </cell>
          <cell r="CF28">
            <v>94.923985822799835</v>
          </cell>
          <cell r="CG28">
            <v>97.281979290007001</v>
          </cell>
          <cell r="CH28">
            <v>96.067057501277702</v>
          </cell>
          <cell r="CI28">
            <v>95.882884205727393</v>
          </cell>
          <cell r="CJ28">
            <v>92.571570407458921</v>
          </cell>
          <cell r="CK28">
            <v>96.068351129104073</v>
          </cell>
          <cell r="CL28">
            <v>94.079802602598079</v>
          </cell>
          <cell r="CM28">
            <v>95.059140776966274</v>
          </cell>
          <cell r="CN28">
            <v>95.059528919258469</v>
          </cell>
          <cell r="CO28">
            <v>94.905823592210723</v>
          </cell>
          <cell r="CP28">
            <v>95.139443578081867</v>
          </cell>
          <cell r="CQ28">
            <v>82.654706301232508</v>
          </cell>
          <cell r="CR28">
            <v>67.619736611456233</v>
          </cell>
          <cell r="CS28">
            <v>84.981655890327048</v>
          </cell>
          <cell r="CT28">
            <v>93.298562343066692</v>
          </cell>
          <cell r="CU28">
            <v>95.33971099146035</v>
          </cell>
          <cell r="CV28">
            <v>94.741627361592549</v>
          </cell>
          <cell r="CW28">
            <v>94.270176533825392</v>
          </cell>
          <cell r="CX28">
            <v>91.620749688427921</v>
          </cell>
          <cell r="CY28">
            <v>95.531915743515498</v>
          </cell>
          <cell r="CZ28">
            <v>84.363096604225433</v>
          </cell>
          <cell r="DA28">
            <v>90.606988108470873</v>
          </cell>
          <cell r="DB28">
            <v>91.858067532592187</v>
          </cell>
          <cell r="DC28">
            <v>99.116928043462877</v>
          </cell>
          <cell r="DD28">
            <v>98.534942871670253</v>
          </cell>
          <cell r="DE28">
            <v>96.758770060790653</v>
          </cell>
          <cell r="DF28">
            <v>96.046076138438082</v>
          </cell>
          <cell r="DG28">
            <v>97.583799396978534</v>
          </cell>
          <cell r="DH28">
            <v>97.047574268706043</v>
          </cell>
          <cell r="DI28">
            <v>93.656695216871896</v>
          </cell>
          <cell r="DJ28">
            <v>96.331287861903192</v>
          </cell>
          <cell r="DK28">
            <v>97.270749874656261</v>
          </cell>
          <cell r="DL28">
            <v>94.643978562245451</v>
          </cell>
          <cell r="DM28">
            <v>95.766768912629345</v>
          </cell>
          <cell r="DN28">
            <v>88.954280197039353</v>
          </cell>
          <cell r="DO28">
            <v>93.458829173551621</v>
          </cell>
          <cell r="DP28">
            <v>94.178779947307262</v>
          </cell>
          <cell r="DQ28">
            <v>94.433693948405818</v>
          </cell>
          <cell r="DR28">
            <v>96.545207947379069</v>
          </cell>
          <cell r="DS28">
            <v>95.210636565517916</v>
          </cell>
          <cell r="DT28">
            <v>95.766999396278351</v>
          </cell>
          <cell r="DU28">
            <v>93.993375201842326</v>
          </cell>
          <cell r="DV28">
            <v>96.166038830975936</v>
          </cell>
        </row>
        <row r="69">
          <cell r="E69" t="str">
            <v>TOTAL Infirmiers</v>
          </cell>
          <cell r="BZ69">
            <v>108.23027959384126</v>
          </cell>
          <cell r="CA69">
            <v>106.44285960106812</v>
          </cell>
          <cell r="CB69">
            <v>113.32855655207258</v>
          </cell>
          <cell r="CC69">
            <v>103.4405749322364</v>
          </cell>
          <cell r="CD69">
            <v>105.81107439867093</v>
          </cell>
          <cell r="CE69">
            <v>106.03746763910094</v>
          </cell>
          <cell r="CF69">
            <v>110.7141841740267</v>
          </cell>
          <cell r="CG69">
            <v>104.8830015200186</v>
          </cell>
          <cell r="CH69">
            <v>111.48660051408288</v>
          </cell>
          <cell r="CI69">
            <v>111.82697611806427</v>
          </cell>
          <cell r="CJ69">
            <v>107.67651414075394</v>
          </cell>
          <cell r="CK69">
            <v>112.38194268369293</v>
          </cell>
          <cell r="CL69">
            <v>107.02028278240149</v>
          </cell>
          <cell r="CM69">
            <v>112.26408614877631</v>
          </cell>
          <cell r="CN69">
            <v>112.74695451880466</v>
          </cell>
          <cell r="CO69">
            <v>109.1134008900456</v>
          </cell>
          <cell r="CP69">
            <v>109.39258688028237</v>
          </cell>
          <cell r="CQ69">
            <v>110.22576666039924</v>
          </cell>
          <cell r="CR69">
            <v>106.03726043472986</v>
          </cell>
          <cell r="CS69">
            <v>102.14897615964547</v>
          </cell>
          <cell r="CT69">
            <v>120.07050041183682</v>
          </cell>
          <cell r="CU69">
            <v>117.08588784520575</v>
          </cell>
          <cell r="CV69">
            <v>113.47956598532389</v>
          </cell>
          <cell r="CW69">
            <v>117.52545448266099</v>
          </cell>
          <cell r="CX69">
            <v>120.78011163764745</v>
          </cell>
          <cell r="CY69">
            <v>127.77511593408852</v>
          </cell>
          <cell r="CZ69">
            <v>118.33721706772668</v>
          </cell>
          <cell r="DA69">
            <v>115.51361106662452</v>
          </cell>
          <cell r="DB69">
            <v>121.3378019382772</v>
          </cell>
          <cell r="DC69">
            <v>123.02316976953016</v>
          </cell>
          <cell r="DD69">
            <v>127.86042524986279</v>
          </cell>
          <cell r="DE69">
            <v>116.61767618276262</v>
          </cell>
          <cell r="DF69">
            <v>117.380713916963</v>
          </cell>
          <cell r="DG69">
            <v>123.95947181306674</v>
          </cell>
          <cell r="DH69">
            <v>123.89292419175366</v>
          </cell>
          <cell r="DI69">
            <v>122.66376434438253</v>
          </cell>
          <cell r="DJ69">
            <v>122.9294757595887</v>
          </cell>
          <cell r="DK69">
            <v>125.4792519395874</v>
          </cell>
          <cell r="DL69">
            <v>120.59955607405024</v>
          </cell>
          <cell r="DM69">
            <v>133.72415668542888</v>
          </cell>
          <cell r="DN69">
            <v>130.73657140641336</v>
          </cell>
          <cell r="DO69">
            <v>124.64968732995889</v>
          </cell>
          <cell r="DP69">
            <v>123.99363768713177</v>
          </cell>
          <cell r="DQ69">
            <v>120.23438789134934</v>
          </cell>
          <cell r="DR69">
            <v>126.34655167957503</v>
          </cell>
          <cell r="DS69">
            <v>123.06800778541127</v>
          </cell>
          <cell r="DT69">
            <v>130.42888433654304</v>
          </cell>
          <cell r="DU69">
            <v>125.29559054230526</v>
          </cell>
          <cell r="DV69">
            <v>126.24207417384798</v>
          </cell>
        </row>
        <row r="83">
          <cell r="E83" t="str">
            <v>TOTAL Laboratoires</v>
          </cell>
          <cell r="BZ83">
            <v>101.05289125289805</v>
          </cell>
          <cell r="CA83">
            <v>98.336688555264047</v>
          </cell>
          <cell r="CB83">
            <v>97.760381907888387</v>
          </cell>
          <cell r="CC83">
            <v>98.916029873057028</v>
          </cell>
          <cell r="CD83">
            <v>101.50299285311466</v>
          </cell>
          <cell r="CE83">
            <v>103.09401342772793</v>
          </cell>
          <cell r="CF83">
            <v>103.64972469242801</v>
          </cell>
          <cell r="CG83">
            <v>101.06182448666792</v>
          </cell>
          <cell r="CH83">
            <v>107.63003773682449</v>
          </cell>
          <cell r="CI83">
            <v>105.18021012216521</v>
          </cell>
          <cell r="CJ83">
            <v>101.87591868766145</v>
          </cell>
          <cell r="CK83">
            <v>103.20186512033239</v>
          </cell>
          <cell r="CL83">
            <v>102.29883218550162</v>
          </cell>
          <cell r="CM83">
            <v>106.83536242603124</v>
          </cell>
          <cell r="CN83">
            <v>106.504623848199</v>
          </cell>
          <cell r="CO83">
            <v>105.95707442688551</v>
          </cell>
          <cell r="CP83">
            <v>108.40164340041795</v>
          </cell>
          <cell r="CQ83">
            <v>92.049894483928611</v>
          </cell>
          <cell r="CR83">
            <v>65.447906165899226</v>
          </cell>
          <cell r="CS83">
            <v>95.992384188640088</v>
          </cell>
          <cell r="CT83">
            <v>126.70368865498303</v>
          </cell>
          <cell r="CU83">
            <v>130.04895180741948</v>
          </cell>
          <cell r="CV83">
            <v>147.30820585963787</v>
          </cell>
          <cell r="CW83">
            <v>170.41148946269678</v>
          </cell>
          <cell r="CX83">
            <v>188.40869169080273</v>
          </cell>
          <cell r="CY83">
            <v>236.03215521001206</v>
          </cell>
          <cell r="CZ83">
            <v>197.8314606295709</v>
          </cell>
          <cell r="DA83">
            <v>196.26503825631784</v>
          </cell>
          <cell r="DB83">
            <v>196.56968834768105</v>
          </cell>
          <cell r="DC83">
            <v>198.24636642025709</v>
          </cell>
          <cell r="DD83">
            <v>203.06697035243565</v>
          </cell>
          <cell r="DE83">
            <v>190.20504548759524</v>
          </cell>
          <cell r="DF83">
            <v>172.68487551187411</v>
          </cell>
          <cell r="DG83">
            <v>161.55894295896834</v>
          </cell>
          <cell r="DH83">
            <v>194.14400415786912</v>
          </cell>
          <cell r="DI83">
            <v>161.45568279651113</v>
          </cell>
          <cell r="DJ83">
            <v>151.9913410356142</v>
          </cell>
          <cell r="DK83">
            <v>149.22422638485915</v>
          </cell>
          <cell r="DL83">
            <v>184.57446484083258</v>
          </cell>
          <cell r="DM83">
            <v>215.5782469004524</v>
          </cell>
          <cell r="DN83">
            <v>192.4211888987808</v>
          </cell>
          <cell r="DO83">
            <v>163.99854573330089</v>
          </cell>
          <cell r="DP83">
            <v>160.04911265394531</v>
          </cell>
          <cell r="DQ83">
            <v>149.73122248104141</v>
          </cell>
          <cell r="DR83">
            <v>145.3604731178572</v>
          </cell>
          <cell r="DS83">
            <v>156.22707902652334</v>
          </cell>
          <cell r="DT83">
            <v>143.6030298908417</v>
          </cell>
          <cell r="DU83">
            <v>128.02285353924779</v>
          </cell>
          <cell r="DV83">
            <v>131.92006092089818</v>
          </cell>
        </row>
        <row r="90">
          <cell r="E90" t="str">
            <v>IJ maladie</v>
          </cell>
          <cell r="BZ90">
            <v>108.47925661406607</v>
          </cell>
          <cell r="CA90">
            <v>109.91931002382691</v>
          </cell>
          <cell r="CB90">
            <v>97.004507032349821</v>
          </cell>
          <cell r="CC90">
            <v>124.98450653755175</v>
          </cell>
          <cell r="CD90">
            <v>109.83603910000043</v>
          </cell>
          <cell r="CE90">
            <v>110.34301350436213</v>
          </cell>
          <cell r="CF90">
            <v>111.73525184755422</v>
          </cell>
          <cell r="CG90">
            <v>107.73217012092906</v>
          </cell>
          <cell r="CH90">
            <v>111.89502723332589</v>
          </cell>
          <cell r="CI90">
            <v>112.04928074406769</v>
          </cell>
          <cell r="CJ90">
            <v>109.47339471983517</v>
          </cell>
          <cell r="CK90">
            <v>117.50436634636627</v>
          </cell>
          <cell r="CL90">
            <v>111.21074071467389</v>
          </cell>
          <cell r="CM90">
            <v>114.03748418116959</v>
          </cell>
          <cell r="CN90">
            <v>120.65325622106691</v>
          </cell>
          <cell r="CO90">
            <v>115.32149582742579</v>
          </cell>
          <cell r="CP90">
            <v>116.78062200743065</v>
          </cell>
          <cell r="CQ90">
            <v>123.93996686778183</v>
          </cell>
          <cell r="CR90">
            <v>220.0209131892764</v>
          </cell>
          <cell r="CS90">
            <v>193.66827917511367</v>
          </cell>
          <cell r="CT90">
            <v>155.18423807725415</v>
          </cell>
          <cell r="CU90">
            <v>136.32072221654042</v>
          </cell>
          <cell r="CV90">
            <v>126.83017937267127</v>
          </cell>
          <cell r="CW90">
            <v>128.49248149317333</v>
          </cell>
          <cell r="CX90">
            <v>130.69318592072418</v>
          </cell>
          <cell r="CY90">
            <v>135.74311702887883</v>
          </cell>
          <cell r="CZ90">
            <v>126.58033907003899</v>
          </cell>
          <cell r="DA90">
            <v>130.62097816598052</v>
          </cell>
          <cell r="DB90">
            <v>129.0905282484716</v>
          </cell>
          <cell r="DC90">
            <v>130.04938676556131</v>
          </cell>
          <cell r="DD90">
            <v>132.04065837866787</v>
          </cell>
          <cell r="DE90">
            <v>134.63117695639789</v>
          </cell>
          <cell r="DF90">
            <v>131.90666488328498</v>
          </cell>
          <cell r="DG90">
            <v>135.15568023935901</v>
          </cell>
          <cell r="DH90">
            <v>127.42577352430418</v>
          </cell>
          <cell r="DI90">
            <v>132.93488590844206</v>
          </cell>
          <cell r="DJ90">
            <v>138.66345932144094</v>
          </cell>
          <cell r="DK90">
            <v>138.0265186093406</v>
          </cell>
          <cell r="DL90">
            <v>135.27865888918549</v>
          </cell>
          <cell r="DM90">
            <v>139.56757548601468</v>
          </cell>
          <cell r="DN90">
            <v>162.58231834746394</v>
          </cell>
          <cell r="DO90">
            <v>153.6315083721417</v>
          </cell>
          <cell r="DP90">
            <v>153.19778342576706</v>
          </cell>
          <cell r="DQ90">
            <v>146.38150868223681</v>
          </cell>
          <cell r="DR90">
            <v>148.2659901241507</v>
          </cell>
          <cell r="DS90">
            <v>147.65794428919713</v>
          </cell>
          <cell r="DT90">
            <v>148.62907200421071</v>
          </cell>
          <cell r="DU90">
            <v>154.21073026435991</v>
          </cell>
          <cell r="DV90">
            <v>149.62966391737339</v>
          </cell>
        </row>
        <row r="96">
          <cell r="E96" t="str">
            <v>TOTAL Indemnités journalières</v>
          </cell>
          <cell r="BZ96">
            <v>113.47788477651413</v>
          </cell>
          <cell r="CA96">
            <v>112.49627150091221</v>
          </cell>
          <cell r="CB96">
            <v>97.425134237562617</v>
          </cell>
          <cell r="CC96">
            <v>124.37735137716884</v>
          </cell>
          <cell r="CD96">
            <v>113.05885195304781</v>
          </cell>
          <cell r="CE96">
            <v>113.54567701191689</v>
          </cell>
          <cell r="CF96">
            <v>112.90144008389838</v>
          </cell>
          <cell r="CG96">
            <v>110.99661889809499</v>
          </cell>
          <cell r="CH96">
            <v>115.21312329032705</v>
          </cell>
          <cell r="CI96">
            <v>114.86060800178819</v>
          </cell>
          <cell r="CJ96">
            <v>111.92565302663641</v>
          </cell>
          <cell r="CK96">
            <v>117.06826893132475</v>
          </cell>
          <cell r="CL96">
            <v>113.24078691716821</v>
          </cell>
          <cell r="CM96">
            <v>116.54601366575395</v>
          </cell>
          <cell r="CN96">
            <v>121.69382043969377</v>
          </cell>
          <cell r="CO96">
            <v>116.60295093321618</v>
          </cell>
          <cell r="CP96">
            <v>117.76280552831476</v>
          </cell>
          <cell r="CQ96">
            <v>122.56196297360695</v>
          </cell>
          <cell r="CR96">
            <v>179.70367212520998</v>
          </cell>
          <cell r="CS96">
            <v>165.19360960475066</v>
          </cell>
          <cell r="CT96">
            <v>142.05085315792573</v>
          </cell>
          <cell r="CU96">
            <v>129.46277191548711</v>
          </cell>
          <cell r="CV96">
            <v>123.55356818408436</v>
          </cell>
          <cell r="CW96">
            <v>126.65390278720265</v>
          </cell>
          <cell r="CX96">
            <v>128.89432999756724</v>
          </cell>
          <cell r="CY96">
            <v>133.72679415978587</v>
          </cell>
          <cell r="CZ96">
            <v>127.65015619673115</v>
          </cell>
          <cell r="DA96">
            <v>129.08668401672423</v>
          </cell>
          <cell r="DB96">
            <v>128.99051403509191</v>
          </cell>
          <cell r="DC96">
            <v>128.58197766971088</v>
          </cell>
          <cell r="DD96">
            <v>130.98079616719403</v>
          </cell>
          <cell r="DE96">
            <v>133.1904639885885</v>
          </cell>
          <cell r="DF96">
            <v>128.60970914129547</v>
          </cell>
          <cell r="DG96">
            <v>134.55307349792295</v>
          </cell>
          <cell r="DH96">
            <v>126.94717092055524</v>
          </cell>
          <cell r="DI96">
            <v>129.25495932908024</v>
          </cell>
          <cell r="DJ96">
            <v>134.92296406465266</v>
          </cell>
          <cell r="DK96">
            <v>135.49497886885842</v>
          </cell>
          <cell r="DL96">
            <v>131.63570413191869</v>
          </cell>
          <cell r="DM96">
            <v>135.87754750058176</v>
          </cell>
          <cell r="DN96">
            <v>148.31108458331065</v>
          </cell>
          <cell r="DO96">
            <v>144.15725481840101</v>
          </cell>
          <cell r="DP96">
            <v>145.01881526130484</v>
          </cell>
          <cell r="DQ96">
            <v>137.7083545380797</v>
          </cell>
          <cell r="DR96">
            <v>141.23467279534404</v>
          </cell>
          <cell r="DS96">
            <v>140.56952022280319</v>
          </cell>
          <cell r="DT96">
            <v>143.94290899249157</v>
          </cell>
          <cell r="DU96">
            <v>147.0761670382285</v>
          </cell>
          <cell r="DV96">
            <v>143.63892581255055</v>
          </cell>
        </row>
        <row r="107">
          <cell r="E107" t="str">
            <v>Médicaments de ville</v>
          </cell>
          <cell r="BZ107">
            <v>105.92066945732137</v>
          </cell>
          <cell r="CA107">
            <v>106.12325752275862</v>
          </cell>
          <cell r="CB107">
            <v>107.75684511840285</v>
          </cell>
          <cell r="CC107">
            <v>106.04594914473431</v>
          </cell>
          <cell r="CD107">
            <v>107.49777189729555</v>
          </cell>
          <cell r="CE107">
            <v>105.25667379037796</v>
          </cell>
          <cell r="CF107">
            <v>107.37384202155201</v>
          </cell>
          <cell r="CG107">
            <v>106.27101852533585</v>
          </cell>
          <cell r="CH107">
            <v>111.75730838019373</v>
          </cell>
          <cell r="CI107">
            <v>110.65803518236268</v>
          </cell>
          <cell r="CJ107">
            <v>108.50458926974373</v>
          </cell>
          <cell r="CK107">
            <v>111.37512414876274</v>
          </cell>
          <cell r="CL107">
            <v>108.82581465450558</v>
          </cell>
          <cell r="CM107">
            <v>110.446646374316</v>
          </cell>
          <cell r="CN107">
            <v>110.1523989584438</v>
          </cell>
          <cell r="CO107">
            <v>111.75187700345815</v>
          </cell>
          <cell r="CP107">
            <v>112.2986156449727</v>
          </cell>
          <cell r="CQ107">
            <v>117.4726125254312</v>
          </cell>
          <cell r="CR107">
            <v>97.973532247251228</v>
          </cell>
          <cell r="CS107">
            <v>105.45881469561893</v>
          </cell>
          <cell r="CT107">
            <v>112.40797909559122</v>
          </cell>
          <cell r="CU107">
            <v>112.37857686037565</v>
          </cell>
          <cell r="CV107">
            <v>113.59201800526797</v>
          </cell>
          <cell r="CW107">
            <v>115.00322093302628</v>
          </cell>
          <cell r="CX107">
            <v>118.8896151437735</v>
          </cell>
          <cell r="CY107">
            <v>119.26652621899379</v>
          </cell>
          <cell r="CZ107">
            <v>115.14517797532395</v>
          </cell>
          <cell r="DA107">
            <v>116.53164150325937</v>
          </cell>
          <cell r="DB107">
            <v>120.01684440651681</v>
          </cell>
          <cell r="DC107">
            <v>121.97293825807893</v>
          </cell>
          <cell r="DD107">
            <v>122.34315451515366</v>
          </cell>
          <cell r="DE107">
            <v>122.09454689508783</v>
          </cell>
          <cell r="DF107">
            <v>122.78553673898762</v>
          </cell>
          <cell r="DG107">
            <v>128.29653645030913</v>
          </cell>
          <cell r="DH107">
            <v>139.90979869157317</v>
          </cell>
          <cell r="DI107">
            <v>136.59816805842794</v>
          </cell>
          <cell r="DJ107">
            <v>131.27093808831231</v>
          </cell>
          <cell r="DK107">
            <v>132.69801212019098</v>
          </cell>
          <cell r="DL107">
            <v>135.12517655221765</v>
          </cell>
          <cell r="DM107">
            <v>162.46010452286001</v>
          </cell>
          <cell r="DN107">
            <v>149.39408034921018</v>
          </cell>
          <cell r="DO107">
            <v>134.65760674265368</v>
          </cell>
          <cell r="DP107">
            <v>134.78242926586992</v>
          </cell>
          <cell r="DQ107">
            <v>134.47313530855592</v>
          </cell>
          <cell r="DR107">
            <v>135.75363396778582</v>
          </cell>
          <cell r="DS107">
            <v>136.2538503308659</v>
          </cell>
          <cell r="DT107">
            <v>137.88481126294596</v>
          </cell>
          <cell r="DU107">
            <v>136.26349034319162</v>
          </cell>
          <cell r="DV107">
            <v>138.77695698737813</v>
          </cell>
        </row>
        <row r="118">
          <cell r="E118" t="str">
            <v>TOTAL médicaments</v>
          </cell>
          <cell r="BZ118">
            <v>104.81269539059485</v>
          </cell>
          <cell r="CA118">
            <v>105.28012539630592</v>
          </cell>
          <cell r="CB118">
            <v>104.18740631258238</v>
          </cell>
          <cell r="CC118">
            <v>105.5409595613588</v>
          </cell>
          <cell r="CD118">
            <v>107.8500487500833</v>
          </cell>
          <cell r="CE118">
            <v>102.9721463509061</v>
          </cell>
          <cell r="CF118">
            <v>106.16338003407084</v>
          </cell>
          <cell r="CG118">
            <v>105.24145222437318</v>
          </cell>
          <cell r="CH118">
            <v>108.65991907757288</v>
          </cell>
          <cell r="CI118">
            <v>109.86712587062857</v>
          </cell>
          <cell r="CJ118">
            <v>106.87776461655143</v>
          </cell>
          <cell r="CK118">
            <v>108.97586197104263</v>
          </cell>
          <cell r="CL118">
            <v>107.02586221296977</v>
          </cell>
          <cell r="CM118">
            <v>109.35095142870432</v>
          </cell>
          <cell r="CN118">
            <v>107.70025481449062</v>
          </cell>
          <cell r="CO118">
            <v>109.31536173649961</v>
          </cell>
          <cell r="CP118">
            <v>109.38361525721514</v>
          </cell>
          <cell r="CQ118">
            <v>114.23874753014674</v>
          </cell>
          <cell r="CR118">
            <v>98.903683242133212</v>
          </cell>
          <cell r="CS118">
            <v>103.15136448745983</v>
          </cell>
          <cell r="CT118">
            <v>109.76940642915632</v>
          </cell>
          <cell r="CU118">
            <v>110.03112273545126</v>
          </cell>
          <cell r="CV118">
            <v>111.70315757808432</v>
          </cell>
          <cell r="CW118">
            <v>112.97261063365849</v>
          </cell>
          <cell r="CX118">
            <v>115.42402735533193</v>
          </cell>
          <cell r="CY118">
            <v>116.91285902755016</v>
          </cell>
          <cell r="CZ118">
            <v>112.37871361742435</v>
          </cell>
          <cell r="DA118">
            <v>114.47181552726731</v>
          </cell>
          <cell r="DB118">
            <v>117.84624298861026</v>
          </cell>
          <cell r="DC118">
            <v>119.1078774934909</v>
          </cell>
          <cell r="DD118">
            <v>119.29757528398814</v>
          </cell>
          <cell r="DE118">
            <v>120.3502648905427</v>
          </cell>
          <cell r="DF118">
            <v>120.21493553754141</v>
          </cell>
          <cell r="DG118">
            <v>125.07102234134241</v>
          </cell>
          <cell r="DH118">
            <v>135.46065367854283</v>
          </cell>
          <cell r="DI118">
            <v>132.09935707952903</v>
          </cell>
          <cell r="DJ118">
            <v>128.27193520593997</v>
          </cell>
          <cell r="DK118">
            <v>128.57691327255179</v>
          </cell>
          <cell r="DL118">
            <v>131.39951763725475</v>
          </cell>
          <cell r="DM118">
            <v>154.76029557184091</v>
          </cell>
          <cell r="DN118">
            <v>142.01531414781681</v>
          </cell>
          <cell r="DO118">
            <v>131.19724190501807</v>
          </cell>
          <cell r="DP118">
            <v>131.51160166724014</v>
          </cell>
          <cell r="DQ118">
            <v>129.60846571244576</v>
          </cell>
          <cell r="DR118">
            <v>131.47772529103173</v>
          </cell>
          <cell r="DS118">
            <v>131.01207981110878</v>
          </cell>
          <cell r="DT118">
            <v>132.42753456073154</v>
          </cell>
          <cell r="DU118">
            <v>131.60405835619869</v>
          </cell>
          <cell r="DV118">
            <v>133.28222427489484</v>
          </cell>
        </row>
        <row r="134">
          <cell r="E134" t="str">
            <v xml:space="preserve">TOTAL SOINS DE VILLE </v>
          </cell>
          <cell r="BZ134">
            <v>107.50390576582858</v>
          </cell>
          <cell r="CA134">
            <v>107.04381702766099</v>
          </cell>
          <cell r="CB134">
            <v>104.7239196102589</v>
          </cell>
          <cell r="CC134">
            <v>109.04567100543892</v>
          </cell>
          <cell r="CD134">
            <v>108.34926874191599</v>
          </cell>
          <cell r="CE134">
            <v>107.55968066198704</v>
          </cell>
          <cell r="CF134">
            <v>108.65012020276572</v>
          </cell>
          <cell r="CG134">
            <v>107.15169554554831</v>
          </cell>
          <cell r="CH134">
            <v>110.02890851114896</v>
          </cell>
          <cell r="CI134">
            <v>110.76590450328058</v>
          </cell>
          <cell r="CJ134">
            <v>107.75003879948861</v>
          </cell>
          <cell r="CK134">
            <v>110.70288252452605</v>
          </cell>
          <cell r="CL134">
            <v>109.28923590603425</v>
          </cell>
          <cell r="CM134">
            <v>111.45744614083416</v>
          </cell>
          <cell r="CN134">
            <v>111.79499389438577</v>
          </cell>
          <cell r="CO134">
            <v>110.61582654242127</v>
          </cell>
          <cell r="CP134">
            <v>111.8575660114175</v>
          </cell>
          <cell r="CQ134">
            <v>107.114314410337</v>
          </cell>
          <cell r="CR134">
            <v>98.459374254489035</v>
          </cell>
          <cell r="CS134">
            <v>106.23312940159614</v>
          </cell>
          <cell r="CT134">
            <v>114.54159668490374</v>
          </cell>
          <cell r="CU134">
            <v>114.28995611525153</v>
          </cell>
          <cell r="CV134">
            <v>114.57213980896978</v>
          </cell>
          <cell r="CW134">
            <v>116.98968499147715</v>
          </cell>
          <cell r="CX134">
            <v>118.55005083857124</v>
          </cell>
          <cell r="CY134">
            <v>124.10095080906407</v>
          </cell>
          <cell r="CZ134">
            <v>118.13325216886234</v>
          </cell>
          <cell r="DA134">
            <v>119.82468933538304</v>
          </cell>
          <cell r="DB134">
            <v>120.89747746928478</v>
          </cell>
          <cell r="DC134">
            <v>121.75006250329501</v>
          </cell>
          <cell r="DD134">
            <v>124.03615412798183</v>
          </cell>
          <cell r="DE134">
            <v>122.57120150859421</v>
          </cell>
          <cell r="DF134">
            <v>121.38190552251646</v>
          </cell>
          <cell r="DG134">
            <v>124.0787708661351</v>
          </cell>
          <cell r="DH134">
            <v>125.48678081711952</v>
          </cell>
          <cell r="DI134">
            <v>124.48509008608883</v>
          </cell>
          <cell r="DJ134">
            <v>125.31214989609786</v>
          </cell>
          <cell r="DK134">
            <v>124.2147859455911</v>
          </cell>
          <cell r="DL134">
            <v>125.14736972697946</v>
          </cell>
          <cell r="DM134">
            <v>135.09571281246181</v>
          </cell>
          <cell r="DN134">
            <v>132.48380817040882</v>
          </cell>
          <cell r="DO134">
            <v>127.68341444700026</v>
          </cell>
          <cell r="DP134">
            <v>127.75416782131963</v>
          </cell>
          <cell r="DQ134">
            <v>126.91763209957649</v>
          </cell>
          <cell r="DR134">
            <v>127.93333653275216</v>
          </cell>
          <cell r="DS134">
            <v>127.81327687021589</v>
          </cell>
          <cell r="DT134">
            <v>129.62824183162226</v>
          </cell>
          <cell r="DU134">
            <v>129.29961699107554</v>
          </cell>
          <cell r="DV134">
            <v>128.65865705359255</v>
          </cell>
        </row>
      </sheetData>
      <sheetData sheetId="6">
        <row r="3">
          <cell r="BY3">
            <v>43344</v>
          </cell>
          <cell r="BZ3">
            <v>43374</v>
          </cell>
          <cell r="CA3">
            <v>43405</v>
          </cell>
          <cell r="CB3">
            <v>43435</v>
          </cell>
          <cell r="CC3">
            <v>43466</v>
          </cell>
          <cell r="CD3">
            <v>43497</v>
          </cell>
          <cell r="CE3">
            <v>43525</v>
          </cell>
          <cell r="CF3">
            <v>43556</v>
          </cell>
          <cell r="CG3">
            <v>43586</v>
          </cell>
          <cell r="CH3">
            <v>43617</v>
          </cell>
          <cell r="CI3">
            <v>43647</v>
          </cell>
          <cell r="CJ3">
            <v>43678</v>
          </cell>
          <cell r="CK3">
            <v>43709</v>
          </cell>
          <cell r="CL3">
            <v>43739</v>
          </cell>
          <cell r="CM3">
            <v>43770</v>
          </cell>
          <cell r="CN3">
            <v>43800</v>
          </cell>
          <cell r="CO3">
            <v>43831</v>
          </cell>
          <cell r="CP3">
            <v>43862</v>
          </cell>
          <cell r="CQ3">
            <v>43891</v>
          </cell>
          <cell r="CR3">
            <v>43922</v>
          </cell>
          <cell r="CS3">
            <v>43952</v>
          </cell>
          <cell r="CT3">
            <v>43983</v>
          </cell>
          <cell r="CU3">
            <v>44013</v>
          </cell>
          <cell r="CV3">
            <v>44044</v>
          </cell>
          <cell r="CW3">
            <v>44075</v>
          </cell>
          <cell r="CX3">
            <v>44105</v>
          </cell>
          <cell r="CY3">
            <v>44136</v>
          </cell>
          <cell r="CZ3">
            <v>44166</v>
          </cell>
          <cell r="DA3">
            <v>44197</v>
          </cell>
          <cell r="DB3">
            <v>44228</v>
          </cell>
          <cell r="DC3">
            <v>44256</v>
          </cell>
          <cell r="DD3">
            <v>44287</v>
          </cell>
          <cell r="DE3">
            <v>44317</v>
          </cell>
          <cell r="DF3">
            <v>44348</v>
          </cell>
          <cell r="DG3">
            <v>44378</v>
          </cell>
          <cell r="DH3">
            <v>44409</v>
          </cell>
          <cell r="DI3">
            <v>44440</v>
          </cell>
          <cell r="DJ3">
            <v>44470</v>
          </cell>
          <cell r="DK3">
            <v>44501</v>
          </cell>
          <cell r="DL3">
            <v>44531</v>
          </cell>
          <cell r="DM3">
            <v>44562</v>
          </cell>
          <cell r="DN3">
            <v>44593</v>
          </cell>
          <cell r="DO3">
            <v>44621</v>
          </cell>
          <cell r="DP3">
            <v>44652</v>
          </cell>
          <cell r="DQ3">
            <v>44682</v>
          </cell>
          <cell r="DR3">
            <v>44713</v>
          </cell>
          <cell r="DS3">
            <v>44743</v>
          </cell>
          <cell r="DT3">
            <v>44774</v>
          </cell>
          <cell r="DU3">
            <v>44805</v>
          </cell>
          <cell r="DV3">
            <v>44835</v>
          </cell>
        </row>
        <row r="28">
          <cell r="E28" t="str">
            <v>TOTAL généralistes</v>
          </cell>
          <cell r="BZ28">
            <v>86.604750869013984</v>
          </cell>
          <cell r="CA28">
            <v>86.082984609008406</v>
          </cell>
          <cell r="CB28">
            <v>86.531350173858684</v>
          </cell>
          <cell r="CC28">
            <v>84.420863676688313</v>
          </cell>
          <cell r="CD28">
            <v>86.776463498050447</v>
          </cell>
          <cell r="CE28">
            <v>84.34809780335361</v>
          </cell>
          <cell r="CF28">
            <v>84.090362783332509</v>
          </cell>
          <cell r="CG28">
            <v>85.325657607783356</v>
          </cell>
          <cell r="CH28">
            <v>84.641421361566728</v>
          </cell>
          <cell r="CI28">
            <v>84.264415777099828</v>
          </cell>
          <cell r="CJ28">
            <v>81.556405422740468</v>
          </cell>
          <cell r="CK28">
            <v>83.721948124762065</v>
          </cell>
          <cell r="CL28">
            <v>82.192393999000473</v>
          </cell>
          <cell r="CM28">
            <v>82.628647158402984</v>
          </cell>
          <cell r="CN28">
            <v>82.903801570693261</v>
          </cell>
          <cell r="CO28">
            <v>81.984401196156227</v>
          </cell>
          <cell r="CP28">
            <v>82.562309890866771</v>
          </cell>
          <cell r="CQ28">
            <v>69.12151885893978</v>
          </cell>
          <cell r="CR28">
            <v>58.85879634385158</v>
          </cell>
          <cell r="CS28">
            <v>76.886999852486497</v>
          </cell>
          <cell r="CT28">
            <v>82.496038497491668</v>
          </cell>
          <cell r="CU28">
            <v>81.465271158272685</v>
          </cell>
          <cell r="CV28">
            <v>80.804658937317953</v>
          </cell>
          <cell r="CW28">
            <v>80.357860306984165</v>
          </cell>
          <cell r="CX28">
            <v>78.062626349641192</v>
          </cell>
          <cell r="CY28">
            <v>82.731384847051061</v>
          </cell>
          <cell r="CZ28">
            <v>75.004428241690619</v>
          </cell>
          <cell r="DA28">
            <v>80.727384948834455</v>
          </cell>
          <cell r="DB28">
            <v>80.757354595003832</v>
          </cell>
          <cell r="DC28">
            <v>85.107372856927213</v>
          </cell>
          <cell r="DD28">
            <v>84.234010283868244</v>
          </cell>
          <cell r="DE28">
            <v>82.118692280908292</v>
          </cell>
          <cell r="DF28">
            <v>80.309343596112683</v>
          </cell>
          <cell r="DG28">
            <v>80.704223465584107</v>
          </cell>
          <cell r="DH28">
            <v>79.373490443430555</v>
          </cell>
          <cell r="DI28">
            <v>78.121348022757033</v>
          </cell>
          <cell r="DJ28">
            <v>78.994653356234664</v>
          </cell>
          <cell r="DK28">
            <v>79.796344137156268</v>
          </cell>
          <cell r="DL28">
            <v>77.463852279860362</v>
          </cell>
          <cell r="DM28">
            <v>77.536873384693862</v>
          </cell>
          <cell r="DN28">
            <v>73.132446087984519</v>
          </cell>
          <cell r="DO28">
            <v>75.22218479617564</v>
          </cell>
          <cell r="DP28">
            <v>76.714058129140895</v>
          </cell>
          <cell r="DQ28">
            <v>77.05090486999562</v>
          </cell>
          <cell r="DR28">
            <v>77.898648883482579</v>
          </cell>
          <cell r="DS28">
            <v>77.431375480534186</v>
          </cell>
          <cell r="DT28">
            <v>78.231256557668289</v>
          </cell>
          <cell r="DU28">
            <v>76.835159512679937</v>
          </cell>
          <cell r="DV28">
            <v>77.931989492989942</v>
          </cell>
        </row>
        <row r="69">
          <cell r="E69" t="str">
            <v>TOTAL Infirmiers</v>
          </cell>
          <cell r="BZ69">
            <v>101.26962157052652</v>
          </cell>
          <cell r="CA69">
            <v>101.62526201125345</v>
          </cell>
          <cell r="CB69">
            <v>103.77932839228737</v>
          </cell>
          <cell r="CC69">
            <v>98.792253989030229</v>
          </cell>
          <cell r="CD69">
            <v>99.728209334293012</v>
          </cell>
          <cell r="CE69">
            <v>100.65740238857556</v>
          </cell>
          <cell r="CF69">
            <v>101.66650534801562</v>
          </cell>
          <cell r="CG69">
            <v>98.935316512819043</v>
          </cell>
          <cell r="CH69">
            <v>104.09437648890294</v>
          </cell>
          <cell r="CI69">
            <v>101.91390855359992</v>
          </cell>
          <cell r="CJ69">
            <v>100.80936234828796</v>
          </cell>
          <cell r="CK69">
            <v>102.1076027674723</v>
          </cell>
          <cell r="CL69">
            <v>100.83188076820973</v>
          </cell>
          <cell r="CM69">
            <v>98.983063706275217</v>
          </cell>
          <cell r="CN69">
            <v>103.1879259851161</v>
          </cell>
          <cell r="CO69">
            <v>100.97221404404659</v>
          </cell>
          <cell r="CP69">
            <v>100.28935466889963</v>
          </cell>
          <cell r="CQ69">
            <v>100.89303416738775</v>
          </cell>
          <cell r="CR69">
            <v>98.601243232910136</v>
          </cell>
          <cell r="CS69">
            <v>97.406883242140324</v>
          </cell>
          <cell r="CT69">
            <v>106.64491157230765</v>
          </cell>
          <cell r="CU69">
            <v>104.18813023445459</v>
          </cell>
          <cell r="CV69">
            <v>103.48408047540434</v>
          </cell>
          <cell r="CW69">
            <v>105.36662524993608</v>
          </cell>
          <cell r="CX69">
            <v>104.84486247317182</v>
          </cell>
          <cell r="CY69">
            <v>112.32821626698954</v>
          </cell>
          <cell r="CZ69">
            <v>106.70773883365163</v>
          </cell>
          <cell r="DA69">
            <v>105.29962395678271</v>
          </cell>
          <cell r="DB69">
            <v>106.93670961309579</v>
          </cell>
          <cell r="DC69">
            <v>106.04787282564365</v>
          </cell>
          <cell r="DD69">
            <v>108.99638696076484</v>
          </cell>
          <cell r="DE69">
            <v>104.11119301061511</v>
          </cell>
          <cell r="DF69">
            <v>103.21985884388005</v>
          </cell>
          <cell r="DG69">
            <v>104.15218064550891</v>
          </cell>
          <cell r="DH69">
            <v>104.77700262630447</v>
          </cell>
          <cell r="DI69">
            <v>103.99019229216879</v>
          </cell>
          <cell r="DJ69">
            <v>105.11262047398714</v>
          </cell>
          <cell r="DK69">
            <v>104.62055527372685</v>
          </cell>
          <cell r="DL69">
            <v>103.67364307639131</v>
          </cell>
          <cell r="DM69">
            <v>108.67730917813508</v>
          </cell>
          <cell r="DN69">
            <v>107.2177090989551</v>
          </cell>
          <cell r="DO69">
            <v>105.09433364574868</v>
          </cell>
          <cell r="DP69">
            <v>102.37454992198072</v>
          </cell>
          <cell r="DQ69">
            <v>103.28402423628351</v>
          </cell>
          <cell r="DR69">
            <v>104.94701132687851</v>
          </cell>
          <cell r="DS69">
            <v>104.63021905306658</v>
          </cell>
          <cell r="DT69">
            <v>105.82486833131239</v>
          </cell>
          <cell r="DU69">
            <v>102.85144398895967</v>
          </cell>
          <cell r="DV69">
            <v>104.54348192629122</v>
          </cell>
        </row>
        <row r="83">
          <cell r="E83" t="str">
            <v>TOTAL Laboratoires</v>
          </cell>
          <cell r="BZ83">
            <v>94.086576272629927</v>
          </cell>
          <cell r="CA83">
            <v>92.679352147899024</v>
          </cell>
          <cell r="CB83">
            <v>90.366409403417109</v>
          </cell>
          <cell r="CC83">
            <v>90.139522211173443</v>
          </cell>
          <cell r="CD83">
            <v>92.39923740821709</v>
          </cell>
          <cell r="CE83">
            <v>94.551944576539483</v>
          </cell>
          <cell r="CF83">
            <v>94.457170998148115</v>
          </cell>
          <cell r="CG83">
            <v>93.75636370855203</v>
          </cell>
          <cell r="CH83">
            <v>97.203295413211919</v>
          </cell>
          <cell r="CI83">
            <v>94.862847090223482</v>
          </cell>
          <cell r="CJ83">
            <v>93.052055792265946</v>
          </cell>
          <cell r="CK83">
            <v>93.384338639829537</v>
          </cell>
          <cell r="CL83">
            <v>93.24355965793346</v>
          </cell>
          <cell r="CM83">
            <v>97.181170867861539</v>
          </cell>
          <cell r="CN83">
            <v>94.780984914798012</v>
          </cell>
          <cell r="CO83">
            <v>93.86901715965837</v>
          </cell>
          <cell r="CP83">
            <v>95.055963681821225</v>
          </cell>
          <cell r="CQ83">
            <v>82.280099322607157</v>
          </cell>
          <cell r="CR83">
            <v>60.596385580240245</v>
          </cell>
          <cell r="CS83">
            <v>88.005761478104347</v>
          </cell>
          <cell r="CT83">
            <v>109.21599480039335</v>
          </cell>
          <cell r="CU83">
            <v>109.79238452360541</v>
          </cell>
          <cell r="CV83">
            <v>118.5914055116159</v>
          </cell>
          <cell r="CW83">
            <v>132.14109507625264</v>
          </cell>
          <cell r="CX83">
            <v>150.4841684188973</v>
          </cell>
          <cell r="CY83">
            <v>188.68336903772078</v>
          </cell>
          <cell r="CZ83">
            <v>155.93406264916879</v>
          </cell>
          <cell r="DA83">
            <v>154.20565489357105</v>
          </cell>
          <cell r="DB83">
            <v>154.81703032315633</v>
          </cell>
          <cell r="DC83">
            <v>153.24340060237617</v>
          </cell>
          <cell r="DD83">
            <v>156.20328500315483</v>
          </cell>
          <cell r="DE83">
            <v>146.23730314380714</v>
          </cell>
          <cell r="DF83">
            <v>131.26927505615015</v>
          </cell>
          <cell r="DG83">
            <v>126.15537193636143</v>
          </cell>
          <cell r="DH83">
            <v>142.37759147841987</v>
          </cell>
          <cell r="DI83">
            <v>127.64977226227292</v>
          </cell>
          <cell r="DJ83">
            <v>122.54994731633171</v>
          </cell>
          <cell r="DK83">
            <v>121.06391811362454</v>
          </cell>
          <cell r="DL83">
            <v>137.34204691024561</v>
          </cell>
          <cell r="DM83">
            <v>154.14055642821833</v>
          </cell>
          <cell r="DN83">
            <v>140.53680892090449</v>
          </cell>
          <cell r="DO83">
            <v>125.6809397703518</v>
          </cell>
          <cell r="DP83">
            <v>123.63152575494003</v>
          </cell>
          <cell r="DQ83">
            <v>118.7008064160195</v>
          </cell>
          <cell r="DR83">
            <v>115.42523011345658</v>
          </cell>
          <cell r="DS83">
            <v>122.08894161078545</v>
          </cell>
          <cell r="DT83">
            <v>113.99279691775736</v>
          </cell>
          <cell r="DU83">
            <v>106.17793993887561</v>
          </cell>
          <cell r="DV83">
            <v>108.63174679166039</v>
          </cell>
        </row>
        <row r="90">
          <cell r="E90" t="str">
            <v>IJ maladie</v>
          </cell>
          <cell r="BZ90">
            <v>107.11456904426531</v>
          </cell>
          <cell r="CA90">
            <v>108.30927126505303</v>
          </cell>
          <cell r="CB90">
            <v>96.11418685377501</v>
          </cell>
          <cell r="CC90">
            <v>124.20417429880064</v>
          </cell>
          <cell r="CD90">
            <v>108.17961072494826</v>
          </cell>
          <cell r="CE90">
            <v>107.77457074273984</v>
          </cell>
          <cell r="CF90">
            <v>109.70985554986403</v>
          </cell>
          <cell r="CG90">
            <v>104.88109781538914</v>
          </cell>
          <cell r="CH90">
            <v>109.04651893520251</v>
          </cell>
          <cell r="CI90">
            <v>109.00078963608411</v>
          </cell>
          <cell r="CJ90">
            <v>106.61746211812462</v>
          </cell>
          <cell r="CK90">
            <v>113.89758870091642</v>
          </cell>
          <cell r="CL90">
            <v>108.39541804909905</v>
          </cell>
          <cell r="CM90">
            <v>111.06677010319656</v>
          </cell>
          <cell r="CN90">
            <v>117.26148729580356</v>
          </cell>
          <cell r="CO90">
            <v>112.84738730210717</v>
          </cell>
          <cell r="CP90">
            <v>113.74846802919075</v>
          </cell>
          <cell r="CQ90">
            <v>120.67770357785082</v>
          </cell>
          <cell r="CR90">
            <v>204.11835013788902</v>
          </cell>
          <cell r="CS90">
            <v>183.97371566001945</v>
          </cell>
          <cell r="CT90">
            <v>151.66360856270842</v>
          </cell>
          <cell r="CU90">
            <v>132.8543931939748</v>
          </cell>
          <cell r="CV90">
            <v>123.81772848911801</v>
          </cell>
          <cell r="CW90">
            <v>123.53995005446407</v>
          </cell>
          <cell r="CX90">
            <v>125.15339680543536</v>
          </cell>
          <cell r="CY90">
            <v>128.92545535762034</v>
          </cell>
          <cell r="CZ90">
            <v>121.70627916723589</v>
          </cell>
          <cell r="DA90">
            <v>124.12310125127391</v>
          </cell>
          <cell r="DB90">
            <v>123.5026330991098</v>
          </cell>
          <cell r="DC90">
            <v>123.6310772497261</v>
          </cell>
          <cell r="DD90">
            <v>126.57246378869307</v>
          </cell>
          <cell r="DE90">
            <v>128.19515497745428</v>
          </cell>
          <cell r="DF90">
            <v>125.2958070186353</v>
          </cell>
          <cell r="DG90">
            <v>127.69676767072646</v>
          </cell>
          <cell r="DH90">
            <v>120.48333996166573</v>
          </cell>
          <cell r="DI90">
            <v>126.26037866782285</v>
          </cell>
          <cell r="DJ90">
            <v>130.86207351119813</v>
          </cell>
          <cell r="DK90">
            <v>130.60839807900464</v>
          </cell>
          <cell r="DL90">
            <v>128.01225396289917</v>
          </cell>
          <cell r="DM90">
            <v>132.05359483127771</v>
          </cell>
          <cell r="DN90">
            <v>151.30461411999559</v>
          </cell>
          <cell r="DO90">
            <v>143.43295350682016</v>
          </cell>
          <cell r="DP90">
            <v>142.90645732746634</v>
          </cell>
          <cell r="DQ90">
            <v>137.6988460159842</v>
          </cell>
          <cell r="DR90">
            <v>139.41164934167148</v>
          </cell>
          <cell r="DS90">
            <v>138.32402164146527</v>
          </cell>
          <cell r="DT90">
            <v>140.2373177061427</v>
          </cell>
          <cell r="DU90">
            <v>144.92843659396283</v>
          </cell>
          <cell r="DV90">
            <v>142.02536459813552</v>
          </cell>
        </row>
        <row r="96">
          <cell r="E96" t="str">
            <v>TOTAL Indemnités journalières</v>
          </cell>
          <cell r="BZ96">
            <v>111.35405115277803</v>
          </cell>
          <cell r="CA96">
            <v>110.57936616811877</v>
          </cell>
          <cell r="CB96">
            <v>95.92778424071544</v>
          </cell>
          <cell r="CC96">
            <v>122.76705510425023</v>
          </cell>
          <cell r="CD96">
            <v>110.40390428996089</v>
          </cell>
          <cell r="CE96">
            <v>110.65966149306846</v>
          </cell>
          <cell r="CF96">
            <v>110.57923131041912</v>
          </cell>
          <cell r="CG96">
            <v>108.05087161895534</v>
          </cell>
          <cell r="CH96">
            <v>111.98287444458954</v>
          </cell>
          <cell r="CI96">
            <v>111.58570124103508</v>
          </cell>
          <cell r="CJ96">
            <v>109.0665635518377</v>
          </cell>
          <cell r="CK96">
            <v>113.64058317061676</v>
          </cell>
          <cell r="CL96">
            <v>110.45889853720246</v>
          </cell>
          <cell r="CM96">
            <v>113.16197246939996</v>
          </cell>
          <cell r="CN96">
            <v>117.8933097835086</v>
          </cell>
          <cell r="CO96">
            <v>113.49052541652658</v>
          </cell>
          <cell r="CP96">
            <v>114.2439807599584</v>
          </cell>
          <cell r="CQ96">
            <v>119.19294745634357</v>
          </cell>
          <cell r="CR96">
            <v>168.35691700613688</v>
          </cell>
          <cell r="CS96">
            <v>157.92506400381231</v>
          </cell>
          <cell r="CT96">
            <v>138.13422150785405</v>
          </cell>
          <cell r="CU96">
            <v>125.68115115441647</v>
          </cell>
          <cell r="CV96">
            <v>120.16452085542998</v>
          </cell>
          <cell r="CW96">
            <v>121.47053348954641</v>
          </cell>
          <cell r="CX96">
            <v>123.16164232842704</v>
          </cell>
          <cell r="CY96">
            <v>127.53169776972393</v>
          </cell>
          <cell r="CZ96">
            <v>122.57468995023024</v>
          </cell>
          <cell r="DA96">
            <v>123.23509525522105</v>
          </cell>
          <cell r="DB96">
            <v>123.23881476652856</v>
          </cell>
          <cell r="DC96">
            <v>122.48458922108779</v>
          </cell>
          <cell r="DD96">
            <v>125.26850920756094</v>
          </cell>
          <cell r="DE96">
            <v>126.84469702121362</v>
          </cell>
          <cell r="DF96">
            <v>122.34977828191116</v>
          </cell>
          <cell r="DG96">
            <v>127.17848656053484</v>
          </cell>
          <cell r="DH96">
            <v>120.21346442637847</v>
          </cell>
          <cell r="DI96">
            <v>122.85171085093252</v>
          </cell>
          <cell r="DJ96">
            <v>127.17148552750631</v>
          </cell>
          <cell r="DK96">
            <v>128.02455570563717</v>
          </cell>
          <cell r="DL96">
            <v>124.72870873973638</v>
          </cell>
          <cell r="DM96">
            <v>128.54724295257844</v>
          </cell>
          <cell r="DN96">
            <v>138.90089362612125</v>
          </cell>
          <cell r="DO96">
            <v>135.08289087317871</v>
          </cell>
          <cell r="DP96">
            <v>135.6581709243014</v>
          </cell>
          <cell r="DQ96">
            <v>129.93570106924085</v>
          </cell>
          <cell r="DR96">
            <v>133.13711677892999</v>
          </cell>
          <cell r="DS96">
            <v>132.13767524120544</v>
          </cell>
          <cell r="DT96">
            <v>135.55709116911109</v>
          </cell>
          <cell r="DU96">
            <v>138.32298319687317</v>
          </cell>
          <cell r="DV96">
            <v>136.94035456232479</v>
          </cell>
        </row>
        <row r="107">
          <cell r="E107" t="str">
            <v>Médicaments de ville</v>
          </cell>
          <cell r="BZ107">
            <v>100.08286015179573</v>
          </cell>
          <cell r="CA107">
            <v>100.4876558910756</v>
          </cell>
          <cell r="CB107">
            <v>101.3565075259707</v>
          </cell>
          <cell r="CC107">
            <v>99.884761543657547</v>
          </cell>
          <cell r="CD107">
            <v>100.64930013196731</v>
          </cell>
          <cell r="CE107">
            <v>99.295404857780881</v>
          </cell>
          <cell r="CF107">
            <v>100.52294286693993</v>
          </cell>
          <cell r="CG107">
            <v>97.51994799515036</v>
          </cell>
          <cell r="CH107">
            <v>104.19947680446342</v>
          </cell>
          <cell r="CI107">
            <v>102.49468543875612</v>
          </cell>
          <cell r="CJ107">
            <v>100.69846139332175</v>
          </cell>
          <cell r="CK107">
            <v>102.31675775712171</v>
          </cell>
          <cell r="CL107">
            <v>100.96783261380864</v>
          </cell>
          <cell r="CM107">
            <v>102.0561628643898</v>
          </cell>
          <cell r="CN107">
            <v>100.87942814151603</v>
          </cell>
          <cell r="CO107">
            <v>102.31528813697157</v>
          </cell>
          <cell r="CP107">
            <v>103.3677977397228</v>
          </cell>
          <cell r="CQ107">
            <v>107.50861394922349</v>
          </cell>
          <cell r="CR107">
            <v>91.531507852911759</v>
          </cell>
          <cell r="CS107">
            <v>97.867049216545851</v>
          </cell>
          <cell r="CT107">
            <v>102.3548672366811</v>
          </cell>
          <cell r="CU107">
            <v>101.91665403909604</v>
          </cell>
          <cell r="CV107">
            <v>103.97628692408925</v>
          </cell>
          <cell r="CW107">
            <v>104.09144189188331</v>
          </cell>
          <cell r="CX107">
            <v>108.07563199544303</v>
          </cell>
          <cell r="CY107">
            <v>106.65632358861372</v>
          </cell>
          <cell r="CZ107">
            <v>104.45576311934586</v>
          </cell>
          <cell r="DA107">
            <v>105.29863867538742</v>
          </cell>
          <cell r="DB107">
            <v>107.3362478891938</v>
          </cell>
          <cell r="DC107">
            <v>108.44765821849325</v>
          </cell>
          <cell r="DD107">
            <v>108.93147527477072</v>
          </cell>
          <cell r="DE107">
            <v>109.26707485020519</v>
          </cell>
          <cell r="DF107">
            <v>109.82779773831457</v>
          </cell>
          <cell r="DG107">
            <v>112.83417008073999</v>
          </cell>
          <cell r="DH107">
            <v>118.93259773746666</v>
          </cell>
          <cell r="DI107">
            <v>117.70548329038164</v>
          </cell>
          <cell r="DJ107">
            <v>115.23029383343577</v>
          </cell>
          <cell r="DK107">
            <v>116.15836124708692</v>
          </cell>
          <cell r="DL107">
            <v>118.28888449168728</v>
          </cell>
          <cell r="DM107">
            <v>133.31342065756263</v>
          </cell>
          <cell r="DN107">
            <v>126.51056112042815</v>
          </cell>
          <cell r="DO107">
            <v>118.90270118148818</v>
          </cell>
          <cell r="DP107">
            <v>119.24491511424986</v>
          </cell>
          <cell r="DQ107">
            <v>118.69940749067906</v>
          </cell>
          <cell r="DR107">
            <v>118.67187404356304</v>
          </cell>
          <cell r="DS107">
            <v>118.94465983165212</v>
          </cell>
          <cell r="DT107">
            <v>119.61038306927418</v>
          </cell>
          <cell r="DU107">
            <v>118.1146744325747</v>
          </cell>
          <cell r="DV107">
            <v>119.99585482843629</v>
          </cell>
        </row>
        <row r="118">
          <cell r="E118" t="str">
            <v>TOTAL médicaments</v>
          </cell>
          <cell r="BZ118">
            <v>100.10126322374676</v>
          </cell>
          <cell r="CA118">
            <v>100.08887874822329</v>
          </cell>
          <cell r="CB118">
            <v>99.686100547627206</v>
          </cell>
          <cell r="CC118">
            <v>99.684482321951947</v>
          </cell>
          <cell r="CD118">
            <v>100.99416030399763</v>
          </cell>
          <cell r="CE118">
            <v>98.125121080521808</v>
          </cell>
          <cell r="CF118">
            <v>100.07670340755308</v>
          </cell>
          <cell r="CG118">
            <v>97.444716945957111</v>
          </cell>
          <cell r="CH118">
            <v>102.59471227060315</v>
          </cell>
          <cell r="CI118">
            <v>102.11424894761498</v>
          </cell>
          <cell r="CJ118">
            <v>100.03639226377159</v>
          </cell>
          <cell r="CK118">
            <v>101.27397822388862</v>
          </cell>
          <cell r="CL118">
            <v>100.17156214265958</v>
          </cell>
          <cell r="CM118">
            <v>101.80346507269986</v>
          </cell>
          <cell r="CN118">
            <v>99.689599663250249</v>
          </cell>
          <cell r="CO118">
            <v>101.24420576019426</v>
          </cell>
          <cell r="CP118">
            <v>102.10625433929255</v>
          </cell>
          <cell r="CQ118">
            <v>105.30991508301429</v>
          </cell>
          <cell r="CR118">
            <v>92.660623602191635</v>
          </cell>
          <cell r="CS118">
            <v>97.246656878468769</v>
          </cell>
          <cell r="CT118">
            <v>101.32789180161623</v>
          </cell>
          <cell r="CU118">
            <v>101.16758899562174</v>
          </cell>
          <cell r="CV118">
            <v>103.65666624292558</v>
          </cell>
          <cell r="CW118">
            <v>103.44541779672957</v>
          </cell>
          <cell r="CX118">
            <v>106.90674013545534</v>
          </cell>
          <cell r="CY118">
            <v>106.26033271986377</v>
          </cell>
          <cell r="CZ118">
            <v>103.62435555128143</v>
          </cell>
          <cell r="DA118">
            <v>105.02294647811814</v>
          </cell>
          <cell r="DB118">
            <v>106.98332726924609</v>
          </cell>
          <cell r="DC118">
            <v>107.63185081131613</v>
          </cell>
          <cell r="DD118">
            <v>108.26163624656149</v>
          </cell>
          <cell r="DE118">
            <v>109.3344413275704</v>
          </cell>
          <cell r="DF118">
            <v>109.50041230029981</v>
          </cell>
          <cell r="DG118">
            <v>112.09563414376673</v>
          </cell>
          <cell r="DH118">
            <v>117.06888122164372</v>
          </cell>
          <cell r="DI118">
            <v>115.48336925576706</v>
          </cell>
          <cell r="DJ118">
            <v>113.82114196425943</v>
          </cell>
          <cell r="DK118">
            <v>113.71140223232024</v>
          </cell>
          <cell r="DL118">
            <v>116.37112312331341</v>
          </cell>
          <cell r="DM118">
            <v>129.25185106449305</v>
          </cell>
          <cell r="DN118">
            <v>122.10306129372033</v>
          </cell>
          <cell r="DO118">
            <v>116.63557103666578</v>
          </cell>
          <cell r="DP118">
            <v>116.90916323407639</v>
          </cell>
          <cell r="DQ118">
            <v>115.32446156968584</v>
          </cell>
          <cell r="DR118">
            <v>115.89246703472898</v>
          </cell>
          <cell r="DS118">
            <v>115.57539878538049</v>
          </cell>
          <cell r="DT118">
            <v>116.2403223524324</v>
          </cell>
          <cell r="DU118">
            <v>115.08112938809269</v>
          </cell>
          <cell r="DV118">
            <v>116.45850500411984</v>
          </cell>
        </row>
        <row r="134">
          <cell r="E134" t="str">
            <v xml:space="preserve">TOTAL SOINS DE VILLE </v>
          </cell>
          <cell r="BZ134">
            <v>101.14368978772264</v>
          </cell>
          <cell r="CA134">
            <v>100.73478033465142</v>
          </cell>
          <cell r="CB134">
            <v>99.329931590503989</v>
          </cell>
          <cell r="CC134">
            <v>100.96043671825099</v>
          </cell>
          <cell r="CD134">
            <v>100.67508076838688</v>
          </cell>
          <cell r="CE134">
            <v>100.39206217774705</v>
          </cell>
          <cell r="CF134">
            <v>100.72366367075828</v>
          </cell>
          <cell r="CG134">
            <v>99.15181168850259</v>
          </cell>
          <cell r="CH134">
            <v>102.31132640503553</v>
          </cell>
          <cell r="CI134">
            <v>101.85622163310177</v>
          </cell>
          <cell r="CJ134">
            <v>99.755251134034978</v>
          </cell>
          <cell r="CK134">
            <v>101.30984891051887</v>
          </cell>
          <cell r="CL134">
            <v>100.83104939940772</v>
          </cell>
          <cell r="CM134">
            <v>101.59788673807677</v>
          </cell>
          <cell r="CN134">
            <v>101.90307044799461</v>
          </cell>
          <cell r="CO134">
            <v>101.05989190500431</v>
          </cell>
          <cell r="CP134">
            <v>101.97211463336089</v>
          </cell>
          <cell r="CQ134">
            <v>97.41207942238448</v>
          </cell>
          <cell r="CR134">
            <v>85.031675364424203</v>
          </cell>
          <cell r="CS134">
            <v>94.152285534455856</v>
          </cell>
          <cell r="CT134">
            <v>102.15656467500878</v>
          </cell>
          <cell r="CU134">
            <v>102.01180798739557</v>
          </cell>
          <cell r="CV134">
            <v>103.0959042301085</v>
          </cell>
          <cell r="CW134">
            <v>104.17366446934079</v>
          </cell>
          <cell r="CX134">
            <v>105.43337270082544</v>
          </cell>
          <cell r="CY134">
            <v>109.67262220087296</v>
          </cell>
          <cell r="CZ134">
            <v>105.45123771690503</v>
          </cell>
          <cell r="DA134">
            <v>106.54661009790871</v>
          </cell>
          <cell r="DB134">
            <v>107.09584927035482</v>
          </cell>
          <cell r="DC134">
            <v>107.01883147528991</v>
          </cell>
          <cell r="DD134">
            <v>109.19408018720323</v>
          </cell>
          <cell r="DE134">
            <v>107.93232213219927</v>
          </cell>
          <cell r="DF134">
            <v>106.57145338110617</v>
          </cell>
          <cell r="DG134">
            <v>107.69142015128419</v>
          </cell>
          <cell r="DH134">
            <v>108.15490036290416</v>
          </cell>
          <cell r="DI134">
            <v>108.02991354887683</v>
          </cell>
          <cell r="DJ134">
            <v>108.6406097669238</v>
          </cell>
          <cell r="DK134">
            <v>107.62120982313654</v>
          </cell>
          <cell r="DL134">
            <v>108.41259247645527</v>
          </cell>
          <cell r="DM134">
            <v>113.92054038067083</v>
          </cell>
          <cell r="DN134">
            <v>112.11556602492958</v>
          </cell>
          <cell r="DO134">
            <v>109.38902966808254</v>
          </cell>
          <cell r="DP134">
            <v>108.94097805093683</v>
          </cell>
          <cell r="DQ134">
            <v>109.46436811013471</v>
          </cell>
          <cell r="DR134">
            <v>109.594815222837</v>
          </cell>
          <cell r="DS134">
            <v>109.61098951617925</v>
          </cell>
          <cell r="DT134">
            <v>110.39830194441387</v>
          </cell>
          <cell r="DU134">
            <v>109.82280651777697</v>
          </cell>
          <cell r="DV134">
            <v>109.86087119903165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N105"/>
  <sheetViews>
    <sheetView tabSelected="1" zoomScaleNormal="100" workbookViewId="0">
      <selection activeCell="G4" sqref="G4:J4"/>
    </sheetView>
  </sheetViews>
  <sheetFormatPr baseColWidth="10" defaultColWidth="11.28515625" defaultRowHeight="12" x14ac:dyDescent="0.2"/>
  <cols>
    <col min="1" max="1" width="4" style="2" customWidth="1"/>
    <col min="2" max="2" width="3.7109375" style="2" customWidth="1"/>
    <col min="3" max="3" width="44.85546875" style="2" bestFit="1" customWidth="1"/>
    <col min="4" max="4" width="10.28515625" style="2" customWidth="1"/>
    <col min="5" max="7" width="9.7109375" style="2" customWidth="1"/>
    <col min="8" max="8" width="10.7109375" style="2" customWidth="1"/>
    <col min="9" max="12" width="9.7109375" style="2" customWidth="1"/>
    <col min="13" max="196" width="11.28515625" style="2"/>
    <col min="197" max="16384" width="11.28515625" style="1"/>
  </cols>
  <sheetData>
    <row r="1" spans="1:12" s="2" customFormat="1" x14ac:dyDescent="0.2">
      <c r="A1" s="79"/>
      <c r="C1" s="81"/>
    </row>
    <row r="2" spans="1:12" s="5" customFormat="1" x14ac:dyDescent="0.2">
      <c r="A2" s="79"/>
    </row>
    <row r="3" spans="1:12" s="5" customFormat="1" x14ac:dyDescent="0.2">
      <c r="A3" s="79"/>
    </row>
    <row r="4" spans="1:12" s="5" customFormat="1" ht="24" customHeight="1" x14ac:dyDescent="0.2">
      <c r="A4" s="79"/>
      <c r="C4" s="77" t="s">
        <v>35</v>
      </c>
      <c r="D4" s="75" t="s">
        <v>32</v>
      </c>
      <c r="E4" s="76"/>
      <c r="F4" s="76"/>
      <c r="G4" s="75" t="s">
        <v>31</v>
      </c>
      <c r="H4" s="76"/>
      <c r="I4" s="76"/>
      <c r="J4" s="74"/>
      <c r="K4" s="75" t="s">
        <v>30</v>
      </c>
      <c r="L4" s="74"/>
    </row>
    <row r="5" spans="1:12" s="5" customFormat="1" ht="59.25" customHeight="1" x14ac:dyDescent="0.2">
      <c r="A5" s="79"/>
      <c r="C5" s="73"/>
      <c r="D5" s="72" t="s">
        <v>82</v>
      </c>
      <c r="E5" s="69" t="s">
        <v>83</v>
      </c>
      <c r="F5" s="80"/>
      <c r="G5" s="71" t="s">
        <v>84</v>
      </c>
      <c r="H5" s="70" t="s">
        <v>85</v>
      </c>
      <c r="I5" s="69" t="s">
        <v>86</v>
      </c>
      <c r="J5" s="68"/>
      <c r="K5" s="69" t="s">
        <v>87</v>
      </c>
      <c r="L5" s="68"/>
    </row>
    <row r="6" spans="1:12" s="5" customFormat="1" ht="36" customHeight="1" x14ac:dyDescent="0.2">
      <c r="A6" s="79"/>
      <c r="C6" s="67"/>
      <c r="D6" s="66"/>
      <c r="E6" s="63" t="s">
        <v>29</v>
      </c>
      <c r="F6" s="63" t="s">
        <v>28</v>
      </c>
      <c r="G6" s="65"/>
      <c r="H6" s="64"/>
      <c r="I6" s="63" t="s">
        <v>29</v>
      </c>
      <c r="J6" s="63" t="s">
        <v>28</v>
      </c>
      <c r="K6" s="63" t="s">
        <v>29</v>
      </c>
      <c r="L6" s="63" t="s">
        <v>28</v>
      </c>
    </row>
    <row r="7" spans="1:12" s="5" customFormat="1" ht="14.25" x14ac:dyDescent="0.2">
      <c r="A7" s="79"/>
      <c r="C7" s="62" t="s">
        <v>27</v>
      </c>
      <c r="D7" s="24">
        <v>431.96031000000005</v>
      </c>
      <c r="E7" s="59">
        <v>2.943575483763472E-2</v>
      </c>
      <c r="F7" s="60">
        <v>1.1232092996585674E-2</v>
      </c>
      <c r="G7" s="59">
        <v>7.6666256496058294E-2</v>
      </c>
      <c r="H7" s="61">
        <v>5144.8419680000006</v>
      </c>
      <c r="I7" s="59">
        <v>2.3959286755536935E-2</v>
      </c>
      <c r="J7" s="60">
        <v>2.1015651539451286E-2</v>
      </c>
      <c r="K7" s="59">
        <v>2.4372634041653685E-2</v>
      </c>
      <c r="L7" s="59">
        <v>2.4368893443178274E-2</v>
      </c>
    </row>
    <row r="8" spans="1:12" s="5" customFormat="1" x14ac:dyDescent="0.2">
      <c r="A8" s="79"/>
      <c r="C8" s="58" t="s">
        <v>26</v>
      </c>
      <c r="D8" s="50">
        <v>274.19166000000007</v>
      </c>
      <c r="E8" s="49">
        <v>3.0312311890419608E-2</v>
      </c>
      <c r="F8" s="48">
        <v>8.0976924390352423E-3</v>
      </c>
      <c r="G8" s="57">
        <v>7.6949948609051022E-2</v>
      </c>
      <c r="H8" s="46">
        <v>3261.7686079999999</v>
      </c>
      <c r="I8" s="44">
        <v>6.2877454320653392E-3</v>
      </c>
      <c r="J8" s="45">
        <v>3.360128487327696E-3</v>
      </c>
      <c r="K8" s="44">
        <v>1.0422435832579957E-2</v>
      </c>
      <c r="L8" s="44">
        <v>1.0007522718904927E-2</v>
      </c>
    </row>
    <row r="9" spans="1:12" s="5" customFormat="1" x14ac:dyDescent="0.2">
      <c r="A9" s="79"/>
      <c r="C9" s="31" t="s">
        <v>25</v>
      </c>
      <c r="D9" s="18">
        <v>84.823076999999998</v>
      </c>
      <c r="E9" s="30">
        <v>-7.2028917028368333E-3</v>
      </c>
      <c r="F9" s="29">
        <v>-3.8366165486576342E-3</v>
      </c>
      <c r="G9" s="40">
        <v>7.8670988043724854E-2</v>
      </c>
      <c r="H9" s="27">
        <v>1005.3758600000001</v>
      </c>
      <c r="I9" s="16">
        <v>-1.770547503467057E-3</v>
      </c>
      <c r="J9" s="26">
        <v>-4.2654926088396827E-3</v>
      </c>
      <c r="K9" s="16">
        <v>-5.8225947258977451E-3</v>
      </c>
      <c r="L9" s="16">
        <v>-5.0587328289337652E-3</v>
      </c>
    </row>
    <row r="10" spans="1:12" s="5" customFormat="1" x14ac:dyDescent="0.2">
      <c r="A10" s="79"/>
      <c r="C10" s="52" t="s">
        <v>24</v>
      </c>
      <c r="D10" s="18">
        <v>23.948781999999998</v>
      </c>
      <c r="E10" s="30">
        <v>-7.2028917028368333E-3</v>
      </c>
      <c r="F10" s="29">
        <v>-1.3452351749080105E-2</v>
      </c>
      <c r="G10" s="40">
        <v>3.2032514638857146E-2</v>
      </c>
      <c r="H10" s="27">
        <v>281.87500799999998</v>
      </c>
      <c r="I10" s="16">
        <v>-4.2190443639636532E-2</v>
      </c>
      <c r="J10" s="26">
        <v>-4.4349635203854265E-2</v>
      </c>
      <c r="K10" s="16">
        <v>-5.4605192786132739E-2</v>
      </c>
      <c r="L10" s="16">
        <v>-5.2394457465370303E-2</v>
      </c>
    </row>
    <row r="11" spans="1:12" s="5" customFormat="1" x14ac:dyDescent="0.2">
      <c r="A11" s="79"/>
      <c r="C11" s="52" t="s">
        <v>23</v>
      </c>
      <c r="D11" s="18">
        <v>45.551116</v>
      </c>
      <c r="E11" s="30">
        <v>-1.0222123312046416E-2</v>
      </c>
      <c r="F11" s="29">
        <v>-1.0219442769910048E-2</v>
      </c>
      <c r="G11" s="40">
        <v>7.3355154452785731E-2</v>
      </c>
      <c r="H11" s="27">
        <v>552.58817199999999</v>
      </c>
      <c r="I11" s="16">
        <v>1.5380866940781335E-2</v>
      </c>
      <c r="J11" s="26">
        <v>1.2614270531043914E-2</v>
      </c>
      <c r="K11" s="16">
        <v>1.2787658166416138E-2</v>
      </c>
      <c r="L11" s="16">
        <v>1.3360577787390637E-2</v>
      </c>
    </row>
    <row r="12" spans="1:12" s="5" customFormat="1" x14ac:dyDescent="0.2">
      <c r="C12" s="52" t="s">
        <v>22</v>
      </c>
      <c r="D12" s="18">
        <v>14.320348000000001</v>
      </c>
      <c r="E12" s="30">
        <v>4.3098591836553402E-2</v>
      </c>
      <c r="F12" s="29">
        <v>2.9962531361857225E-2</v>
      </c>
      <c r="G12" s="40">
        <v>0.19380782122316376</v>
      </c>
      <c r="H12" s="27">
        <v>159.68539900000002</v>
      </c>
      <c r="I12" s="16">
        <v>9.6993429727612046E-3</v>
      </c>
      <c r="J12" s="26">
        <v>7.2972212919908408E-3</v>
      </c>
      <c r="K12" s="16">
        <v>1.5723858930135393E-2</v>
      </c>
      <c r="L12" s="16">
        <v>1.4668958292952672E-2</v>
      </c>
    </row>
    <row r="13" spans="1:12" s="5" customFormat="1" x14ac:dyDescent="0.2">
      <c r="C13" s="56" t="s">
        <v>21</v>
      </c>
      <c r="D13" s="18">
        <v>81.614894000000007</v>
      </c>
      <c r="E13" s="30">
        <v>4.1458844112785886E-2</v>
      </c>
      <c r="F13" s="29">
        <v>-7.4405849126937262E-3</v>
      </c>
      <c r="G13" s="40">
        <v>6.5862914237326375E-2</v>
      </c>
      <c r="H13" s="27">
        <v>965.29315600000007</v>
      </c>
      <c r="I13" s="16">
        <v>-7.7020231466773392E-3</v>
      </c>
      <c r="J13" s="26">
        <v>-1.1001765112400363E-2</v>
      </c>
      <c r="K13" s="16">
        <v>5.3076868927659504E-4</v>
      </c>
      <c r="L13" s="16">
        <v>-2.4663115959565607E-3</v>
      </c>
    </row>
    <row r="14" spans="1:12" s="5" customFormat="1" x14ac:dyDescent="0.2">
      <c r="C14" s="42" t="s">
        <v>20</v>
      </c>
      <c r="D14" s="18">
        <v>19.153694999999999</v>
      </c>
      <c r="E14" s="30">
        <v>-3.8276324952710716E-3</v>
      </c>
      <c r="F14" s="29">
        <v>-1.4603261530009237E-2</v>
      </c>
      <c r="G14" s="40">
        <v>0.14578057750025697</v>
      </c>
      <c r="H14" s="27">
        <v>219.34393799999998</v>
      </c>
      <c r="I14" s="16">
        <v>-1.1931107329252733E-2</v>
      </c>
      <c r="J14" s="26">
        <v>-1.2013885782780287E-2</v>
      </c>
      <c r="K14" s="16">
        <v>-2.9886002191475969E-3</v>
      </c>
      <c r="L14" s="16">
        <v>-3.6474349425349439E-3</v>
      </c>
    </row>
    <row r="15" spans="1:12" s="5" customFormat="1" x14ac:dyDescent="0.2">
      <c r="C15" s="42" t="s">
        <v>19</v>
      </c>
      <c r="D15" s="18">
        <v>59.246462000000001</v>
      </c>
      <c r="E15" s="30">
        <v>5.9912630075594109E-2</v>
      </c>
      <c r="F15" s="29">
        <v>-5.4145595945518377E-3</v>
      </c>
      <c r="G15" s="40">
        <v>3.822247299708792E-2</v>
      </c>
      <c r="H15" s="27">
        <v>711.68910199999993</v>
      </c>
      <c r="I15" s="16">
        <v>-6.238649188624823E-3</v>
      </c>
      <c r="J15" s="26">
        <v>-1.0962232414266748E-2</v>
      </c>
      <c r="K15" s="16">
        <v>1.156590664930901E-3</v>
      </c>
      <c r="L15" s="16">
        <v>-3.0387211928106783E-3</v>
      </c>
    </row>
    <row r="16" spans="1:12" s="5" customFormat="1" x14ac:dyDescent="0.2">
      <c r="C16" s="55" t="s">
        <v>18</v>
      </c>
      <c r="D16" s="18">
        <v>16.595112</v>
      </c>
      <c r="E16" s="30">
        <v>-0.10962146371341619</v>
      </c>
      <c r="F16" s="29">
        <v>-0.11357165653237711</v>
      </c>
      <c r="G16" s="40">
        <v>0.42803085708337818</v>
      </c>
      <c r="H16" s="27">
        <v>227.80166499999999</v>
      </c>
      <c r="I16" s="16">
        <v>-0.1508582801214936</v>
      </c>
      <c r="J16" s="26">
        <v>-0.15455509449079186</v>
      </c>
      <c r="K16" s="16">
        <v>-0.13175166872846455</v>
      </c>
      <c r="L16" s="16">
        <v>-0.13126472486992202</v>
      </c>
    </row>
    <row r="17" spans="1:20" s="5" customFormat="1" x14ac:dyDescent="0.2">
      <c r="C17" s="31" t="s">
        <v>17</v>
      </c>
      <c r="D17" s="18">
        <v>27.581254999999999</v>
      </c>
      <c r="E17" s="30">
        <v>5.901530034695579E-2</v>
      </c>
      <c r="F17" s="29">
        <v>3.6193045469545826E-2</v>
      </c>
      <c r="G17" s="54">
        <v>0.1194702499627176</v>
      </c>
      <c r="H17" s="27">
        <v>296.70922699999994</v>
      </c>
      <c r="I17" s="53">
        <v>5.8484512857177595E-2</v>
      </c>
      <c r="J17" s="26">
        <v>5.4210662130306897E-2</v>
      </c>
      <c r="K17" s="16">
        <v>4.8521964841646836E-2</v>
      </c>
      <c r="L17" s="16">
        <v>4.9412010864555489E-2</v>
      </c>
    </row>
    <row r="18" spans="1:20" s="5" customFormat="1" x14ac:dyDescent="0.2">
      <c r="C18" s="31" t="s">
        <v>16</v>
      </c>
      <c r="D18" s="18">
        <v>58.516148999999999</v>
      </c>
      <c r="E18" s="30">
        <v>9.9393704215373857E-2</v>
      </c>
      <c r="F18" s="29">
        <v>7.6816504850103051E-2</v>
      </c>
      <c r="G18" s="40">
        <v>-2.7356254442098105E-2</v>
      </c>
      <c r="H18" s="27">
        <v>712.14235399999995</v>
      </c>
      <c r="I18" s="16">
        <v>7.3296742185001929E-2</v>
      </c>
      <c r="J18" s="26">
        <v>7.1116310053879195E-2</v>
      </c>
      <c r="K18" s="16">
        <v>8.2906009206790365E-2</v>
      </c>
      <c r="L18" s="16">
        <v>8.3317567101293566E-2</v>
      </c>
    </row>
    <row r="19" spans="1:20" s="5" customFormat="1" x14ac:dyDescent="0.2">
      <c r="A19" s="2"/>
      <c r="C19" s="52" t="s">
        <v>15</v>
      </c>
      <c r="D19" s="18">
        <v>37.192925000000002</v>
      </c>
      <c r="E19" s="30">
        <v>0.11121812105731976</v>
      </c>
      <c r="F19" s="29">
        <v>8.5305778728793635E-2</v>
      </c>
      <c r="G19" s="40">
        <v>-7.0010995306552526E-2</v>
      </c>
      <c r="H19" s="27">
        <v>461.91104099999995</v>
      </c>
      <c r="I19" s="16">
        <v>0.10895173830872218</v>
      </c>
      <c r="J19" s="26">
        <v>0.10860101765077745</v>
      </c>
      <c r="K19" s="16">
        <v>0.12272933856230606</v>
      </c>
      <c r="L19" s="16">
        <v>0.12390389449722305</v>
      </c>
    </row>
    <row r="20" spans="1:20" s="5" customFormat="1" x14ac:dyDescent="0.2">
      <c r="A20" s="2"/>
      <c r="C20" s="52" t="s">
        <v>14</v>
      </c>
      <c r="D20" s="18">
        <v>21.323224</v>
      </c>
      <c r="E20" s="30">
        <v>7.9360319571933235E-2</v>
      </c>
      <c r="F20" s="29">
        <v>6.1820710481067298E-2</v>
      </c>
      <c r="G20" s="40">
        <v>5.4013280472769987E-2</v>
      </c>
      <c r="H20" s="27">
        <v>250.23131400000003</v>
      </c>
      <c r="I20" s="16">
        <v>1.3164891738476348E-2</v>
      </c>
      <c r="J20" s="26">
        <v>8.02342539330958E-3</v>
      </c>
      <c r="K20" s="16">
        <v>1.5126781650343313E-2</v>
      </c>
      <c r="L20" s="16">
        <v>1.4680126877183231E-2</v>
      </c>
    </row>
    <row r="21" spans="1:20" s="5" customFormat="1" x14ac:dyDescent="0.2">
      <c r="C21" s="51" t="s">
        <v>13</v>
      </c>
      <c r="D21" s="50">
        <v>157.76865000000001</v>
      </c>
      <c r="E21" s="49">
        <v>2.7915898937378669E-2</v>
      </c>
      <c r="F21" s="48">
        <v>1.6759949059552248E-2</v>
      </c>
      <c r="G21" s="47">
        <v>7.6152113294753354E-2</v>
      </c>
      <c r="H21" s="46">
        <v>1883.0733599999999</v>
      </c>
      <c r="I21" s="44">
        <v>5.608379853601364E-2</v>
      </c>
      <c r="J21" s="45">
        <v>5.3036975219480142E-2</v>
      </c>
      <c r="K21" s="44">
        <v>4.9606585488698007E-2</v>
      </c>
      <c r="L21" s="44">
        <v>5.0143635361161509E-2</v>
      </c>
    </row>
    <row r="22" spans="1:20" s="5" customFormat="1" ht="12.75" customHeight="1" x14ac:dyDescent="0.2">
      <c r="C22" s="21" t="s">
        <v>12</v>
      </c>
      <c r="D22" s="18">
        <v>120.46104799999999</v>
      </c>
      <c r="E22" s="30">
        <v>3.5949865141071902E-2</v>
      </c>
      <c r="F22" s="29">
        <v>2.3171117371925121E-2</v>
      </c>
      <c r="G22" s="40">
        <v>8.0984823551170981E-2</v>
      </c>
      <c r="H22" s="27">
        <v>1430.7394259999999</v>
      </c>
      <c r="I22" s="16">
        <v>7.5021678837385641E-2</v>
      </c>
      <c r="J22" s="26">
        <v>7.1832533773878771E-2</v>
      </c>
      <c r="K22" s="16">
        <v>6.6779850840285926E-2</v>
      </c>
      <c r="L22" s="16">
        <v>6.7198737851063894E-2</v>
      </c>
    </row>
    <row r="23" spans="1:20" s="5" customFormat="1" ht="12.75" customHeight="1" x14ac:dyDescent="0.2">
      <c r="C23" s="43" t="s">
        <v>11</v>
      </c>
      <c r="D23" s="18">
        <v>112.356871</v>
      </c>
      <c r="E23" s="30">
        <v>5.6787556647779347E-2</v>
      </c>
      <c r="F23" s="29">
        <v>4.1356841473380923E-2</v>
      </c>
      <c r="G23" s="40">
        <v>8.0740277149291995E-2</v>
      </c>
      <c r="H23" s="27">
        <v>1329.3814669999999</v>
      </c>
      <c r="I23" s="16">
        <v>9.4505397218107134E-2</v>
      </c>
      <c r="J23" s="26">
        <v>9.1727689171250848E-2</v>
      </c>
      <c r="K23" s="16">
        <v>8.73522493594594E-2</v>
      </c>
      <c r="L23" s="16">
        <v>8.8163050645389651E-2</v>
      </c>
    </row>
    <row r="24" spans="1:20" s="5" customFormat="1" ht="12.75" customHeight="1" x14ac:dyDescent="0.2">
      <c r="A24" s="2"/>
      <c r="C24" s="42" t="s">
        <v>10</v>
      </c>
      <c r="D24" s="41">
        <v>8.104177</v>
      </c>
      <c r="E24" s="30">
        <v>-0.1864509497054162</v>
      </c>
      <c r="F24" s="29">
        <v>-0.17755505994404808</v>
      </c>
      <c r="G24" s="40">
        <v>8.3541294110826669E-2</v>
      </c>
      <c r="H24" s="27">
        <v>101.35795899999997</v>
      </c>
      <c r="I24" s="16">
        <v>-0.12846292916025404</v>
      </c>
      <c r="J24" s="26">
        <v>-0.13561234807473543</v>
      </c>
      <c r="K24" s="16">
        <v>-0.15002085761288364</v>
      </c>
      <c r="L24" s="16">
        <v>-0.1521644345700367</v>
      </c>
    </row>
    <row r="25" spans="1:20" s="5" customFormat="1" ht="12.75" customHeight="1" x14ac:dyDescent="0.2">
      <c r="C25" s="21" t="s">
        <v>9</v>
      </c>
      <c r="D25" s="18">
        <v>37.307601999999996</v>
      </c>
      <c r="E25" s="30">
        <v>2.8052936040294796E-3</v>
      </c>
      <c r="F25" s="29">
        <v>-2.9859544852628428E-3</v>
      </c>
      <c r="G25" s="40">
        <v>6.215395466937701E-2</v>
      </c>
      <c r="H25" s="27">
        <v>452.33393399999994</v>
      </c>
      <c r="I25" s="16">
        <v>3.4406113780449665E-4</v>
      </c>
      <c r="J25" s="26">
        <v>-2.3703921149039742E-3</v>
      </c>
      <c r="K25" s="16">
        <v>-8.1282577899077779E-4</v>
      </c>
      <c r="L25" s="16">
        <v>-4.3172141397740393E-4</v>
      </c>
    </row>
    <row r="26" spans="1:20" s="5" customFormat="1" ht="12.75" customHeight="1" x14ac:dyDescent="0.2">
      <c r="C26" s="39" t="s">
        <v>8</v>
      </c>
      <c r="D26" s="38">
        <v>373.44416100000007</v>
      </c>
      <c r="E26" s="37">
        <v>1.9272699714876884E-2</v>
      </c>
      <c r="F26" s="36">
        <v>1.1106067247617091E-3</v>
      </c>
      <c r="G26" s="35">
        <v>9.4435109988476817E-2</v>
      </c>
      <c r="H26" s="34">
        <v>4432.6996140000001</v>
      </c>
      <c r="I26" s="32">
        <v>1.6452698019872702E-2</v>
      </c>
      <c r="J26" s="33">
        <v>1.3409949815663902E-2</v>
      </c>
      <c r="K26" s="32">
        <v>1.5459426820381816E-2</v>
      </c>
      <c r="L26" s="32">
        <v>1.5435392616967913E-2</v>
      </c>
    </row>
    <row r="27" spans="1:20" s="5" customFormat="1" ht="12.75" hidden="1" customHeight="1" x14ac:dyDescent="0.2">
      <c r="C27" s="31"/>
      <c r="D27" s="18"/>
      <c r="E27" s="30"/>
      <c r="F27" s="29"/>
      <c r="G27" s="28"/>
      <c r="H27" s="27"/>
      <c r="I27" s="16"/>
      <c r="J27" s="26"/>
      <c r="K27" s="16"/>
      <c r="L27" s="16"/>
    </row>
    <row r="28" spans="1:20" s="5" customFormat="1" ht="12.75" hidden="1" customHeight="1" x14ac:dyDescent="0.2">
      <c r="C28" s="31"/>
      <c r="D28" s="18"/>
      <c r="E28" s="30"/>
      <c r="F28" s="29"/>
      <c r="G28" s="28"/>
      <c r="H28" s="27"/>
      <c r="I28" s="16"/>
      <c r="J28" s="26"/>
      <c r="K28" s="16"/>
      <c r="L28" s="16"/>
    </row>
    <row r="29" spans="1:20" s="5" customFormat="1" ht="12.75" hidden="1" customHeight="1" x14ac:dyDescent="0.2">
      <c r="C29" s="31"/>
      <c r="D29" s="18"/>
      <c r="E29" s="30"/>
      <c r="F29" s="29"/>
      <c r="G29" s="28"/>
      <c r="H29" s="27"/>
      <c r="I29" s="16"/>
      <c r="J29" s="26"/>
      <c r="K29" s="16"/>
      <c r="L29" s="16"/>
    </row>
    <row r="30" spans="1:20" s="5" customFormat="1" ht="12.75" customHeight="1" x14ac:dyDescent="0.2">
      <c r="C30" s="25" t="s">
        <v>7</v>
      </c>
      <c r="D30" s="24">
        <v>57.070062</v>
      </c>
      <c r="E30" s="22">
        <v>-9.3392352945166679E-2</v>
      </c>
      <c r="F30" s="22">
        <v>-6.970259480500951E-2</v>
      </c>
      <c r="G30" s="22">
        <v>4.7248236675131672E-2</v>
      </c>
      <c r="H30" s="23">
        <v>726.33581300000003</v>
      </c>
      <c r="I30" s="22">
        <v>1.4163763700290488E-2</v>
      </c>
      <c r="J30" s="22">
        <v>7.0753015625737437E-3</v>
      </c>
      <c r="K30" s="22">
        <v>-6.8609348825379168E-3</v>
      </c>
      <c r="L30" s="22">
        <v>-7.4568012591873511E-3</v>
      </c>
    </row>
    <row r="31" spans="1:20" s="5" customFormat="1" ht="12.75" customHeight="1" x14ac:dyDescent="0.2">
      <c r="C31" s="21" t="s">
        <v>6</v>
      </c>
      <c r="D31" s="20">
        <v>49.962226000000001</v>
      </c>
      <c r="E31" s="16">
        <v>-5.9304907005060858E-2</v>
      </c>
      <c r="F31" s="16">
        <v>-4.18432033335705E-2</v>
      </c>
      <c r="G31" s="16">
        <v>6.6610180022915744E-2</v>
      </c>
      <c r="H31" s="17">
        <v>630.41280099999994</v>
      </c>
      <c r="I31" s="16">
        <v>3.8139220462662937E-2</v>
      </c>
      <c r="J31" s="16">
        <v>3.0876128487682619E-2</v>
      </c>
      <c r="K31" s="16">
        <v>2.077365710599044E-2</v>
      </c>
      <c r="L31" s="16">
        <v>1.8920074703983714E-2</v>
      </c>
      <c r="M31" s="78"/>
      <c r="N31" s="78"/>
      <c r="O31" s="78"/>
      <c r="P31" s="78"/>
      <c r="Q31" s="78"/>
      <c r="R31" s="78"/>
      <c r="S31" s="78"/>
      <c r="T31" s="78"/>
    </row>
    <row r="32" spans="1:20" s="5" customFormat="1" ht="12.75" customHeight="1" x14ac:dyDescent="0.2">
      <c r="C32" s="19" t="s">
        <v>5</v>
      </c>
      <c r="D32" s="18">
        <v>39.943399999999997</v>
      </c>
      <c r="E32" s="16">
        <v>-8.5872622455579695E-2</v>
      </c>
      <c r="F32" s="16">
        <v>-6.64989186039463E-2</v>
      </c>
      <c r="G32" s="16">
        <v>6.3213754583903325E-2</v>
      </c>
      <c r="H32" s="17">
        <v>510.35511100000002</v>
      </c>
      <c r="I32" s="16">
        <v>2.3882354926857863E-2</v>
      </c>
      <c r="J32" s="16">
        <v>1.6111117075534809E-2</v>
      </c>
      <c r="K32" s="16">
        <v>6.1661912835355714E-3</v>
      </c>
      <c r="L32" s="16">
        <v>3.7463868359404184E-3</v>
      </c>
      <c r="M32" s="78"/>
      <c r="N32" s="78"/>
      <c r="O32" s="78"/>
      <c r="P32" s="78"/>
      <c r="Q32" s="78"/>
      <c r="R32" s="78"/>
      <c r="S32" s="78"/>
      <c r="T32" s="78"/>
    </row>
    <row r="33" spans="2:20" s="5" customFormat="1" ht="12.75" customHeight="1" x14ac:dyDescent="0.2">
      <c r="C33" s="19" t="s">
        <v>4</v>
      </c>
      <c r="D33" s="18">
        <v>3.9723950000000001</v>
      </c>
      <c r="E33" s="16">
        <v>0.10891772073629058</v>
      </c>
      <c r="F33" s="16">
        <v>0.2022244837758056</v>
      </c>
      <c r="G33" s="16">
        <v>0.13490641207688348</v>
      </c>
      <c r="H33" s="17">
        <v>48.662557999999997</v>
      </c>
      <c r="I33" s="16">
        <v>0.1543311306361359</v>
      </c>
      <c r="J33" s="16">
        <v>0.22181460959488475</v>
      </c>
      <c r="K33" s="16">
        <v>0.12510114493496549</v>
      </c>
      <c r="L33" s="16">
        <v>0.20514444689361921</v>
      </c>
      <c r="M33" s="78"/>
      <c r="N33" s="78"/>
      <c r="O33" s="78"/>
      <c r="P33" s="78"/>
      <c r="Q33" s="78"/>
      <c r="R33" s="78"/>
      <c r="S33" s="78"/>
      <c r="T33" s="78"/>
    </row>
    <row r="34" spans="2:20" s="5" customFormat="1" ht="12.75" customHeight="1" x14ac:dyDescent="0.2">
      <c r="C34" s="19" t="s">
        <v>3</v>
      </c>
      <c r="D34" s="18">
        <v>5.427206</v>
      </c>
      <c r="E34" s="16">
        <v>-1.7884784722797753E-2</v>
      </c>
      <c r="F34" s="16">
        <v>-2.0093485877840656E-2</v>
      </c>
      <c r="G34" s="16">
        <v>4.9453978376127417E-2</v>
      </c>
      <c r="H34" s="17">
        <v>65.659128999999993</v>
      </c>
      <c r="I34" s="16">
        <v>2.5970075309171392E-2</v>
      </c>
      <c r="J34" s="16">
        <v>1.5224475739261001E-2</v>
      </c>
      <c r="K34" s="16">
        <v>1.3127037770874539E-2</v>
      </c>
      <c r="L34" s="16">
        <v>7.8686289484783956E-3</v>
      </c>
      <c r="M34" s="78"/>
      <c r="N34" s="78"/>
      <c r="O34" s="78"/>
      <c r="P34" s="78"/>
      <c r="Q34" s="78"/>
      <c r="R34" s="78"/>
      <c r="S34" s="78"/>
      <c r="T34" s="78"/>
    </row>
    <row r="35" spans="2:20" s="5" customFormat="1" ht="12.75" customHeight="1" x14ac:dyDescent="0.2">
      <c r="C35" s="15" t="s">
        <v>2</v>
      </c>
      <c r="D35" s="14">
        <v>6.9219749999999998</v>
      </c>
      <c r="E35" s="12">
        <v>-6.2972229791661505E-2</v>
      </c>
      <c r="F35" s="12">
        <v>-3.5465606674397465E-2</v>
      </c>
      <c r="G35" s="12">
        <v>-6.5572545587623265E-2</v>
      </c>
      <c r="H35" s="13">
        <v>87.388228999999995</v>
      </c>
      <c r="I35" s="12">
        <v>4.2992474440169071E-2</v>
      </c>
      <c r="J35" s="12">
        <v>3.7437592430268118E-2</v>
      </c>
      <c r="K35" s="12">
        <v>3.7171315574335839E-2</v>
      </c>
      <c r="L35" s="12">
        <v>3.8573829849344099E-2</v>
      </c>
      <c r="M35" s="78"/>
      <c r="N35" s="78"/>
      <c r="O35" s="78"/>
      <c r="P35" s="78"/>
      <c r="Q35" s="78"/>
      <c r="R35" s="78"/>
      <c r="S35" s="78"/>
      <c r="T35" s="78"/>
    </row>
    <row r="36" spans="2:20" s="5" customFormat="1" ht="12.75" customHeight="1" x14ac:dyDescent="0.2">
      <c r="B36" s="11"/>
      <c r="C36" s="10"/>
      <c r="E36" s="7"/>
      <c r="F36" s="7"/>
      <c r="G36" s="7"/>
      <c r="H36" s="8"/>
      <c r="I36" s="7"/>
      <c r="J36" s="7"/>
      <c r="K36" s="7"/>
      <c r="L36" s="7"/>
    </row>
    <row r="37" spans="2:20" s="5" customFormat="1" ht="29.25" customHeight="1" x14ac:dyDescent="0.2">
      <c r="B37" s="11"/>
      <c r="C37" s="77" t="s">
        <v>34</v>
      </c>
      <c r="D37" s="75" t="s">
        <v>32</v>
      </c>
      <c r="E37" s="76"/>
      <c r="F37" s="76"/>
      <c r="G37" s="75" t="s">
        <v>31</v>
      </c>
      <c r="H37" s="76"/>
      <c r="I37" s="76"/>
      <c r="J37" s="74"/>
      <c r="K37" s="75" t="s">
        <v>30</v>
      </c>
      <c r="L37" s="74"/>
    </row>
    <row r="38" spans="2:20" s="5" customFormat="1" ht="47.25" customHeight="1" x14ac:dyDescent="0.2">
      <c r="B38" s="11"/>
      <c r="C38" s="73"/>
      <c r="D38" s="72" t="str">
        <f>D5</f>
        <v>Données brutes  octobre 2022</v>
      </c>
      <c r="E38" s="69" t="str">
        <f>E5</f>
        <v>Taux de croissance  oct 2022 / oct 2021</v>
      </c>
      <c r="F38" s="68"/>
      <c r="G38" s="71" t="str">
        <f>G5</f>
        <v>Rappel :
Taux ACM CVS-CJO à fin octobre 2021</v>
      </c>
      <c r="H38" s="70" t="str">
        <f>H5</f>
        <v>Données brutes nov 2021 - oct 2022</v>
      </c>
      <c r="I38" s="69" t="str">
        <f>I5</f>
        <v>Taux ACM (nov 2021- oct 2022 / nov 2020- oct 2021)</v>
      </c>
      <c r="J38" s="68"/>
      <c r="K38" s="69" t="str">
        <f>K5</f>
        <v>( janv à oct 2022 ) /
( janv à oct 2021 )</v>
      </c>
      <c r="L38" s="68"/>
    </row>
    <row r="39" spans="2:20" s="5" customFormat="1" ht="40.5" customHeight="1" x14ac:dyDescent="0.2">
      <c r="B39" s="11"/>
      <c r="C39" s="67"/>
      <c r="D39" s="66"/>
      <c r="E39" s="63" t="s">
        <v>29</v>
      </c>
      <c r="F39" s="63" t="s">
        <v>28</v>
      </c>
      <c r="G39" s="65"/>
      <c r="H39" s="64"/>
      <c r="I39" s="63" t="s">
        <v>29</v>
      </c>
      <c r="J39" s="63" t="s">
        <v>28</v>
      </c>
      <c r="K39" s="63" t="s">
        <v>29</v>
      </c>
      <c r="L39" s="63" t="s">
        <v>28</v>
      </c>
    </row>
    <row r="40" spans="2:20" s="5" customFormat="1" ht="12.75" customHeight="1" x14ac:dyDescent="0.2">
      <c r="B40" s="11"/>
      <c r="C40" s="62" t="s">
        <v>27</v>
      </c>
      <c r="D40" s="24">
        <v>206.09045699999999</v>
      </c>
      <c r="E40" s="59">
        <v>1.7743950372803408E-2</v>
      </c>
      <c r="F40" s="60">
        <v>-5.2814406532808444E-3</v>
      </c>
      <c r="G40" s="59">
        <v>5.2035018651225062E-2</v>
      </c>
      <c r="H40" s="61">
        <v>2451.9183859999998</v>
      </c>
      <c r="I40" s="59">
        <v>-2.6572823734957174E-3</v>
      </c>
      <c r="J40" s="60">
        <v>-7.0031967734767164E-3</v>
      </c>
      <c r="K40" s="59">
        <v>-2.7340407649910636E-3</v>
      </c>
      <c r="L40" s="59">
        <v>-4.0909834418069169E-3</v>
      </c>
    </row>
    <row r="41" spans="2:20" s="5" customFormat="1" ht="12.75" customHeight="1" x14ac:dyDescent="0.2">
      <c r="B41" s="11"/>
      <c r="C41" s="58" t="s">
        <v>26</v>
      </c>
      <c r="D41" s="50">
        <v>123.22712299999998</v>
      </c>
      <c r="E41" s="49">
        <v>1.9199797078314429E-2</v>
      </c>
      <c r="F41" s="48">
        <v>-9.2633059442002175E-3</v>
      </c>
      <c r="G41" s="57">
        <v>5.3434018889955581E-2</v>
      </c>
      <c r="H41" s="46">
        <v>1464.0042839999999</v>
      </c>
      <c r="I41" s="44">
        <v>-2.4286885912081058E-2</v>
      </c>
      <c r="J41" s="45">
        <v>-2.8861075669505576E-2</v>
      </c>
      <c r="K41" s="44">
        <v>-2.09752129544023E-2</v>
      </c>
      <c r="L41" s="44">
        <v>-2.2863142531562186E-2</v>
      </c>
    </row>
    <row r="42" spans="2:20" s="5" customFormat="1" ht="12.75" customHeight="1" x14ac:dyDescent="0.2">
      <c r="B42" s="11"/>
      <c r="C42" s="31" t="s">
        <v>25</v>
      </c>
      <c r="D42" s="18">
        <v>37.622183</v>
      </c>
      <c r="E42" s="30">
        <v>-7.625986071591373E-3</v>
      </c>
      <c r="F42" s="29">
        <v>-1.0930376519622031E-2</v>
      </c>
      <c r="G42" s="40">
        <v>4.8870219578556195E-2</v>
      </c>
      <c r="H42" s="27">
        <v>453.83632700000004</v>
      </c>
      <c r="I42" s="16">
        <v>-2.2346645114345365E-2</v>
      </c>
      <c r="J42" s="26">
        <v>-2.5157713926991065E-2</v>
      </c>
      <c r="K42" s="16">
        <v>-2.656548721783869E-2</v>
      </c>
      <c r="L42" s="16">
        <v>-2.5892822787786929E-2</v>
      </c>
    </row>
    <row r="43" spans="2:20" s="5" customFormat="1" ht="12.75" customHeight="1" x14ac:dyDescent="0.2">
      <c r="B43" s="11"/>
      <c r="C43" s="52" t="s">
        <v>24</v>
      </c>
      <c r="D43" s="18">
        <v>10.987482</v>
      </c>
      <c r="E43" s="30">
        <v>-1.9695345349739268E-2</v>
      </c>
      <c r="F43" s="29">
        <v>-2.6568865020046073E-2</v>
      </c>
      <c r="G43" s="40">
        <v>1.5412474563279543E-2</v>
      </c>
      <c r="H43" s="27">
        <v>132.09654</v>
      </c>
      <c r="I43" s="16">
        <v>-8.7659967751353873E-2</v>
      </c>
      <c r="J43" s="26">
        <v>-8.9268567201934212E-2</v>
      </c>
      <c r="K43" s="16">
        <v>-9.5765088825330857E-2</v>
      </c>
      <c r="L43" s="16">
        <v>-9.2938523303634057E-2</v>
      </c>
    </row>
    <row r="44" spans="2:20" s="5" customFormat="1" ht="12.75" customHeight="1" x14ac:dyDescent="0.2">
      <c r="B44" s="11"/>
      <c r="C44" s="52" t="s">
        <v>23</v>
      </c>
      <c r="D44" s="18">
        <v>20.556204000000001</v>
      </c>
      <c r="E44" s="30">
        <v>-1.5160749361521009E-2</v>
      </c>
      <c r="F44" s="29">
        <v>-1.6136609388126999E-2</v>
      </c>
      <c r="G44" s="40">
        <v>3.6476435467206247E-2</v>
      </c>
      <c r="H44" s="27">
        <v>253.42405399999998</v>
      </c>
      <c r="I44" s="16">
        <v>5.0540656461608435E-3</v>
      </c>
      <c r="J44" s="26">
        <v>2.1477623369436927E-3</v>
      </c>
      <c r="K44" s="16">
        <v>4.1860590579978485E-4</v>
      </c>
      <c r="L44" s="16">
        <v>3.7509174471961337E-4</v>
      </c>
    </row>
    <row r="45" spans="2:20" s="5" customFormat="1" ht="12.75" customHeight="1" x14ac:dyDescent="0.2">
      <c r="B45" s="11"/>
      <c r="C45" s="52" t="s">
        <v>22</v>
      </c>
      <c r="D45" s="18">
        <v>5.9278630000000003</v>
      </c>
      <c r="E45" s="30">
        <v>4.0543334856971258E-2</v>
      </c>
      <c r="F45" s="29">
        <v>3.8161512797739938E-2</v>
      </c>
      <c r="G45" s="40">
        <v>0.1840435946893535</v>
      </c>
      <c r="H45" s="27">
        <v>66.684088000000003</v>
      </c>
      <c r="I45" s="16">
        <v>1.4146568592680708E-2</v>
      </c>
      <c r="J45" s="26">
        <v>8.5270004535491495E-3</v>
      </c>
      <c r="K45" s="16">
        <v>1.8920377054918669E-2</v>
      </c>
      <c r="L45" s="16">
        <v>1.7838986209381513E-2</v>
      </c>
    </row>
    <row r="46" spans="2:20" s="5" customFormat="1" ht="12.75" customHeight="1" x14ac:dyDescent="0.2">
      <c r="B46" s="11"/>
      <c r="C46" s="56" t="s">
        <v>21</v>
      </c>
      <c r="D46" s="18">
        <v>51.808372000000006</v>
      </c>
      <c r="E46" s="30">
        <v>3.603379164087861E-2</v>
      </c>
      <c r="F46" s="29">
        <v>-2.1120395690659821E-2</v>
      </c>
      <c r="G46" s="40">
        <v>3.9565217200229874E-2</v>
      </c>
      <c r="H46" s="27">
        <v>612.25825099999997</v>
      </c>
      <c r="I46" s="16">
        <v>-2.4167720677503501E-2</v>
      </c>
      <c r="J46" s="26">
        <v>-2.9870296518695327E-2</v>
      </c>
      <c r="K46" s="16">
        <v>-1.6300816552660802E-2</v>
      </c>
      <c r="L46" s="16">
        <v>-2.1742262267608004E-2</v>
      </c>
    </row>
    <row r="47" spans="2:20" s="5" customFormat="1" ht="12.75" customHeight="1" x14ac:dyDescent="0.2">
      <c r="B47" s="11"/>
      <c r="C47" s="42" t="s">
        <v>20</v>
      </c>
      <c r="D47" s="18">
        <v>10.609966</v>
      </c>
      <c r="E47" s="30">
        <v>-1.3518191257028245E-2</v>
      </c>
      <c r="F47" s="29">
        <v>-2.266925499935224E-2</v>
      </c>
      <c r="G47" s="40">
        <v>0.11106306321279669</v>
      </c>
      <c r="H47" s="27">
        <v>121.76505200000001</v>
      </c>
      <c r="I47" s="16">
        <v>-2.6058197135111039E-2</v>
      </c>
      <c r="J47" s="26">
        <v>-2.4460443359815232E-2</v>
      </c>
      <c r="K47" s="16">
        <v>-1.7567996746125858E-2</v>
      </c>
      <c r="L47" s="16">
        <v>-1.8235797104202978E-2</v>
      </c>
    </row>
    <row r="48" spans="2:20" s="5" customFormat="1" ht="12.75" customHeight="1" x14ac:dyDescent="0.2">
      <c r="B48" s="11"/>
      <c r="C48" s="42" t="s">
        <v>19</v>
      </c>
      <c r="D48" s="18">
        <v>39.931451000000003</v>
      </c>
      <c r="E48" s="30">
        <v>5.1985201506068002E-2</v>
      </c>
      <c r="F48" s="29">
        <v>-2.0757252795653103E-2</v>
      </c>
      <c r="G48" s="40">
        <v>1.9277673921761718E-2</v>
      </c>
      <c r="H48" s="27">
        <v>476.707224</v>
      </c>
      <c r="I48" s="16">
        <v>-2.4033016247755445E-2</v>
      </c>
      <c r="J48" s="26">
        <v>-3.1679305511367217E-2</v>
      </c>
      <c r="K48" s="16">
        <v>-1.6607789316454902E-2</v>
      </c>
      <c r="L48" s="16">
        <v>-2.3414765455957776E-2</v>
      </c>
    </row>
    <row r="49" spans="2:12" s="5" customFormat="1" ht="12.75" customHeight="1" x14ac:dyDescent="0.2">
      <c r="B49" s="11"/>
      <c r="C49" s="55" t="s">
        <v>18</v>
      </c>
      <c r="D49" s="18">
        <v>7.6826409999999994</v>
      </c>
      <c r="E49" s="30">
        <v>-8.0393059067068173E-2</v>
      </c>
      <c r="F49" s="29">
        <v>-9.2871289037892768E-2</v>
      </c>
      <c r="G49" s="40">
        <v>0.29140049861623152</v>
      </c>
      <c r="H49" s="27">
        <v>102.71797599999999</v>
      </c>
      <c r="I49" s="16">
        <v>-0.15506774270098256</v>
      </c>
      <c r="J49" s="26">
        <v>-0.15988127758499127</v>
      </c>
      <c r="K49" s="16">
        <v>-0.13146079669933552</v>
      </c>
      <c r="L49" s="16">
        <v>-0.13155762907886936</v>
      </c>
    </row>
    <row r="50" spans="2:12" s="5" customFormat="1" ht="12.75" customHeight="1" x14ac:dyDescent="0.2">
      <c r="B50" s="11"/>
      <c r="C50" s="31" t="s">
        <v>17</v>
      </c>
      <c r="D50" s="18">
        <v>14.612594999999999</v>
      </c>
      <c r="E50" s="30">
        <v>1.8478796716159929E-2</v>
      </c>
      <c r="F50" s="29">
        <v>2.9671925146246281E-4</v>
      </c>
      <c r="G50" s="54">
        <v>8.475368410074724E-2</v>
      </c>
      <c r="H50" s="27">
        <v>159.76144699999998</v>
      </c>
      <c r="I50" s="53">
        <v>2.8382368927622803E-2</v>
      </c>
      <c r="J50" s="26">
        <v>2.4292398241457125E-2</v>
      </c>
      <c r="K50" s="16">
        <v>1.7493724618075079E-2</v>
      </c>
      <c r="L50" s="16">
        <v>1.8596989531419528E-2</v>
      </c>
    </row>
    <row r="51" spans="2:12" s="5" customFormat="1" ht="12.75" customHeight="1" x14ac:dyDescent="0.2">
      <c r="B51" s="11"/>
      <c r="C51" s="31" t="s">
        <v>16</v>
      </c>
      <c r="D51" s="18">
        <v>9.0133840000000003</v>
      </c>
      <c r="E51" s="30">
        <v>0.16385451469928358</v>
      </c>
      <c r="F51" s="29">
        <v>0.14540836306640692</v>
      </c>
      <c r="G51" s="40">
        <v>-8.6779670154704447E-2</v>
      </c>
      <c r="H51" s="27">
        <v>107.61947900000001</v>
      </c>
      <c r="I51" s="16">
        <v>2.0607591447266982E-2</v>
      </c>
      <c r="J51" s="26">
        <v>1.4673024215193342E-2</v>
      </c>
      <c r="K51" s="16">
        <v>2.6880812265777543E-2</v>
      </c>
      <c r="L51" s="16">
        <v>2.7678574282818724E-2</v>
      </c>
    </row>
    <row r="52" spans="2:12" s="5" customFormat="1" ht="12.75" customHeight="1" x14ac:dyDescent="0.2">
      <c r="B52" s="11"/>
      <c r="C52" s="52" t="s">
        <v>15</v>
      </c>
      <c r="D52" s="18">
        <v>5.6036390000000003</v>
      </c>
      <c r="E52" s="30">
        <v>0.15000957376922686</v>
      </c>
      <c r="F52" s="29">
        <v>0.12023423654422216</v>
      </c>
      <c r="G52" s="40">
        <v>-0.13053502441245868</v>
      </c>
      <c r="H52" s="27">
        <v>68.548426000000006</v>
      </c>
      <c r="I52" s="16">
        <v>4.5468555373762376E-2</v>
      </c>
      <c r="J52" s="26">
        <v>4.085484678840845E-2</v>
      </c>
      <c r="K52" s="16">
        <v>5.2026053768995162E-2</v>
      </c>
      <c r="L52" s="16">
        <v>5.3342625898280538E-2</v>
      </c>
    </row>
    <row r="53" spans="2:12" s="5" customFormat="1" ht="12.75" customHeight="1" x14ac:dyDescent="0.2">
      <c r="B53" s="11"/>
      <c r="C53" s="52" t="s">
        <v>14</v>
      </c>
      <c r="D53" s="18">
        <v>3.409745</v>
      </c>
      <c r="E53" s="30">
        <v>0.18734626024119216</v>
      </c>
      <c r="F53" s="29">
        <v>0.18987026800522733</v>
      </c>
      <c r="G53" s="40">
        <v>-4.8741115137391766E-3</v>
      </c>
      <c r="H53" s="27">
        <v>39.071053000000006</v>
      </c>
      <c r="I53" s="16">
        <v>-2.0267307105874544E-2</v>
      </c>
      <c r="J53" s="26">
        <v>-2.8147907764693114E-2</v>
      </c>
      <c r="K53" s="16">
        <v>-1.4884161477139113E-2</v>
      </c>
      <c r="L53" s="16">
        <v>-1.4579211758175892E-2</v>
      </c>
    </row>
    <row r="54" spans="2:12" s="5" customFormat="1" ht="12.75" customHeight="1" x14ac:dyDescent="0.2">
      <c r="B54" s="11"/>
      <c r="C54" s="51" t="s">
        <v>13</v>
      </c>
      <c r="D54" s="50">
        <v>82.863334000000009</v>
      </c>
      <c r="E54" s="49">
        <v>1.5586617332664865E-2</v>
      </c>
      <c r="F54" s="48">
        <v>7.5433475951358631E-4</v>
      </c>
      <c r="G54" s="47">
        <v>4.9856077041356972E-2</v>
      </c>
      <c r="H54" s="46">
        <v>987.91410199999996</v>
      </c>
      <c r="I54" s="44">
        <v>3.1219382425546449E-2</v>
      </c>
      <c r="J54" s="45">
        <v>2.7156451618687516E-2</v>
      </c>
      <c r="K54" s="44">
        <v>2.5705242733241151E-2</v>
      </c>
      <c r="L54" s="44">
        <v>2.4936179625604904E-2</v>
      </c>
    </row>
    <row r="55" spans="2:12" s="5" customFormat="1" ht="12.75" customHeight="1" x14ac:dyDescent="0.2">
      <c r="B55" s="11"/>
      <c r="C55" s="21" t="s">
        <v>12</v>
      </c>
      <c r="D55" s="18">
        <v>61.869025999999998</v>
      </c>
      <c r="E55" s="30">
        <v>2.5115153294574144E-2</v>
      </c>
      <c r="F55" s="29">
        <v>8.3434301904510288E-3</v>
      </c>
      <c r="G55" s="40">
        <v>5.2656667119335365E-2</v>
      </c>
      <c r="H55" s="27">
        <v>730.85173999999995</v>
      </c>
      <c r="I55" s="16">
        <v>4.953593770009701E-2</v>
      </c>
      <c r="J55" s="26">
        <v>4.5470756984213656E-2</v>
      </c>
      <c r="K55" s="16">
        <v>4.2905872494708452E-2</v>
      </c>
      <c r="L55" s="16">
        <v>4.2047704928450891E-2</v>
      </c>
    </row>
    <row r="56" spans="2:12" s="5" customFormat="1" ht="12.75" customHeight="1" x14ac:dyDescent="0.2">
      <c r="B56" s="11"/>
      <c r="C56" s="43" t="s">
        <v>11</v>
      </c>
      <c r="D56" s="18">
        <v>58.366665999999995</v>
      </c>
      <c r="E56" s="30">
        <v>4.7017408533221783E-2</v>
      </c>
      <c r="F56" s="29">
        <v>2.6904940847458425E-2</v>
      </c>
      <c r="G56" s="40">
        <v>4.9005794870718322E-2</v>
      </c>
      <c r="H56" s="27">
        <v>686.40292800000009</v>
      </c>
      <c r="I56" s="16">
        <v>7.433352542963001E-2</v>
      </c>
      <c r="J56" s="26">
        <v>7.0687618282242681E-2</v>
      </c>
      <c r="K56" s="16">
        <v>6.9097782051869006E-2</v>
      </c>
      <c r="L56" s="16">
        <v>6.8371523183825555E-2</v>
      </c>
    </row>
    <row r="57" spans="2:12" s="5" customFormat="1" ht="12.75" customHeight="1" x14ac:dyDescent="0.2">
      <c r="B57" s="11"/>
      <c r="C57" s="42" t="s">
        <v>10</v>
      </c>
      <c r="D57" s="41">
        <v>3.5023599999999999</v>
      </c>
      <c r="E57" s="30">
        <v>-0.23987242802373043</v>
      </c>
      <c r="F57" s="29">
        <v>-0.22543296112159439</v>
      </c>
      <c r="G57" s="40">
        <v>9.498130622562706E-2</v>
      </c>
      <c r="H57" s="27">
        <v>44.448811999999997</v>
      </c>
      <c r="I57" s="16">
        <v>-0.22625834296837166</v>
      </c>
      <c r="J57" s="26">
        <v>-0.23459424391260641</v>
      </c>
      <c r="K57" s="16">
        <v>-0.24931707599012554</v>
      </c>
      <c r="L57" s="16">
        <v>-0.25166459039655831</v>
      </c>
    </row>
    <row r="58" spans="2:12" s="5" customFormat="1" ht="12.75" customHeight="1" x14ac:dyDescent="0.2">
      <c r="B58" s="11"/>
      <c r="C58" s="21" t="s">
        <v>9</v>
      </c>
      <c r="D58" s="18">
        <v>20.994308</v>
      </c>
      <c r="E58" s="30">
        <v>-1.1490722067324155E-2</v>
      </c>
      <c r="F58" s="29">
        <v>-2.0278376507435469E-2</v>
      </c>
      <c r="G58" s="40">
        <v>4.2462485504273673E-2</v>
      </c>
      <c r="H58" s="27">
        <v>257.06236200000001</v>
      </c>
      <c r="I58" s="16">
        <v>-1.7528658740240122E-2</v>
      </c>
      <c r="J58" s="26">
        <v>-2.1666346912302736E-2</v>
      </c>
      <c r="K58" s="16">
        <v>-1.9847192963257432E-2</v>
      </c>
      <c r="L58" s="16">
        <v>-2.0897163191036516E-2</v>
      </c>
    </row>
    <row r="59" spans="2:12" s="5" customFormat="1" ht="12.75" customHeight="1" x14ac:dyDescent="0.2">
      <c r="B59" s="11"/>
      <c r="C59" s="39" t="s">
        <v>8</v>
      </c>
      <c r="D59" s="38">
        <v>197.07707299999998</v>
      </c>
      <c r="E59" s="37">
        <v>1.1933807681013153E-2</v>
      </c>
      <c r="F59" s="36">
        <v>-1.1852388943437875E-2</v>
      </c>
      <c r="G59" s="35">
        <v>5.9247320723716079E-2</v>
      </c>
      <c r="H59" s="34">
        <v>2344.2989069999999</v>
      </c>
      <c r="I59" s="32">
        <v>-3.6998638316364518E-3</v>
      </c>
      <c r="J59" s="33">
        <v>-7.9741543412270577E-3</v>
      </c>
      <c r="K59" s="32">
        <v>-4.0677972481976132E-3</v>
      </c>
      <c r="L59" s="32">
        <v>-5.5070129073169216E-3</v>
      </c>
    </row>
    <row r="60" spans="2:12" s="5" customFormat="1" ht="12.75" hidden="1" customHeight="1" x14ac:dyDescent="0.2">
      <c r="B60" s="11"/>
      <c r="C60" s="31"/>
      <c r="D60" s="18"/>
      <c r="E60" s="30"/>
      <c r="F60" s="29"/>
      <c r="G60" s="28"/>
      <c r="H60" s="27"/>
      <c r="I60" s="16"/>
      <c r="J60" s="26"/>
      <c r="K60" s="16"/>
      <c r="L60" s="16"/>
    </row>
    <row r="61" spans="2:12" s="5" customFormat="1" ht="12.75" hidden="1" customHeight="1" x14ac:dyDescent="0.2">
      <c r="B61" s="11"/>
      <c r="C61" s="31"/>
      <c r="D61" s="18"/>
      <c r="E61" s="30"/>
      <c r="F61" s="29"/>
      <c r="G61" s="28"/>
      <c r="H61" s="27"/>
      <c r="I61" s="16"/>
      <c r="J61" s="26"/>
      <c r="K61" s="16"/>
      <c r="L61" s="16"/>
    </row>
    <row r="62" spans="2:12" s="5" customFormat="1" ht="57" hidden="1" customHeight="1" x14ac:dyDescent="0.2">
      <c r="B62" s="11"/>
      <c r="C62" s="31"/>
      <c r="D62" s="18"/>
      <c r="E62" s="30"/>
      <c r="F62" s="29"/>
      <c r="G62" s="28"/>
      <c r="H62" s="27"/>
      <c r="I62" s="16"/>
      <c r="J62" s="26"/>
      <c r="K62" s="16"/>
      <c r="L62" s="16"/>
    </row>
    <row r="63" spans="2:12" s="5" customFormat="1" ht="12.75" customHeight="1" x14ac:dyDescent="0.2">
      <c r="B63" s="11"/>
      <c r="C63" s="25" t="s">
        <v>7</v>
      </c>
      <c r="D63" s="24">
        <v>29.804438000000001</v>
      </c>
      <c r="E63" s="22">
        <v>-8.9940963367791893E-2</v>
      </c>
      <c r="F63" s="22">
        <v>-7.1927316232362259E-2</v>
      </c>
      <c r="G63" s="22">
        <v>1.4399610830196252E-2</v>
      </c>
      <c r="H63" s="23">
        <v>384.35483399999998</v>
      </c>
      <c r="I63" s="22">
        <v>2.7815037549436816E-3</v>
      </c>
      <c r="J63" s="22">
        <v>-5.6414779244478019E-3</v>
      </c>
      <c r="K63" s="22">
        <v>-1.6029945771163789E-2</v>
      </c>
      <c r="L63" s="22">
        <v>-1.8710126829825313E-2</v>
      </c>
    </row>
    <row r="64" spans="2:12" s="5" customFormat="1" ht="12.75" customHeight="1" x14ac:dyDescent="0.2">
      <c r="B64" s="11"/>
      <c r="C64" s="21" t="s">
        <v>6</v>
      </c>
      <c r="D64" s="20">
        <v>25.742515999999998</v>
      </c>
      <c r="E64" s="16">
        <v>-7.2428606503794679E-2</v>
      </c>
      <c r="F64" s="16">
        <v>-6.1490669012847499E-2</v>
      </c>
      <c r="G64" s="16">
        <v>3.4583690581704074E-2</v>
      </c>
      <c r="H64" s="17">
        <v>332.19213999999999</v>
      </c>
      <c r="I64" s="16">
        <v>1.3903946174869342E-2</v>
      </c>
      <c r="J64" s="16">
        <v>5.2565380845770449E-3</v>
      </c>
      <c r="K64" s="16">
        <v>-3.9439415771309605E-3</v>
      </c>
      <c r="L64" s="16">
        <v>-7.9179014440166062E-3</v>
      </c>
    </row>
    <row r="65" spans="2:12" s="5" customFormat="1" ht="12.75" customHeight="1" x14ac:dyDescent="0.2">
      <c r="B65" s="11"/>
      <c r="C65" s="19" t="s">
        <v>5</v>
      </c>
      <c r="D65" s="18">
        <v>20.533659</v>
      </c>
      <c r="E65" s="16">
        <v>-8.3534327730424796E-2</v>
      </c>
      <c r="F65" s="16">
        <v>-7.2152864480290457E-2</v>
      </c>
      <c r="G65" s="16">
        <v>3.006425371085153E-2</v>
      </c>
      <c r="H65" s="17">
        <v>266.96892200000002</v>
      </c>
      <c r="I65" s="16">
        <v>1.4763479794028811E-3</v>
      </c>
      <c r="J65" s="16">
        <v>-7.0554417230686006E-3</v>
      </c>
      <c r="K65" s="16">
        <v>-1.6394168208931248E-2</v>
      </c>
      <c r="L65" s="16">
        <v>-2.0272399700466681E-2</v>
      </c>
    </row>
    <row r="66" spans="2:12" s="5" customFormat="1" ht="12.75" customHeight="1" x14ac:dyDescent="0.2">
      <c r="B66" s="11"/>
      <c r="C66" s="19" t="s">
        <v>4</v>
      </c>
      <c r="D66" s="18">
        <v>1.781811</v>
      </c>
      <c r="E66" s="16">
        <v>2.0651774186341898E-2</v>
      </c>
      <c r="F66" s="16">
        <v>0.10401436454830737</v>
      </c>
      <c r="G66" s="16">
        <v>0.11837865700310468</v>
      </c>
      <c r="H66" s="17">
        <v>22.333476999999998</v>
      </c>
      <c r="I66" s="16">
        <v>0.12972425513670083</v>
      </c>
      <c r="J66" s="16">
        <v>0.1877918320177363</v>
      </c>
      <c r="K66" s="16">
        <v>0.10120997533729592</v>
      </c>
      <c r="L66" s="16">
        <v>0.17530858036478558</v>
      </c>
    </row>
    <row r="67" spans="2:12" s="5" customFormat="1" ht="12.75" customHeight="1" x14ac:dyDescent="0.2">
      <c r="B67" s="11"/>
      <c r="C67" s="19" t="s">
        <v>3</v>
      </c>
      <c r="D67" s="18">
        <v>3.1266050000000001</v>
      </c>
      <c r="E67" s="16">
        <v>-8.2551726323499053E-2</v>
      </c>
      <c r="F67" s="16">
        <v>-8.3049613264044031E-2</v>
      </c>
      <c r="G67" s="16">
        <v>2.4960829712854737E-2</v>
      </c>
      <c r="H67" s="17">
        <v>40.293112000000001</v>
      </c>
      <c r="I67" s="16">
        <v>7.0747472928740507E-3</v>
      </c>
      <c r="J67" s="16">
        <v>-6.786698096753363E-3</v>
      </c>
      <c r="K67" s="16">
        <v>-1.0810287768146742E-2</v>
      </c>
      <c r="L67" s="16">
        <v>-2.1291852823582813E-2</v>
      </c>
    </row>
    <row r="68" spans="2:12" s="5" customFormat="1" ht="12.75" customHeight="1" x14ac:dyDescent="0.2">
      <c r="B68" s="11"/>
      <c r="C68" s="15" t="s">
        <v>2</v>
      </c>
      <c r="D68" s="14">
        <v>3.9699949999999999</v>
      </c>
      <c r="E68" s="12">
        <v>-4.156174933307577E-2</v>
      </c>
      <c r="F68" s="12">
        <v>-3.1955361228687917E-2</v>
      </c>
      <c r="G68" s="12">
        <v>-9.4519434963659887E-2</v>
      </c>
      <c r="H68" s="13">
        <v>49.076486000000003</v>
      </c>
      <c r="I68" s="12">
        <v>3.1951879506491476E-2</v>
      </c>
      <c r="J68" s="12">
        <v>2.532196374202722E-2</v>
      </c>
      <c r="K68" s="12">
        <v>3.0353173538701705E-2</v>
      </c>
      <c r="L68" s="12">
        <v>3.0117535104199789E-2</v>
      </c>
    </row>
    <row r="69" spans="2:12" s="5" customFormat="1" ht="12.75" customHeight="1" x14ac:dyDescent="0.2">
      <c r="B69" s="11"/>
      <c r="C69" s="10"/>
      <c r="D69" s="9"/>
      <c r="E69" s="7"/>
      <c r="F69" s="7"/>
      <c r="G69" s="7"/>
      <c r="H69" s="8"/>
      <c r="I69" s="7"/>
      <c r="J69" s="7"/>
      <c r="K69" s="7"/>
      <c r="L69" s="7"/>
    </row>
    <row r="70" spans="2:12" s="5" customFormat="1" ht="27" customHeight="1" x14ac:dyDescent="0.2">
      <c r="B70" s="11"/>
      <c r="C70" s="77" t="s">
        <v>33</v>
      </c>
      <c r="D70" s="75" t="s">
        <v>32</v>
      </c>
      <c r="E70" s="76"/>
      <c r="F70" s="76"/>
      <c r="G70" s="75" t="s">
        <v>31</v>
      </c>
      <c r="H70" s="76"/>
      <c r="I70" s="76"/>
      <c r="J70" s="74"/>
      <c r="K70" s="75" t="s">
        <v>30</v>
      </c>
      <c r="L70" s="74"/>
    </row>
    <row r="71" spans="2:12" s="5" customFormat="1" ht="38.25" customHeight="1" x14ac:dyDescent="0.2">
      <c r="B71" s="11"/>
      <c r="C71" s="73"/>
      <c r="D71" s="72" t="str">
        <f>D38</f>
        <v>Données brutes  octobre 2022</v>
      </c>
      <c r="E71" s="69" t="str">
        <f>E38</f>
        <v>Taux de croissance  oct 2022 / oct 2021</v>
      </c>
      <c r="F71" s="68"/>
      <c r="G71" s="71" t="str">
        <f>G38</f>
        <v>Rappel :
Taux ACM CVS-CJO à fin octobre 2021</v>
      </c>
      <c r="H71" s="70" t="str">
        <f>H38</f>
        <v>Données brutes nov 2021 - oct 2022</v>
      </c>
      <c r="I71" s="69" t="str">
        <f>I38</f>
        <v>Taux ACM (nov 2021- oct 2022 / nov 2020- oct 2021)</v>
      </c>
      <c r="J71" s="68"/>
      <c r="K71" s="69" t="str">
        <f>K38</f>
        <v>( janv à oct 2022 ) /
( janv à oct 2021 )</v>
      </c>
      <c r="L71" s="68"/>
    </row>
    <row r="72" spans="2:12" s="5" customFormat="1" ht="38.25" customHeight="1" x14ac:dyDescent="0.2">
      <c r="B72" s="11"/>
      <c r="C72" s="67"/>
      <c r="D72" s="66"/>
      <c r="E72" s="63" t="s">
        <v>29</v>
      </c>
      <c r="F72" s="63" t="s">
        <v>28</v>
      </c>
      <c r="G72" s="65"/>
      <c r="H72" s="64"/>
      <c r="I72" s="63" t="s">
        <v>29</v>
      </c>
      <c r="J72" s="63" t="s">
        <v>28</v>
      </c>
      <c r="K72" s="63" t="s">
        <v>29</v>
      </c>
      <c r="L72" s="63" t="s">
        <v>28</v>
      </c>
    </row>
    <row r="73" spans="2:12" s="5" customFormat="1" ht="12.75" customHeight="1" x14ac:dyDescent="0.2">
      <c r="B73" s="11"/>
      <c r="C73" s="62" t="s">
        <v>27</v>
      </c>
      <c r="D73" s="24">
        <v>225.86985300000001</v>
      </c>
      <c r="E73" s="59">
        <v>4.0340566278921353E-2</v>
      </c>
      <c r="F73" s="60">
        <v>2.6705368635598914E-2</v>
      </c>
      <c r="G73" s="59">
        <v>0.10144768629724688</v>
      </c>
      <c r="H73" s="61">
        <v>2692.9235820000004</v>
      </c>
      <c r="I73" s="59">
        <v>4.9460192377077439E-2</v>
      </c>
      <c r="J73" s="60">
        <v>4.7940714248781546E-2</v>
      </c>
      <c r="K73" s="59">
        <v>5.0236344422858181E-2</v>
      </c>
      <c r="L73" s="59">
        <v>5.1587518167651059E-2</v>
      </c>
    </row>
    <row r="74" spans="2:12" s="5" customFormat="1" ht="12.75" customHeight="1" x14ac:dyDescent="0.2">
      <c r="B74" s="11"/>
      <c r="C74" s="58" t="s">
        <v>26</v>
      </c>
      <c r="D74" s="50">
        <v>150.96453700000001</v>
      </c>
      <c r="E74" s="49">
        <v>3.9564314721943106E-2</v>
      </c>
      <c r="F74" s="48">
        <v>2.2692789696642013E-2</v>
      </c>
      <c r="G74" s="57">
        <v>9.8136582476852974E-2</v>
      </c>
      <c r="H74" s="46">
        <v>1797.7643240000002</v>
      </c>
      <c r="I74" s="44">
        <v>3.263874492988128E-2</v>
      </c>
      <c r="J74" s="45">
        <v>3.1208035113935439E-2</v>
      </c>
      <c r="K74" s="44">
        <v>3.737601280332159E-2</v>
      </c>
      <c r="L74" s="44">
        <v>3.8266244760244872E-2</v>
      </c>
    </row>
    <row r="75" spans="2:12" s="5" customFormat="1" ht="12.75" customHeight="1" x14ac:dyDescent="0.2">
      <c r="B75" s="11"/>
      <c r="C75" s="31" t="s">
        <v>25</v>
      </c>
      <c r="D75" s="18">
        <v>47.200893999999998</v>
      </c>
      <c r="E75" s="30">
        <v>6.6785458172531342E-3</v>
      </c>
      <c r="F75" s="29">
        <v>2.01496769120868E-3</v>
      </c>
      <c r="G75" s="40">
        <v>0.10553124928849922</v>
      </c>
      <c r="H75" s="27">
        <v>551.53953300000001</v>
      </c>
      <c r="I75" s="16">
        <v>1.58215715873673E-2</v>
      </c>
      <c r="J75" s="26">
        <v>1.3600128471570772E-2</v>
      </c>
      <c r="K75" s="16">
        <v>1.1877601509669544E-2</v>
      </c>
      <c r="L75" s="16">
        <v>1.2690877136517953E-2</v>
      </c>
    </row>
    <row r="76" spans="2:12" s="5" customFormat="1" ht="12.75" customHeight="1" x14ac:dyDescent="0.2">
      <c r="B76" s="11"/>
      <c r="C76" s="52" t="s">
        <v>24</v>
      </c>
      <c r="D76" s="18">
        <v>12.9613</v>
      </c>
      <c r="E76" s="30">
        <v>3.6392210744335962E-3</v>
      </c>
      <c r="F76" s="29">
        <v>-1.7154242883593573E-3</v>
      </c>
      <c r="G76" s="40">
        <v>4.8627015381947025E-2</v>
      </c>
      <c r="H76" s="27">
        <v>149.778468</v>
      </c>
      <c r="I76" s="16">
        <v>1.8454130428551263E-3</v>
      </c>
      <c r="J76" s="26">
        <v>-9.2031829417371647E-4</v>
      </c>
      <c r="K76" s="16">
        <v>-1.5110428264413667E-2</v>
      </c>
      <c r="L76" s="16">
        <v>-1.3645909273664492E-2</v>
      </c>
    </row>
    <row r="77" spans="2:12" s="5" customFormat="1" ht="12.75" customHeight="1" x14ac:dyDescent="0.2">
      <c r="B77" s="11"/>
      <c r="C77" s="52" t="s">
        <v>23</v>
      </c>
      <c r="D77" s="18">
        <v>24.994911999999999</v>
      </c>
      <c r="E77" s="30">
        <v>-6.1232487060570717E-3</v>
      </c>
      <c r="F77" s="29">
        <v>-5.1962675093222277E-3</v>
      </c>
      <c r="G77" s="40">
        <v>0.10737737788189161</v>
      </c>
      <c r="H77" s="27">
        <v>299.16411799999997</v>
      </c>
      <c r="I77" s="16">
        <v>2.4296256254879633E-2</v>
      </c>
      <c r="J77" s="26">
        <v>2.1651857063290869E-2</v>
      </c>
      <c r="K77" s="16">
        <v>2.3474095506089254E-2</v>
      </c>
      <c r="L77" s="16">
        <v>2.45735099637856E-2</v>
      </c>
    </row>
    <row r="78" spans="2:12" s="5" customFormat="1" ht="12.75" customHeight="1" x14ac:dyDescent="0.2">
      <c r="B78" s="11"/>
      <c r="C78" s="52" t="s">
        <v>22</v>
      </c>
      <c r="D78" s="18">
        <v>8.3924850000000006</v>
      </c>
      <c r="E78" s="30">
        <v>4.4911022103471643E-2</v>
      </c>
      <c r="F78" s="29">
        <v>2.4212049083403686E-2</v>
      </c>
      <c r="G78" s="40">
        <v>0.20088153391082519</v>
      </c>
      <c r="H78" s="27">
        <v>93.001310999999987</v>
      </c>
      <c r="I78" s="16">
        <v>6.5345139391053131E-3</v>
      </c>
      <c r="J78" s="26">
        <v>6.4187972265841164E-3</v>
      </c>
      <c r="K78" s="16">
        <v>1.3444867771102098E-2</v>
      </c>
      <c r="L78" s="16">
        <v>1.2411747419905472E-2</v>
      </c>
    </row>
    <row r="79" spans="2:12" s="5" customFormat="1" ht="12.75" customHeight="1" x14ac:dyDescent="0.2">
      <c r="B79" s="11"/>
      <c r="C79" s="56" t="s">
        <v>21</v>
      </c>
      <c r="D79" s="18">
        <v>29.806522000000001</v>
      </c>
      <c r="E79" s="30">
        <v>5.1024872350458494E-2</v>
      </c>
      <c r="F79" s="29">
        <v>1.6850916040404229E-2</v>
      </c>
      <c r="G79" s="40">
        <v>0.11755168785904591</v>
      </c>
      <c r="H79" s="27">
        <v>353.03490499999998</v>
      </c>
      <c r="I79" s="16">
        <v>2.2211155829537255E-2</v>
      </c>
      <c r="J79" s="26">
        <v>2.3496776061100899E-2</v>
      </c>
      <c r="K79" s="16">
        <v>3.1012065412270973E-2</v>
      </c>
      <c r="L79" s="16">
        <v>3.259447215054645E-2</v>
      </c>
    </row>
    <row r="80" spans="2:12" s="5" customFormat="1" ht="12.75" customHeight="1" x14ac:dyDescent="0.2">
      <c r="B80" s="11"/>
      <c r="C80" s="42" t="s">
        <v>20</v>
      </c>
      <c r="D80" s="18">
        <v>8.543728999999999</v>
      </c>
      <c r="E80" s="30">
        <v>8.4748093439381833E-3</v>
      </c>
      <c r="F80" s="29">
        <v>-4.5025207014082191E-3</v>
      </c>
      <c r="G80" s="40">
        <v>0.19376207387541045</v>
      </c>
      <c r="H80" s="27">
        <v>97.578885999999997</v>
      </c>
      <c r="I80" s="16">
        <v>6.2829464618670006E-3</v>
      </c>
      <c r="J80" s="26">
        <v>3.9962623539548936E-3</v>
      </c>
      <c r="K80" s="16">
        <v>1.5807978482137219E-2</v>
      </c>
      <c r="L80" s="16">
        <v>1.5116581053173928E-2</v>
      </c>
    </row>
    <row r="81" spans="2:12" s="5" customFormat="1" ht="12.75" customHeight="1" x14ac:dyDescent="0.2">
      <c r="B81" s="11"/>
      <c r="C81" s="42" t="s">
        <v>19</v>
      </c>
      <c r="D81" s="18">
        <v>19.315010999999998</v>
      </c>
      <c r="E81" s="30">
        <v>7.6686454311032604E-2</v>
      </c>
      <c r="F81" s="29">
        <v>2.6947145050367771E-2</v>
      </c>
      <c r="G81" s="40">
        <v>8.174048580099913E-2</v>
      </c>
      <c r="H81" s="27">
        <v>234.98187800000002</v>
      </c>
      <c r="I81" s="16">
        <v>3.1930751070157415E-2</v>
      </c>
      <c r="J81" s="26">
        <v>3.3878931612840057E-2</v>
      </c>
      <c r="K81" s="16">
        <v>3.9007352216179791E-2</v>
      </c>
      <c r="L81" s="16">
        <v>4.0768079344316144E-2</v>
      </c>
    </row>
    <row r="82" spans="2:12" s="5" customFormat="1" ht="12.75" customHeight="1" x14ac:dyDescent="0.2">
      <c r="B82" s="11"/>
      <c r="C82" s="55" t="s">
        <v>18</v>
      </c>
      <c r="D82" s="18">
        <v>8.912471</v>
      </c>
      <c r="E82" s="30">
        <v>-0.13336532477635166</v>
      </c>
      <c r="F82" s="29">
        <v>-0.13205541827552514</v>
      </c>
      <c r="G82" s="40">
        <v>0.56505688919452535</v>
      </c>
      <c r="H82" s="27">
        <v>125.08368900000001</v>
      </c>
      <c r="I82" s="16">
        <v>-0.14737000168585102</v>
      </c>
      <c r="J82" s="26">
        <v>-0.15014748827224678</v>
      </c>
      <c r="K82" s="16">
        <v>-0.13199001259645271</v>
      </c>
      <c r="L82" s="16">
        <v>-0.13102492624842421</v>
      </c>
    </row>
    <row r="83" spans="2:12" s="5" customFormat="1" ht="12.75" customHeight="1" x14ac:dyDescent="0.2">
      <c r="B83" s="11"/>
      <c r="C83" s="31" t="s">
        <v>17</v>
      </c>
      <c r="D83" s="18">
        <v>12.96866</v>
      </c>
      <c r="E83" s="30">
        <v>0.10873809233741794</v>
      </c>
      <c r="F83" s="29">
        <v>8.0326997318525439E-2</v>
      </c>
      <c r="G83" s="54">
        <v>0.16587803953222835</v>
      </c>
      <c r="H83" s="27">
        <v>136.94777999999999</v>
      </c>
      <c r="I83" s="53">
        <v>9.5907075624471538E-2</v>
      </c>
      <c r="J83" s="26">
        <v>9.1421420819178589E-2</v>
      </c>
      <c r="K83" s="16">
        <v>8.6908589177275175E-2</v>
      </c>
      <c r="L83" s="16">
        <v>8.7582055512261281E-2</v>
      </c>
    </row>
    <row r="84" spans="2:12" s="5" customFormat="1" ht="12.75" customHeight="1" x14ac:dyDescent="0.2">
      <c r="B84" s="11"/>
      <c r="C84" s="31" t="s">
        <v>16</v>
      </c>
      <c r="D84" s="18">
        <v>49.502764999999997</v>
      </c>
      <c r="E84" s="30">
        <v>8.8417529526513494E-2</v>
      </c>
      <c r="F84" s="29">
        <v>6.4599542474632843E-2</v>
      </c>
      <c r="G84" s="40">
        <v>-1.5204185727130337E-2</v>
      </c>
      <c r="H84" s="27">
        <v>604.52287499999989</v>
      </c>
      <c r="I84" s="16">
        <v>8.3252405763276416E-2</v>
      </c>
      <c r="J84" s="26">
        <v>8.1820018475990963E-2</v>
      </c>
      <c r="K84" s="16">
        <v>9.3516222661621518E-2</v>
      </c>
      <c r="L84" s="16">
        <v>9.3797579521166963E-2</v>
      </c>
    </row>
    <row r="85" spans="2:12" s="5" customFormat="1" ht="12.75" customHeight="1" x14ac:dyDescent="0.2">
      <c r="B85" s="11"/>
      <c r="C85" s="52" t="s">
        <v>15</v>
      </c>
      <c r="D85" s="18">
        <v>31.589286000000001</v>
      </c>
      <c r="E85" s="30">
        <v>0.10460854921301421</v>
      </c>
      <c r="F85" s="29">
        <v>7.9085035449110608E-2</v>
      </c>
      <c r="G85" s="40">
        <v>-5.7730961267842495E-2</v>
      </c>
      <c r="H85" s="27">
        <v>393.36261500000006</v>
      </c>
      <c r="I85" s="16">
        <v>0.12081174119653371</v>
      </c>
      <c r="J85" s="26">
        <v>0.12128435848420205</v>
      </c>
      <c r="K85" s="16">
        <v>0.13597523577165282</v>
      </c>
      <c r="L85" s="16">
        <v>0.1370376351160727</v>
      </c>
    </row>
    <row r="86" spans="2:12" s="5" customFormat="1" ht="12.75" customHeight="1" x14ac:dyDescent="0.2">
      <c r="B86" s="11"/>
      <c r="C86" s="52" t="s">
        <v>14</v>
      </c>
      <c r="D86" s="18">
        <v>17.913478999999999</v>
      </c>
      <c r="E86" s="30">
        <v>6.0993061292107242E-2</v>
      </c>
      <c r="F86" s="29">
        <v>3.9011100811636057E-2</v>
      </c>
      <c r="G86" s="40">
        <v>6.6236673608055963E-2</v>
      </c>
      <c r="H86" s="27">
        <v>211.16026099999996</v>
      </c>
      <c r="I86" s="16">
        <v>1.9602598644932634E-2</v>
      </c>
      <c r="J86" s="26">
        <v>1.5030849189208384E-2</v>
      </c>
      <c r="K86" s="16">
        <v>2.0914923923628592E-2</v>
      </c>
      <c r="L86" s="16">
        <v>2.0301987678597255E-2</v>
      </c>
    </row>
    <row r="87" spans="2:12" s="5" customFormat="1" ht="12.75" customHeight="1" x14ac:dyDescent="0.2">
      <c r="B87" s="11"/>
      <c r="C87" s="51" t="s">
        <v>13</v>
      </c>
      <c r="D87" s="50">
        <v>74.905315999999985</v>
      </c>
      <c r="E87" s="49">
        <v>4.1908555324665642E-2</v>
      </c>
      <c r="F87" s="48">
        <v>3.4909456287948393E-2</v>
      </c>
      <c r="G87" s="47">
        <v>0.10848599579334306</v>
      </c>
      <c r="H87" s="46">
        <v>895.15925799999991</v>
      </c>
      <c r="I87" s="44">
        <v>8.4954518071617136E-2</v>
      </c>
      <c r="J87" s="45">
        <v>8.3176762312075381E-2</v>
      </c>
      <c r="K87" s="44">
        <v>7.7208622108178471E-2</v>
      </c>
      <c r="L87" s="44">
        <v>7.9327114274837518E-2</v>
      </c>
    </row>
    <row r="88" spans="2:12" s="5" customFormat="1" ht="12.75" customHeight="1" x14ac:dyDescent="0.2">
      <c r="B88" s="11"/>
      <c r="C88" s="21" t="s">
        <v>12</v>
      </c>
      <c r="D88" s="18">
        <v>58.592022</v>
      </c>
      <c r="E88" s="30">
        <v>4.7641961628017704E-2</v>
      </c>
      <c r="F88" s="29">
        <v>3.9059900834199413E-2</v>
      </c>
      <c r="G88" s="40">
        <v>0.11398269657901183</v>
      </c>
      <c r="H88" s="27">
        <v>699.88768600000003</v>
      </c>
      <c r="I88" s="16">
        <v>0.10299040063440557</v>
      </c>
      <c r="J88" s="26">
        <v>0.10084940711220458</v>
      </c>
      <c r="K88" s="16">
        <v>9.2802953366200258E-2</v>
      </c>
      <c r="L88" s="16">
        <v>9.4713235905792281E-2</v>
      </c>
    </row>
    <row r="89" spans="2:12" s="5" customFormat="1" ht="12.75" customHeight="1" x14ac:dyDescent="0.2">
      <c r="B89" s="11"/>
      <c r="C89" s="43" t="s">
        <v>11</v>
      </c>
      <c r="D89" s="18">
        <v>53.990205000000003</v>
      </c>
      <c r="E89" s="30">
        <v>6.7556874029755853E-2</v>
      </c>
      <c r="F89" s="29">
        <v>5.7179593658545969E-2</v>
      </c>
      <c r="G89" s="40">
        <v>0.11840546623139381</v>
      </c>
      <c r="H89" s="27">
        <v>642.97853899999996</v>
      </c>
      <c r="I89" s="16">
        <v>0.11689266843777801</v>
      </c>
      <c r="J89" s="26">
        <v>0.11515025884059282</v>
      </c>
      <c r="K89" s="16">
        <v>0.10745182564966949</v>
      </c>
      <c r="L89" s="16">
        <v>0.11006322936110657</v>
      </c>
    </row>
    <row r="90" spans="2:12" s="5" customFormat="1" ht="12.75" customHeight="1" x14ac:dyDescent="0.2">
      <c r="B90" s="11"/>
      <c r="C90" s="42" t="s">
        <v>10</v>
      </c>
      <c r="D90" s="41">
        <v>4.6018169999999996</v>
      </c>
      <c r="E90" s="30">
        <v>-0.14047626830086024</v>
      </c>
      <c r="F90" s="29">
        <v>-0.13709331733226471</v>
      </c>
      <c r="G90" s="40">
        <v>7.2576186493199524E-2</v>
      </c>
      <c r="H90" s="27">
        <v>56.90914699999999</v>
      </c>
      <c r="I90" s="16">
        <v>-3.3001875640851996E-2</v>
      </c>
      <c r="J90" s="26">
        <v>-3.8757640053126541E-2</v>
      </c>
      <c r="K90" s="16">
        <v>-5.2691274559793944E-2</v>
      </c>
      <c r="L90" s="16">
        <v>-5.5560643983216695E-2</v>
      </c>
    </row>
    <row r="91" spans="2:12" s="5" customFormat="1" ht="12.75" customHeight="1" x14ac:dyDescent="0.2">
      <c r="B91" s="11"/>
      <c r="C91" s="21" t="s">
        <v>9</v>
      </c>
      <c r="D91" s="18">
        <v>16.313293999999999</v>
      </c>
      <c r="E91" s="30">
        <v>2.1823522175294263E-2</v>
      </c>
      <c r="F91" s="29">
        <v>2.0395241891095317E-2</v>
      </c>
      <c r="G91" s="40">
        <v>9.0532415029447089E-2</v>
      </c>
      <c r="H91" s="27">
        <v>195.27157200000005</v>
      </c>
      <c r="I91" s="16">
        <v>2.4888137617052664E-2</v>
      </c>
      <c r="J91" s="26">
        <v>2.4212292525488399E-2</v>
      </c>
      <c r="K91" s="16">
        <v>2.5276976728361378E-2</v>
      </c>
      <c r="L91" s="16">
        <v>2.7644949774467964E-2</v>
      </c>
    </row>
    <row r="92" spans="2:12" s="5" customFormat="1" ht="12.75" customHeight="1" x14ac:dyDescent="0.2">
      <c r="B92" s="11"/>
      <c r="C92" s="39" t="s">
        <v>8</v>
      </c>
      <c r="D92" s="38">
        <v>176.36708800000002</v>
      </c>
      <c r="E92" s="37">
        <v>2.7600325194814701E-2</v>
      </c>
      <c r="F92" s="36">
        <v>1.6028726711527108E-2</v>
      </c>
      <c r="G92" s="35">
        <v>0.13889135118179996</v>
      </c>
      <c r="H92" s="34">
        <v>2088.4007070000002</v>
      </c>
      <c r="I92" s="32">
        <v>4.0068414944086195E-2</v>
      </c>
      <c r="J92" s="33">
        <v>3.8537311901630122E-2</v>
      </c>
      <c r="K92" s="32">
        <v>3.8232988015634239E-2</v>
      </c>
      <c r="L92" s="32">
        <v>3.9913036371569621E-2</v>
      </c>
    </row>
    <row r="93" spans="2:12" s="5" customFormat="1" ht="12.75" hidden="1" customHeight="1" x14ac:dyDescent="0.2">
      <c r="B93" s="11"/>
      <c r="C93" s="31"/>
      <c r="D93" s="18"/>
      <c r="E93" s="30"/>
      <c r="F93" s="29"/>
      <c r="G93" s="28"/>
      <c r="H93" s="27"/>
      <c r="I93" s="16"/>
      <c r="J93" s="26"/>
      <c r="K93" s="16"/>
      <c r="L93" s="16"/>
    </row>
    <row r="94" spans="2:12" s="5" customFormat="1" ht="12.75" hidden="1" customHeight="1" x14ac:dyDescent="0.2">
      <c r="B94" s="11"/>
      <c r="C94" s="31"/>
      <c r="D94" s="18"/>
      <c r="E94" s="30"/>
      <c r="F94" s="29"/>
      <c r="G94" s="28"/>
      <c r="H94" s="27"/>
      <c r="I94" s="16"/>
      <c r="J94" s="26"/>
      <c r="K94" s="16"/>
      <c r="L94" s="16"/>
    </row>
    <row r="95" spans="2:12" s="5" customFormat="1" ht="12.75" hidden="1" customHeight="1" x14ac:dyDescent="0.2">
      <c r="B95" s="11"/>
      <c r="C95" s="31"/>
      <c r="D95" s="18"/>
      <c r="E95" s="30"/>
      <c r="F95" s="29"/>
      <c r="G95" s="28"/>
      <c r="H95" s="27"/>
      <c r="I95" s="16"/>
      <c r="J95" s="26"/>
      <c r="K95" s="16"/>
      <c r="L95" s="16"/>
    </row>
    <row r="96" spans="2:12" s="5" customFormat="1" ht="12.75" customHeight="1" x14ac:dyDescent="0.2">
      <c r="B96" s="11"/>
      <c r="C96" s="25" t="s">
        <v>7</v>
      </c>
      <c r="D96" s="24">
        <v>27.265623999999999</v>
      </c>
      <c r="E96" s="22">
        <v>-9.7135290576043309E-2</v>
      </c>
      <c r="F96" s="22">
        <v>-6.7225043187414513E-2</v>
      </c>
      <c r="G96" s="22">
        <v>8.7855829197730717E-2</v>
      </c>
      <c r="H96" s="23">
        <v>341.98097799999999</v>
      </c>
      <c r="I96" s="22">
        <v>2.7268746562419732E-2</v>
      </c>
      <c r="J96" s="22">
        <v>2.1734320547656782E-2</v>
      </c>
      <c r="K96" s="22">
        <v>3.6644265675762622E-3</v>
      </c>
      <c r="L96" s="22">
        <v>5.4862292260771106E-3</v>
      </c>
    </row>
    <row r="97" spans="2:12" s="5" customFormat="1" ht="12.75" customHeight="1" x14ac:dyDescent="0.2">
      <c r="B97" s="11"/>
      <c r="C97" s="21" t="s">
        <v>6</v>
      </c>
      <c r="D97" s="20">
        <v>24.219709000000002</v>
      </c>
      <c r="E97" s="16">
        <v>-4.4942765279600949E-2</v>
      </c>
      <c r="F97" s="16">
        <v>-1.9627180312737136E-2</v>
      </c>
      <c r="G97" s="16">
        <v>0.10678664933306536</v>
      </c>
      <c r="H97" s="17">
        <v>298.220663</v>
      </c>
      <c r="I97" s="16">
        <v>6.6536616151632311E-2</v>
      </c>
      <c r="J97" s="16">
        <v>6.0918646497280848E-2</v>
      </c>
      <c r="K97" s="16">
        <v>4.9647127895864562E-2</v>
      </c>
      <c r="L97" s="16">
        <v>5.0323887894929253E-2</v>
      </c>
    </row>
    <row r="98" spans="2:12" s="5" customFormat="1" ht="12.75" customHeight="1" x14ac:dyDescent="0.2">
      <c r="B98" s="11"/>
      <c r="C98" s="19" t="s">
        <v>5</v>
      </c>
      <c r="D98" s="18">
        <v>19.409741</v>
      </c>
      <c r="E98" s="16">
        <v>-8.8333362376166513E-2</v>
      </c>
      <c r="F98" s="16">
        <v>-6.0353371600177619E-2</v>
      </c>
      <c r="G98" s="16">
        <v>0.10403238451824848</v>
      </c>
      <c r="H98" s="17">
        <v>243.386189</v>
      </c>
      <c r="I98" s="16">
        <v>4.9641388688977939E-2</v>
      </c>
      <c r="J98" s="16">
        <v>4.2726055215309033E-2</v>
      </c>
      <c r="K98" s="16">
        <v>3.200017465766325E-2</v>
      </c>
      <c r="L98" s="16">
        <v>3.1271364176770788E-2</v>
      </c>
    </row>
    <row r="99" spans="2:12" s="5" customFormat="1" ht="12.75" customHeight="1" x14ac:dyDescent="0.2">
      <c r="B99" s="11"/>
      <c r="C99" s="19" t="s">
        <v>4</v>
      </c>
      <c r="D99" s="18">
        <v>2.190585</v>
      </c>
      <c r="E99" s="16">
        <v>0.19282438200699281</v>
      </c>
      <c r="F99" s="16">
        <v>0.29666853457842324</v>
      </c>
      <c r="G99" s="16">
        <v>0.15003226253055657</v>
      </c>
      <c r="H99" s="17">
        <v>26.329083000000001</v>
      </c>
      <c r="I99" s="16">
        <v>0.17605998945663237</v>
      </c>
      <c r="J99" s="16">
        <v>0.25209451724742316</v>
      </c>
      <c r="K99" s="16">
        <v>0.14634028843078761</v>
      </c>
      <c r="L99" s="16">
        <v>0.2316029005975524</v>
      </c>
    </row>
    <row r="100" spans="2:12" s="5" customFormat="1" ht="12.75" customHeight="1" x14ac:dyDescent="0.2">
      <c r="B100" s="11"/>
      <c r="C100" s="19" t="s">
        <v>3</v>
      </c>
      <c r="D100" s="18">
        <v>2.3006009999999999</v>
      </c>
      <c r="E100" s="16">
        <v>8.6161572955410159E-2</v>
      </c>
      <c r="F100" s="16">
        <v>9.0696958843715869E-2</v>
      </c>
      <c r="G100" s="16">
        <v>9.3350732307715401E-2</v>
      </c>
      <c r="H100" s="17">
        <v>25.366016999999999</v>
      </c>
      <c r="I100" s="16">
        <v>5.7487096173063135E-2</v>
      </c>
      <c r="J100" s="16">
        <v>5.2205485037654542E-2</v>
      </c>
      <c r="K100" s="16">
        <v>5.3245100786198263E-2</v>
      </c>
      <c r="L100" s="16">
        <v>5.7148691390733308E-2</v>
      </c>
    </row>
    <row r="101" spans="2:12" s="5" customFormat="1" ht="12.75" customHeight="1" x14ac:dyDescent="0.2">
      <c r="B101" s="11"/>
      <c r="C101" s="15" t="s">
        <v>2</v>
      </c>
      <c r="D101" s="14">
        <v>2.9519790000000001</v>
      </c>
      <c r="E101" s="12">
        <v>-9.0302313304947202E-2</v>
      </c>
      <c r="F101" s="12">
        <v>-4.0017084724198515E-2</v>
      </c>
      <c r="G101" s="12">
        <v>-2.4587536339953253E-2</v>
      </c>
      <c r="H101" s="13">
        <v>38.311743</v>
      </c>
      <c r="I101" s="12">
        <v>5.748521803119333E-2</v>
      </c>
      <c r="J101" s="12">
        <v>5.3361876763223348E-2</v>
      </c>
      <c r="K101" s="12">
        <v>4.6071167618643383E-2</v>
      </c>
      <c r="L101" s="12">
        <v>4.963830760972554E-2</v>
      </c>
    </row>
    <row r="102" spans="2:12" s="5" customFormat="1" ht="12.75" customHeight="1" x14ac:dyDescent="0.2">
      <c r="B102" s="11"/>
      <c r="C102" s="10"/>
      <c r="D102" s="9"/>
      <c r="E102" s="7"/>
      <c r="F102" s="7"/>
      <c r="G102" s="7"/>
      <c r="H102" s="8"/>
      <c r="I102" s="7"/>
      <c r="J102" s="7"/>
      <c r="K102" s="7"/>
      <c r="L102" s="6"/>
    </row>
    <row r="103" spans="2:12" x14ac:dyDescent="0.2">
      <c r="C103" s="4" t="s">
        <v>1</v>
      </c>
    </row>
    <row r="104" spans="2:12" ht="44.25" customHeight="1" x14ac:dyDescent="0.2">
      <c r="C104" s="3" t="s">
        <v>0</v>
      </c>
      <c r="D104" s="3"/>
      <c r="E104" s="3"/>
      <c r="F104" s="3"/>
      <c r="G104" s="3"/>
      <c r="H104" s="3"/>
      <c r="I104" s="3"/>
      <c r="J104" s="3"/>
      <c r="K104" s="3"/>
      <c r="L104" s="3"/>
    </row>
    <row r="105" spans="2:12" ht="8.25" customHeight="1" x14ac:dyDescent="0.2">
      <c r="C105" s="3"/>
      <c r="D105" s="3"/>
      <c r="E105" s="3"/>
      <c r="F105" s="3"/>
      <c r="G105" s="3"/>
      <c r="H105" s="3"/>
      <c r="I105" s="3"/>
      <c r="J105" s="3"/>
      <c r="K105" s="3"/>
      <c r="L105" s="3"/>
    </row>
  </sheetData>
  <mergeCells count="32">
    <mergeCell ref="I71:J71"/>
    <mergeCell ref="K71:L71"/>
    <mergeCell ref="C104:L104"/>
    <mergeCell ref="C105:L105"/>
    <mergeCell ref="C70:C72"/>
    <mergeCell ref="D70:F70"/>
    <mergeCell ref="G70:J70"/>
    <mergeCell ref="K70:L70"/>
    <mergeCell ref="D71:D72"/>
    <mergeCell ref="E71:F71"/>
    <mergeCell ref="G71:G72"/>
    <mergeCell ref="H71:H72"/>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26"/>
  <sheetViews>
    <sheetView showGridLines="0" zoomScaleNormal="100" zoomScaleSheetLayoutView="130" workbookViewId="0">
      <pane ySplit="1" topLeftCell="A2" activePane="bottomLeft" state="frozenSplit"/>
      <selection pane="bottomLeft" activeCell="K3" sqref="K3"/>
    </sheetView>
  </sheetViews>
  <sheetFormatPr baseColWidth="10" defaultColWidth="11.42578125" defaultRowHeight="12.75" outlineLevelCol="1" x14ac:dyDescent="0.25"/>
  <cols>
    <col min="1" max="12" width="13.5703125" style="82" customWidth="1"/>
    <col min="13" max="13" width="3" style="82" customWidth="1"/>
    <col min="14" max="14" width="1.140625" style="82" customWidth="1"/>
    <col min="15" max="15" width="6.5703125" style="83" hidden="1" customWidth="1" outlineLevel="1"/>
    <col min="16" max="17" width="6.5703125" style="82" hidden="1" customWidth="1" outlineLevel="1"/>
    <col min="18" max="18" width="11.42578125" style="82" hidden="1" customWidth="1" outlineLevel="1"/>
    <col min="19" max="19" width="11.42578125" style="82" collapsed="1"/>
    <col min="20" max="16384" width="11.42578125" style="82"/>
  </cols>
  <sheetData>
    <row r="1" spans="1:17" ht="15.75" x14ac:dyDescent="0.25">
      <c r="A1" s="98" t="s">
        <v>43</v>
      </c>
      <c r="B1" s="98"/>
      <c r="C1" s="98"/>
      <c r="D1" s="98"/>
      <c r="E1" s="98" t="s">
        <v>42</v>
      </c>
      <c r="F1" s="98"/>
      <c r="G1" s="98"/>
      <c r="H1" s="98"/>
      <c r="I1" s="98" t="s">
        <v>41</v>
      </c>
      <c r="J1" s="98"/>
      <c r="K1" s="98"/>
      <c r="L1" s="98"/>
      <c r="M1" s="97"/>
      <c r="O1" s="96" t="s">
        <v>40</v>
      </c>
    </row>
    <row r="2" spans="1:17" ht="15.75" x14ac:dyDescent="0.25">
      <c r="A2" s="95" t="s">
        <v>39</v>
      </c>
      <c r="B2" s="94"/>
      <c r="C2" s="94"/>
      <c r="D2" s="94"/>
      <c r="E2" s="94"/>
      <c r="F2" s="95"/>
      <c r="G2" s="94"/>
      <c r="H2" s="94"/>
      <c r="I2" s="94"/>
      <c r="J2" s="94"/>
      <c r="K2" s="93"/>
      <c r="L2" s="93"/>
    </row>
    <row r="3" spans="1:17" ht="12.75" customHeight="1" x14ac:dyDescent="0.25">
      <c r="A3" s="82" t="s">
        <v>79</v>
      </c>
    </row>
    <row r="4" spans="1:17" ht="12.75" customHeight="1" x14ac:dyDescent="0.25">
      <c r="O4" s="83" t="s">
        <v>38</v>
      </c>
      <c r="P4" s="82" t="s">
        <v>37</v>
      </c>
      <c r="Q4" s="82" t="s">
        <v>36</v>
      </c>
    </row>
    <row r="5" spans="1:17" ht="12.75" customHeight="1" x14ac:dyDescent="0.25">
      <c r="F5" s="92"/>
      <c r="O5" s="91">
        <v>115</v>
      </c>
      <c r="P5" s="90">
        <v>97</v>
      </c>
      <c r="Q5" s="90">
        <f>+O5-P5</f>
        <v>18</v>
      </c>
    </row>
    <row r="6" spans="1:17" ht="12.75" customHeight="1" x14ac:dyDescent="0.25">
      <c r="O6" s="89">
        <v>120</v>
      </c>
      <c r="P6" s="88">
        <v>60</v>
      </c>
      <c r="Q6" s="88">
        <f>+O6-P6</f>
        <v>60</v>
      </c>
    </row>
    <row r="7" spans="1:17" ht="12.75" customHeight="1" x14ac:dyDescent="0.25">
      <c r="O7" s="89">
        <v>145</v>
      </c>
      <c r="P7" s="88">
        <v>85</v>
      </c>
      <c r="Q7" s="88">
        <f>+O7-P7</f>
        <v>60</v>
      </c>
    </row>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row r="15" spans="1:17" ht="12.75" customHeight="1" x14ac:dyDescent="0.25"/>
    <row r="16" spans="1:17" ht="12.75" customHeight="1" x14ac:dyDescent="0.25"/>
    <row r="17" spans="1:17" ht="12.75" customHeight="1" x14ac:dyDescent="0.25"/>
    <row r="18" spans="1:17" ht="12.75" customHeight="1" x14ac:dyDescent="0.25">
      <c r="A18" s="82" t="s">
        <v>101</v>
      </c>
    </row>
    <row r="19" spans="1:17" ht="12.75" customHeight="1" x14ac:dyDescent="0.25">
      <c r="O19" s="83" t="s">
        <v>38</v>
      </c>
      <c r="P19" s="82" t="s">
        <v>37</v>
      </c>
      <c r="Q19" s="82" t="s">
        <v>36</v>
      </c>
    </row>
    <row r="20" spans="1:17" ht="12.75" customHeight="1" x14ac:dyDescent="0.25">
      <c r="O20" s="83">
        <v>95</v>
      </c>
      <c r="P20" s="82">
        <v>55</v>
      </c>
      <c r="Q20" s="82">
        <f>+O20-P20</f>
        <v>40</v>
      </c>
    </row>
    <row r="21" spans="1:17" ht="12.75" customHeight="1" x14ac:dyDescent="0.25">
      <c r="O21" s="83">
        <v>85</v>
      </c>
      <c r="P21" s="82">
        <v>45</v>
      </c>
      <c r="Q21" s="82">
        <f>+O21-P21</f>
        <v>40</v>
      </c>
    </row>
    <row r="22" spans="1:17" ht="12.75" customHeight="1" x14ac:dyDescent="0.25">
      <c r="O22" s="83">
        <v>105</v>
      </c>
      <c r="P22" s="82">
        <v>65</v>
      </c>
      <c r="Q22" s="82">
        <f>+O22-P22</f>
        <v>40</v>
      </c>
    </row>
    <row r="23" spans="1:17" ht="12.75" customHeight="1" x14ac:dyDescent="0.25"/>
    <row r="24" spans="1:17" ht="12.75" customHeight="1" x14ac:dyDescent="0.25">
      <c r="O24" s="82"/>
    </row>
    <row r="25" spans="1:17" ht="12.75" customHeight="1" x14ac:dyDescent="0.25"/>
    <row r="26" spans="1:17" ht="12.75" customHeight="1" x14ac:dyDescent="0.25"/>
    <row r="27" spans="1:17" ht="12.75" customHeight="1" x14ac:dyDescent="0.25"/>
    <row r="28" spans="1:17" ht="12.75" customHeight="1" x14ac:dyDescent="0.25"/>
    <row r="29" spans="1:17" ht="12.75" customHeight="1" x14ac:dyDescent="0.25"/>
    <row r="30" spans="1:17" ht="12.75" customHeight="1" x14ac:dyDescent="0.25"/>
    <row r="31" spans="1:17" ht="12.75" customHeight="1" x14ac:dyDescent="0.25"/>
    <row r="32" spans="1:17" ht="12.75" customHeight="1" x14ac:dyDescent="0.25"/>
    <row r="33" spans="1:17" ht="12.75" customHeight="1" x14ac:dyDescent="0.25">
      <c r="A33" s="82" t="s">
        <v>100</v>
      </c>
    </row>
    <row r="34" spans="1:17" ht="12.75" customHeight="1" x14ac:dyDescent="0.25">
      <c r="O34" s="83" t="s">
        <v>38</v>
      </c>
      <c r="P34" s="82" t="s">
        <v>37</v>
      </c>
      <c r="Q34" s="82" t="s">
        <v>36</v>
      </c>
    </row>
    <row r="35" spans="1:17" ht="12.75" customHeight="1" x14ac:dyDescent="0.25">
      <c r="O35" s="83">
        <v>125</v>
      </c>
      <c r="P35" s="82">
        <v>75</v>
      </c>
      <c r="Q35" s="82">
        <f>+O35-P35</f>
        <v>50</v>
      </c>
    </row>
    <row r="36" spans="1:17" ht="12.75" customHeight="1" x14ac:dyDescent="0.25">
      <c r="O36" s="83">
        <v>125</v>
      </c>
      <c r="P36" s="82">
        <v>75</v>
      </c>
      <c r="Q36" s="82">
        <f>+O36-P36</f>
        <v>50</v>
      </c>
    </row>
    <row r="37" spans="1:17" ht="12.75" customHeight="1" x14ac:dyDescent="0.25">
      <c r="O37" s="83">
        <v>140</v>
      </c>
      <c r="P37" s="82">
        <v>90</v>
      </c>
      <c r="Q37" s="82">
        <f>+O37-P37</f>
        <v>50</v>
      </c>
    </row>
    <row r="38" spans="1:17" ht="12.75" customHeight="1" x14ac:dyDescent="0.25"/>
    <row r="39" spans="1:17" ht="12.75" customHeight="1" x14ac:dyDescent="0.25"/>
    <row r="40" spans="1:17" ht="12.75" customHeight="1" x14ac:dyDescent="0.25"/>
    <row r="41" spans="1:17" ht="12.75" customHeight="1" x14ac:dyDescent="0.25"/>
    <row r="42" spans="1:17" ht="12.75" customHeight="1" x14ac:dyDescent="0.25"/>
    <row r="43" spans="1:17" ht="12.75" customHeight="1" x14ac:dyDescent="0.25"/>
    <row r="44" spans="1:17" ht="12.75" customHeight="1" x14ac:dyDescent="0.25"/>
    <row r="45" spans="1:17" ht="12.75" customHeight="1" x14ac:dyDescent="0.25"/>
    <row r="46" spans="1:17" ht="12.75" customHeight="1" x14ac:dyDescent="0.25"/>
    <row r="47" spans="1:17" ht="12.75" customHeight="1" x14ac:dyDescent="0.25"/>
    <row r="48" spans="1:17" ht="12.75" customHeight="1" x14ac:dyDescent="0.25">
      <c r="A48" s="82" t="s">
        <v>99</v>
      </c>
    </row>
    <row r="49" spans="1:17" ht="12.75" customHeight="1" x14ac:dyDescent="0.25">
      <c r="O49" s="83" t="s">
        <v>38</v>
      </c>
      <c r="P49" s="82" t="s">
        <v>37</v>
      </c>
      <c r="Q49" s="82" t="s">
        <v>36</v>
      </c>
    </row>
    <row r="50" spans="1:17" ht="12.75" customHeight="1" x14ac:dyDescent="0.25">
      <c r="O50" s="83">
        <v>240</v>
      </c>
      <c r="P50" s="82">
        <v>30</v>
      </c>
      <c r="Q50" s="82">
        <f>+O50-P50</f>
        <v>210</v>
      </c>
    </row>
    <row r="51" spans="1:17" ht="12.75" customHeight="1" x14ac:dyDescent="0.25">
      <c r="O51" s="83">
        <v>210</v>
      </c>
      <c r="P51" s="82">
        <v>0</v>
      </c>
      <c r="Q51" s="82">
        <f>+O51-P51</f>
        <v>210</v>
      </c>
    </row>
    <row r="52" spans="1:17" ht="12.75" customHeight="1" x14ac:dyDescent="0.25">
      <c r="O52" s="83">
        <v>260</v>
      </c>
      <c r="P52" s="82">
        <v>50</v>
      </c>
      <c r="Q52" s="82">
        <f>+O52-P52</f>
        <v>210</v>
      </c>
    </row>
    <row r="53" spans="1:17" ht="12.75" customHeight="1" x14ac:dyDescent="0.25"/>
    <row r="54" spans="1:17" ht="12.75" customHeight="1" x14ac:dyDescent="0.25"/>
    <row r="55" spans="1:17" ht="12.75" customHeight="1" x14ac:dyDescent="0.25"/>
    <row r="56" spans="1:17" ht="12.75" customHeight="1" x14ac:dyDescent="0.25"/>
    <row r="57" spans="1:17" ht="12.75" customHeight="1" x14ac:dyDescent="0.25"/>
    <row r="58" spans="1:17" ht="12.75" customHeight="1" x14ac:dyDescent="0.25"/>
    <row r="59" spans="1:17" ht="12.75" customHeight="1" x14ac:dyDescent="0.25"/>
    <row r="60" spans="1:17" ht="12.75" customHeight="1" x14ac:dyDescent="0.25"/>
    <row r="61" spans="1:17" ht="12.75" customHeight="1" x14ac:dyDescent="0.25"/>
    <row r="62" spans="1:17" ht="12.75" customHeight="1" x14ac:dyDescent="0.25"/>
    <row r="63" spans="1:17" ht="12.75" customHeight="1" x14ac:dyDescent="0.25"/>
    <row r="64" spans="1:17" ht="12.75" customHeight="1" x14ac:dyDescent="0.25">
      <c r="A64" s="82" t="s">
        <v>98</v>
      </c>
    </row>
    <row r="65" spans="1:17" ht="12.75" customHeight="1" x14ac:dyDescent="0.25">
      <c r="O65" s="83" t="s">
        <v>38</v>
      </c>
      <c r="P65" s="82" t="s">
        <v>37</v>
      </c>
      <c r="Q65" s="82" t="s">
        <v>36</v>
      </c>
    </row>
    <row r="66" spans="1:17" ht="12.75" customHeight="1" x14ac:dyDescent="0.25">
      <c r="O66" s="83">
        <v>220</v>
      </c>
      <c r="P66" s="82">
        <v>80</v>
      </c>
      <c r="Q66" s="82">
        <f>+O66-P66</f>
        <v>140</v>
      </c>
    </row>
    <row r="67" spans="1:17" ht="12.75" customHeight="1" x14ac:dyDescent="0.25">
      <c r="O67" s="83">
        <v>180</v>
      </c>
      <c r="P67" s="82">
        <v>40</v>
      </c>
      <c r="Q67" s="82">
        <f>+O67-P67</f>
        <v>140</v>
      </c>
    </row>
    <row r="68" spans="1:17" ht="12.75" customHeight="1" x14ac:dyDescent="0.25">
      <c r="O68" s="83">
        <v>230</v>
      </c>
      <c r="P68" s="82">
        <v>90</v>
      </c>
      <c r="Q68" s="82">
        <f>+O68-P68</f>
        <v>140</v>
      </c>
    </row>
    <row r="69" spans="1:17" ht="12.75" customHeight="1" x14ac:dyDescent="0.25"/>
    <row r="70" spans="1:17" s="86" customFormat="1" ht="12.75" customHeight="1" x14ac:dyDescent="0.25">
      <c r="O70" s="87"/>
    </row>
    <row r="71" spans="1:17" ht="12.75" customHeight="1" x14ac:dyDescent="0.25"/>
    <row r="72" spans="1:17" ht="12.75" customHeight="1" x14ac:dyDescent="0.25"/>
    <row r="73" spans="1:17" ht="12.75" customHeight="1" x14ac:dyDescent="0.25"/>
    <row r="74" spans="1:17" ht="12.75" customHeight="1" x14ac:dyDescent="0.25"/>
    <row r="75" spans="1:17" ht="12.75" customHeight="1" x14ac:dyDescent="0.25"/>
    <row r="76" spans="1:17" ht="12.75" customHeight="1" x14ac:dyDescent="0.25"/>
    <row r="77" spans="1:17" ht="12.75" customHeight="1" x14ac:dyDescent="0.25"/>
    <row r="78" spans="1:17" ht="12.75" customHeight="1" x14ac:dyDescent="0.25"/>
    <row r="79" spans="1:17" ht="12.75" customHeight="1" x14ac:dyDescent="0.25"/>
    <row r="80" spans="1:17" ht="12.75" customHeight="1" x14ac:dyDescent="0.25">
      <c r="A80" s="82" t="s">
        <v>97</v>
      </c>
    </row>
    <row r="81" spans="1:17" ht="12.75" customHeight="1" x14ac:dyDescent="0.25">
      <c r="O81" s="83" t="s">
        <v>38</v>
      </c>
      <c r="P81" s="82" t="s">
        <v>37</v>
      </c>
      <c r="Q81" s="82" t="s">
        <v>36</v>
      </c>
    </row>
    <row r="82" spans="1:17" ht="12.75" customHeight="1" x14ac:dyDescent="0.25">
      <c r="O82" s="83">
        <v>185</v>
      </c>
      <c r="P82" s="82">
        <v>85</v>
      </c>
      <c r="Q82" s="82">
        <f>+O82-P82</f>
        <v>100</v>
      </c>
    </row>
    <row r="83" spans="1:17" ht="12.75" customHeight="1" x14ac:dyDescent="0.25">
      <c r="O83" s="83">
        <v>160</v>
      </c>
      <c r="P83" s="82">
        <v>60</v>
      </c>
      <c r="Q83" s="82">
        <f>+O83-P83</f>
        <v>100</v>
      </c>
    </row>
    <row r="84" spans="1:17" ht="12.75" customHeight="1" x14ac:dyDescent="0.25">
      <c r="O84" s="83">
        <v>190</v>
      </c>
      <c r="P84" s="82">
        <v>90</v>
      </c>
      <c r="Q84" s="82">
        <f>+O84-P84</f>
        <v>100</v>
      </c>
    </row>
    <row r="85" spans="1:17" ht="12.75" customHeight="1" x14ac:dyDescent="0.25"/>
    <row r="86" spans="1:17" ht="12.75" customHeight="1" x14ac:dyDescent="0.25"/>
    <row r="87" spans="1:17" ht="12.75" customHeight="1" x14ac:dyDescent="0.25"/>
    <row r="88" spans="1:17" ht="12.75" customHeight="1" x14ac:dyDescent="0.25"/>
    <row r="89" spans="1:17" ht="12.75" customHeight="1" x14ac:dyDescent="0.25"/>
    <row r="90" spans="1:17" ht="12.75" customHeight="1" x14ac:dyDescent="0.25"/>
    <row r="91" spans="1:17" ht="12.75" customHeight="1" x14ac:dyDescent="0.25"/>
    <row r="92" spans="1:17" ht="12.75" customHeight="1" x14ac:dyDescent="0.25"/>
    <row r="93" spans="1:17" ht="12.75" customHeight="1" x14ac:dyDescent="0.25"/>
    <row r="94" spans="1:17" ht="12.75" customHeight="1" x14ac:dyDescent="0.25"/>
    <row r="96" spans="1:17" s="84" customFormat="1" ht="15" customHeight="1" x14ac:dyDescent="0.2">
      <c r="A96" s="84" t="s">
        <v>96</v>
      </c>
      <c r="D96" s="85"/>
      <c r="N96" s="82"/>
      <c r="O96" s="83"/>
    </row>
    <row r="97" spans="1:17" ht="15" customHeight="1" x14ac:dyDescent="0.2">
      <c r="N97" s="84"/>
      <c r="O97" s="83" t="s">
        <v>38</v>
      </c>
      <c r="P97" s="82" t="s">
        <v>37</v>
      </c>
      <c r="Q97" s="82" t="s">
        <v>36</v>
      </c>
    </row>
    <row r="98" spans="1:17" ht="15" customHeight="1" x14ac:dyDescent="0.25">
      <c r="O98" s="83">
        <v>155</v>
      </c>
      <c r="P98" s="82">
        <v>75</v>
      </c>
      <c r="Q98" s="82">
        <f>+O98-P98</f>
        <v>80</v>
      </c>
    </row>
    <row r="99" spans="1:17" ht="15" customHeight="1" x14ac:dyDescent="0.25">
      <c r="O99" s="83">
        <v>145</v>
      </c>
      <c r="P99" s="82">
        <v>65</v>
      </c>
      <c r="Q99" s="82">
        <f>+O99-P99</f>
        <v>80</v>
      </c>
    </row>
    <row r="100" spans="1:17" ht="15" customHeight="1" x14ac:dyDescent="0.25">
      <c r="O100" s="83">
        <v>170</v>
      </c>
      <c r="P100" s="82">
        <v>90</v>
      </c>
      <c r="Q100" s="82">
        <f>+O100-P100</f>
        <v>80</v>
      </c>
    </row>
    <row r="101" spans="1:17" ht="15" customHeight="1" x14ac:dyDescent="0.25"/>
    <row r="102" spans="1:17" ht="15" customHeight="1" x14ac:dyDescent="0.25"/>
    <row r="103" spans="1:17" ht="15" customHeight="1" x14ac:dyDescent="0.25"/>
    <row r="104" spans="1:17" ht="15" customHeight="1" x14ac:dyDescent="0.25"/>
    <row r="105" spans="1:17" ht="15" customHeight="1" x14ac:dyDescent="0.25"/>
    <row r="106" spans="1:17" ht="15" customHeight="1" x14ac:dyDescent="0.25"/>
    <row r="107" spans="1:17" ht="15" customHeight="1" x14ac:dyDescent="0.25"/>
    <row r="108" spans="1:17" ht="15" customHeight="1" x14ac:dyDescent="0.25"/>
    <row r="109" spans="1:17" ht="15" customHeight="1" x14ac:dyDescent="0.25"/>
    <row r="112" spans="1:17" s="84" customFormat="1" x14ac:dyDescent="0.2">
      <c r="A112" s="84" t="s">
        <v>95</v>
      </c>
      <c r="D112" s="85"/>
      <c r="N112" s="82"/>
      <c r="O112" s="83"/>
    </row>
    <row r="113" spans="14:17" ht="15" customHeight="1" x14ac:dyDescent="0.2">
      <c r="N113" s="84"/>
      <c r="O113" s="83" t="s">
        <v>38</v>
      </c>
      <c r="P113" s="82" t="s">
        <v>37</v>
      </c>
      <c r="Q113" s="82" t="s">
        <v>36</v>
      </c>
    </row>
    <row r="114" spans="14:17" ht="15" customHeight="1" x14ac:dyDescent="0.25">
      <c r="O114" s="83">
        <v>145</v>
      </c>
      <c r="P114" s="82">
        <v>75</v>
      </c>
      <c r="Q114" s="82">
        <f>+O114-P114</f>
        <v>70</v>
      </c>
    </row>
    <row r="115" spans="14:17" ht="15" customHeight="1" x14ac:dyDescent="0.25">
      <c r="O115" s="83">
        <v>135</v>
      </c>
      <c r="P115" s="82">
        <v>65</v>
      </c>
      <c r="Q115" s="82">
        <f>+O115-P115</f>
        <v>70</v>
      </c>
    </row>
    <row r="116" spans="14:17" ht="15" customHeight="1" x14ac:dyDescent="0.25">
      <c r="O116" s="83">
        <v>160</v>
      </c>
      <c r="P116" s="82">
        <v>90</v>
      </c>
      <c r="Q116" s="82">
        <f>+O116-P116</f>
        <v>70</v>
      </c>
    </row>
    <row r="117" spans="14:17" ht="15" customHeight="1" x14ac:dyDescent="0.25"/>
    <row r="118" spans="14:17" ht="15" customHeight="1" x14ac:dyDescent="0.25"/>
    <row r="119" spans="14:17" ht="15" customHeight="1" x14ac:dyDescent="0.25"/>
    <row r="120" spans="14:17" ht="15" customHeight="1" x14ac:dyDescent="0.25"/>
    <row r="121" spans="14:17" ht="15" customHeight="1" x14ac:dyDescent="0.25"/>
    <row r="122" spans="14:17" ht="15" customHeight="1" x14ac:dyDescent="0.25"/>
    <row r="123" spans="14:17" ht="15" customHeight="1" x14ac:dyDescent="0.25"/>
    <row r="124" spans="14:17" ht="15" customHeight="1" x14ac:dyDescent="0.25"/>
    <row r="125" spans="14:17" ht="15" customHeight="1" x14ac:dyDescent="0.25"/>
    <row r="126" spans="14:17" ht="15" customHeight="1" x14ac:dyDescent="0.25"/>
  </sheetData>
  <pageMargins left="0" right="0" top="0.47244094488188981" bottom="0.47244094488188981" header="0.15748031496062992" footer="0.15748031496062992"/>
  <pageSetup paperSize="9" scale="86" orientation="landscape" r:id="rId1"/>
  <headerFooter>
    <oddHeader xml:space="preserve">&amp;L&amp;"Arial,Gras"&amp;9Séries en date de remboursement
 CVS-CJO
&amp;C&amp;"Arial,Gras"&amp;9France métropolitaine - Risques Maladie-Maternité-AT
&amp;R&amp;"Arial,Gras"&amp;8Séries indicées ; Base 100 = Moyenne 2016&amp;9
</oddHeader>
    <oddFooter>&amp;CPage &amp;P&amp;R&amp;Z&amp;F</oddFooter>
  </headerFooter>
  <rowBreaks count="3" manualBreakCount="3">
    <brk id="32" max="12" man="1"/>
    <brk id="63" max="12" man="1"/>
    <brk id="9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N108"/>
  <sheetViews>
    <sheetView zoomScaleNormal="100" workbookViewId="0"/>
  </sheetViews>
  <sheetFormatPr baseColWidth="10" defaultColWidth="11.28515625" defaultRowHeight="12" x14ac:dyDescent="0.2"/>
  <cols>
    <col min="1" max="1" width="4" style="2" customWidth="1"/>
    <col min="2" max="2" width="3.7109375" style="2" customWidth="1"/>
    <col min="3" max="3" width="44.85546875" style="2" bestFit="1" customWidth="1"/>
    <col min="4" max="4" width="10.28515625" style="2" customWidth="1"/>
    <col min="5" max="7" width="9.7109375" style="2" customWidth="1"/>
    <col min="8" max="8" width="10.7109375" style="2" customWidth="1"/>
    <col min="9" max="12" width="9.7109375" style="2" customWidth="1"/>
    <col min="13" max="196" width="11.28515625" style="2"/>
    <col min="197" max="16384" width="11.28515625" style="1"/>
  </cols>
  <sheetData>
    <row r="1" spans="1:12" s="2" customFormat="1" x14ac:dyDescent="0.2">
      <c r="A1" s="79"/>
    </row>
    <row r="2" spans="1:12" s="5" customFormat="1" x14ac:dyDescent="0.2">
      <c r="A2" s="79"/>
    </row>
    <row r="3" spans="1:12" s="5" customFormat="1" x14ac:dyDescent="0.2">
      <c r="A3" s="79"/>
    </row>
    <row r="4" spans="1:12" s="5" customFormat="1" ht="24" customHeight="1" x14ac:dyDescent="0.2">
      <c r="A4" s="79"/>
      <c r="C4" s="77" t="s">
        <v>48</v>
      </c>
      <c r="D4" s="75" t="s">
        <v>32</v>
      </c>
      <c r="E4" s="76"/>
      <c r="F4" s="76"/>
      <c r="G4" s="75" t="s">
        <v>31</v>
      </c>
      <c r="H4" s="76"/>
      <c r="I4" s="76"/>
      <c r="J4" s="74"/>
      <c r="K4" s="75" t="s">
        <v>30</v>
      </c>
      <c r="L4" s="74"/>
    </row>
    <row r="5" spans="1:12" s="5" customFormat="1" ht="59.25" customHeight="1" x14ac:dyDescent="0.2">
      <c r="A5" s="79"/>
      <c r="C5" s="73"/>
      <c r="D5" s="72" t="s">
        <v>82</v>
      </c>
      <c r="E5" s="69" t="s">
        <v>83</v>
      </c>
      <c r="F5" s="80"/>
      <c r="G5" s="71" t="s">
        <v>88</v>
      </c>
      <c r="H5" s="70" t="s">
        <v>85</v>
      </c>
      <c r="I5" s="69" t="s">
        <v>86</v>
      </c>
      <c r="J5" s="68"/>
      <c r="K5" s="69" t="s">
        <v>87</v>
      </c>
      <c r="L5" s="68"/>
    </row>
    <row r="6" spans="1:12" s="5" customFormat="1" ht="36" customHeight="1" x14ac:dyDescent="0.2">
      <c r="A6" s="79"/>
      <c r="C6" s="67"/>
      <c r="D6" s="66"/>
      <c r="E6" s="63" t="s">
        <v>29</v>
      </c>
      <c r="F6" s="63" t="s">
        <v>28</v>
      </c>
      <c r="G6" s="65"/>
      <c r="H6" s="64"/>
      <c r="I6" s="63" t="s">
        <v>29</v>
      </c>
      <c r="J6" s="63" t="s">
        <v>28</v>
      </c>
      <c r="K6" s="63" t="s">
        <v>29</v>
      </c>
      <c r="L6" s="63" t="s">
        <v>28</v>
      </c>
    </row>
    <row r="7" spans="1:12" s="5" customFormat="1" ht="14.25" x14ac:dyDescent="0.2">
      <c r="A7" s="79"/>
      <c r="C7" s="62" t="s">
        <v>27</v>
      </c>
      <c r="D7" s="24">
        <v>423.56126892949999</v>
      </c>
      <c r="E7" s="59">
        <v>3.7070506369963674E-2</v>
      </c>
      <c r="F7" s="60">
        <v>1.60655817438351E-2</v>
      </c>
      <c r="G7" s="59">
        <v>5.4209038704657875E-2</v>
      </c>
      <c r="H7" s="61">
        <v>4937.1382701820012</v>
      </c>
      <c r="I7" s="59">
        <v>2.3619065056571076E-2</v>
      </c>
      <c r="J7" s="60">
        <v>1.9594623414278312E-2</v>
      </c>
      <c r="K7" s="59">
        <v>2.4306701183669288E-2</v>
      </c>
      <c r="L7" s="59">
        <v>2.2235642034737158E-2</v>
      </c>
    </row>
    <row r="8" spans="1:12" s="5" customFormat="1" x14ac:dyDescent="0.2">
      <c r="A8" s="79"/>
      <c r="C8" s="58" t="s">
        <v>26</v>
      </c>
      <c r="D8" s="50">
        <v>267.62380554199996</v>
      </c>
      <c r="E8" s="49">
        <v>3.3378678833120068E-2</v>
      </c>
      <c r="F8" s="48">
        <v>9.147611944329892E-3</v>
      </c>
      <c r="G8" s="57">
        <v>5.4965063545703297E-2</v>
      </c>
      <c r="H8" s="46">
        <v>3116.4197585319998</v>
      </c>
      <c r="I8" s="44">
        <v>1.0740648076789983E-2</v>
      </c>
      <c r="J8" s="45">
        <v>7.1467290132656291E-3</v>
      </c>
      <c r="K8" s="44">
        <v>1.308187792996196E-2</v>
      </c>
      <c r="L8" s="44">
        <v>1.165795514614909E-2</v>
      </c>
    </row>
    <row r="9" spans="1:12" s="5" customFormat="1" x14ac:dyDescent="0.2">
      <c r="A9" s="79"/>
      <c r="C9" s="31" t="s">
        <v>25</v>
      </c>
      <c r="D9" s="18">
        <v>84.697612320000019</v>
      </c>
      <c r="E9" s="30">
        <v>8.465798365226318E-3</v>
      </c>
      <c r="F9" s="29">
        <v>9.1476290847070096E-3</v>
      </c>
      <c r="G9" s="40">
        <v>6.2399572602766185E-2</v>
      </c>
      <c r="H9" s="27">
        <v>998.79057153999997</v>
      </c>
      <c r="I9" s="16">
        <v>9.1980112986573825E-3</v>
      </c>
      <c r="J9" s="26">
        <v>7.3548161375733834E-3</v>
      </c>
      <c r="K9" s="16">
        <v>9.7938828287036372E-3</v>
      </c>
      <c r="L9" s="16">
        <v>1.0659127074550856E-2</v>
      </c>
    </row>
    <row r="10" spans="1:12" s="5" customFormat="1" x14ac:dyDescent="0.2">
      <c r="A10" s="79"/>
      <c r="C10" s="52" t="s">
        <v>24</v>
      </c>
      <c r="D10" s="18">
        <v>23.824792880000004</v>
      </c>
      <c r="E10" s="30">
        <v>8.465798365226318E-3</v>
      </c>
      <c r="F10" s="29">
        <v>4.0325847330213715E-3</v>
      </c>
      <c r="G10" s="40">
        <v>-1.5369901546978815E-2</v>
      </c>
      <c r="H10" s="27">
        <v>275.76864353000002</v>
      </c>
      <c r="I10" s="16">
        <v>-6.5212810035166768E-3</v>
      </c>
      <c r="J10" s="26">
        <v>-1.0132776693385082E-2</v>
      </c>
      <c r="K10" s="16">
        <v>-2.9825648713714958E-3</v>
      </c>
      <c r="L10" s="16">
        <v>-3.3844931210178508E-3</v>
      </c>
    </row>
    <row r="11" spans="1:12" s="5" customFormat="1" x14ac:dyDescent="0.2">
      <c r="A11" s="79"/>
      <c r="C11" s="52" t="s">
        <v>23</v>
      </c>
      <c r="D11" s="18">
        <v>45.550043600000002</v>
      </c>
      <c r="E11" s="30">
        <v>-9.4179540279998308E-3</v>
      </c>
      <c r="F11" s="29">
        <v>4.2866857198475827E-3</v>
      </c>
      <c r="G11" s="40">
        <v>6.9604411707598679E-2</v>
      </c>
      <c r="H11" s="27">
        <v>552.15753374999997</v>
      </c>
      <c r="I11" s="16">
        <v>1.5972616775641768E-2</v>
      </c>
      <c r="J11" s="26">
        <v>1.5186154738866753E-2</v>
      </c>
      <c r="K11" s="16">
        <v>1.3396828932387139E-2</v>
      </c>
      <c r="L11" s="16">
        <v>1.5478714836718366E-2</v>
      </c>
    </row>
    <row r="12" spans="1:12" s="5" customFormat="1" x14ac:dyDescent="0.2">
      <c r="C12" s="52" t="s">
        <v>22</v>
      </c>
      <c r="D12" s="18">
        <v>14.320348000000001</v>
      </c>
      <c r="E12" s="30">
        <v>4.3098591836553402E-2</v>
      </c>
      <c r="F12" s="29">
        <v>2.9962531361857225E-2</v>
      </c>
      <c r="G12" s="40">
        <v>0.19380782122316376</v>
      </c>
      <c r="H12" s="27">
        <v>159.68464600000001</v>
      </c>
      <c r="I12" s="16">
        <v>9.6945817133724521E-3</v>
      </c>
      <c r="J12" s="26">
        <v>7.2972212919908408E-3</v>
      </c>
      <c r="K12" s="16">
        <v>1.5718369394840392E-2</v>
      </c>
      <c r="L12" s="16">
        <v>1.4668958292952672E-2</v>
      </c>
    </row>
    <row r="13" spans="1:12" s="5" customFormat="1" x14ac:dyDescent="0.2">
      <c r="C13" s="56" t="s">
        <v>21</v>
      </c>
      <c r="D13" s="18">
        <v>80.890864810000011</v>
      </c>
      <c r="E13" s="30">
        <v>4.7104367659172031E-2</v>
      </c>
      <c r="F13" s="29">
        <v>-1.0493621482464799E-2</v>
      </c>
      <c r="G13" s="40">
        <v>5.413363947211014E-2</v>
      </c>
      <c r="H13" s="27">
        <v>944.64363405999995</v>
      </c>
      <c r="I13" s="16">
        <v>-1.3255176016898962E-2</v>
      </c>
      <c r="J13" s="26">
        <v>-1.9576656278530447E-2</v>
      </c>
      <c r="K13" s="16">
        <v>-4.5569674860115317E-3</v>
      </c>
      <c r="L13" s="16">
        <v>-1.0284353448701267E-2</v>
      </c>
    </row>
    <row r="14" spans="1:12" s="5" customFormat="1" x14ac:dyDescent="0.2">
      <c r="C14" s="42" t="s">
        <v>20</v>
      </c>
      <c r="D14" s="18">
        <v>19.15088076</v>
      </c>
      <c r="E14" s="30">
        <v>-2.795142888002311E-3</v>
      </c>
      <c r="F14" s="29">
        <v>-1.4603261530009237E-2</v>
      </c>
      <c r="G14" s="40">
        <v>0.14578057750025697</v>
      </c>
      <c r="H14" s="27">
        <v>219.08015297999998</v>
      </c>
      <c r="I14" s="16">
        <v>-1.2339409487942765E-2</v>
      </c>
      <c r="J14" s="26">
        <v>-1.2013885782780287E-2</v>
      </c>
      <c r="K14" s="16">
        <v>-3.3874459405535129E-3</v>
      </c>
      <c r="L14" s="16">
        <v>-3.6474349425349439E-3</v>
      </c>
    </row>
    <row r="15" spans="1:12" s="5" customFormat="1" x14ac:dyDescent="0.2">
      <c r="C15" s="42" t="s">
        <v>19</v>
      </c>
      <c r="D15" s="18">
        <v>58.525247050000004</v>
      </c>
      <c r="E15" s="30">
        <v>6.7857115346595664E-2</v>
      </c>
      <c r="F15" s="29">
        <v>-9.5574774873280477E-3</v>
      </c>
      <c r="G15" s="40">
        <v>2.2627835641788163E-2</v>
      </c>
      <c r="H15" s="27">
        <v>691.30336507999994</v>
      </c>
      <c r="I15" s="16">
        <v>-1.3663651016747269E-2</v>
      </c>
      <c r="J15" s="26">
        <v>-2.265560073330497E-2</v>
      </c>
      <c r="K15" s="16">
        <v>-5.6365007281955481E-3</v>
      </c>
      <c r="L15" s="16">
        <v>-1.3720567403605943E-2</v>
      </c>
    </row>
    <row r="16" spans="1:12" s="5" customFormat="1" x14ac:dyDescent="0.2">
      <c r="C16" s="55" t="s">
        <v>18</v>
      </c>
      <c r="D16" s="18">
        <v>13.363645412</v>
      </c>
      <c r="E16" s="30">
        <v>-4.8471005917965382E-2</v>
      </c>
      <c r="F16" s="29">
        <v>-6.4911340786047989E-2</v>
      </c>
      <c r="G16" s="40">
        <v>6.8688704927311051E-3</v>
      </c>
      <c r="H16" s="27">
        <v>155.28017293200003</v>
      </c>
      <c r="I16" s="16">
        <v>-4.5707836448638295E-2</v>
      </c>
      <c r="J16" s="26">
        <v>-4.6776096623289076E-2</v>
      </c>
      <c r="K16" s="16">
        <v>-4.1398529283391827E-2</v>
      </c>
      <c r="L16" s="16">
        <v>-4.179075634908469E-2</v>
      </c>
    </row>
    <row r="17" spans="1:20" s="5" customFormat="1" x14ac:dyDescent="0.2">
      <c r="C17" s="31" t="s">
        <v>17</v>
      </c>
      <c r="D17" s="18">
        <v>27.581254999999999</v>
      </c>
      <c r="E17" s="30">
        <v>5.901530034695579E-2</v>
      </c>
      <c r="F17" s="29">
        <v>3.6193045469545826E-2</v>
      </c>
      <c r="G17" s="54">
        <v>0.1194702499627176</v>
      </c>
      <c r="H17" s="27">
        <v>296.70922700000006</v>
      </c>
      <c r="I17" s="53">
        <v>5.8484512857177817E-2</v>
      </c>
      <c r="J17" s="26">
        <v>5.4210662130306897E-2</v>
      </c>
      <c r="K17" s="16">
        <v>4.8521964841646614E-2</v>
      </c>
      <c r="L17" s="16">
        <v>4.9412010864555489E-2</v>
      </c>
    </row>
    <row r="18" spans="1:20" s="5" customFormat="1" x14ac:dyDescent="0.2">
      <c r="C18" s="31" t="s">
        <v>16</v>
      </c>
      <c r="D18" s="18">
        <v>56.031698999999996</v>
      </c>
      <c r="E18" s="30">
        <v>7.0665629625739967E-2</v>
      </c>
      <c r="F18" s="29">
        <v>4.4955164989232133E-2</v>
      </c>
      <c r="G18" s="40">
        <v>2.5675685802353465E-2</v>
      </c>
      <c r="H18" s="27">
        <v>666.63693099999989</v>
      </c>
      <c r="I18" s="16">
        <v>3.4960905601668202E-2</v>
      </c>
      <c r="J18" s="26">
        <v>3.2456833513123451E-2</v>
      </c>
      <c r="K18" s="16">
        <v>3.6162396864408031E-2</v>
      </c>
      <c r="L18" s="16">
        <v>3.5932793081142389E-2</v>
      </c>
    </row>
    <row r="19" spans="1:20" s="5" customFormat="1" x14ac:dyDescent="0.2">
      <c r="A19" s="2"/>
      <c r="C19" s="52" t="s">
        <v>15</v>
      </c>
      <c r="D19" s="18">
        <v>34.708475</v>
      </c>
      <c r="E19" s="30">
        <v>6.5393150261628286E-2</v>
      </c>
      <c r="F19" s="29">
        <v>3.4930130346290333E-2</v>
      </c>
      <c r="G19" s="40">
        <v>8.8120769100696883E-3</v>
      </c>
      <c r="H19" s="27">
        <v>416.40561700000001</v>
      </c>
      <c r="I19" s="16">
        <v>4.8515827233633679E-2</v>
      </c>
      <c r="J19" s="26">
        <v>4.7648569236496741E-2</v>
      </c>
      <c r="K19" s="16">
        <v>4.9166122559408887E-2</v>
      </c>
      <c r="L19" s="16">
        <v>4.9098761569771554E-2</v>
      </c>
    </row>
    <row r="20" spans="1:20" s="5" customFormat="1" x14ac:dyDescent="0.2">
      <c r="A20" s="2"/>
      <c r="C20" s="52" t="s">
        <v>14</v>
      </c>
      <c r="D20" s="18">
        <v>21.323224</v>
      </c>
      <c r="E20" s="30">
        <v>7.9360319571933458E-2</v>
      </c>
      <c r="F20" s="29">
        <v>6.1820710481067298E-2</v>
      </c>
      <c r="G20" s="40">
        <v>5.4013280472769987E-2</v>
      </c>
      <c r="H20" s="27">
        <v>250.23131400000003</v>
      </c>
      <c r="I20" s="16">
        <v>1.3164891738476348E-2</v>
      </c>
      <c r="J20" s="26">
        <v>8.02342539330958E-3</v>
      </c>
      <c r="K20" s="16">
        <v>1.5126781650343535E-2</v>
      </c>
      <c r="L20" s="16">
        <v>1.4680126877183231E-2</v>
      </c>
    </row>
    <row r="21" spans="1:20" s="5" customFormat="1" x14ac:dyDescent="0.2">
      <c r="C21" s="51" t="s">
        <v>13</v>
      </c>
      <c r="D21" s="50">
        <v>155.93746338750003</v>
      </c>
      <c r="E21" s="49">
        <v>4.3468377336248976E-2</v>
      </c>
      <c r="F21" s="48">
        <v>2.8132314415115767E-2</v>
      </c>
      <c r="G21" s="47">
        <v>5.2875522725810864E-2</v>
      </c>
      <c r="H21" s="46">
        <v>1820.7185116500016</v>
      </c>
      <c r="I21" s="44">
        <v>4.6440902037404141E-2</v>
      </c>
      <c r="J21" s="45">
        <v>4.1594442134672782E-2</v>
      </c>
      <c r="K21" s="44">
        <v>4.4158654043713774E-2</v>
      </c>
      <c r="L21" s="44">
        <v>4.0814037799786096E-2</v>
      </c>
    </row>
    <row r="22" spans="1:20" s="5" customFormat="1" ht="12.75" customHeight="1" x14ac:dyDescent="0.2">
      <c r="C22" s="21" t="s">
        <v>12</v>
      </c>
      <c r="D22" s="18">
        <v>118.6298613875</v>
      </c>
      <c r="E22" s="30">
        <v>5.6946833389822205E-2</v>
      </c>
      <c r="F22" s="29">
        <v>3.853382294242258E-2</v>
      </c>
      <c r="G22" s="40">
        <v>4.9667364030806738E-2</v>
      </c>
      <c r="H22" s="27">
        <v>1368.3845776500016</v>
      </c>
      <c r="I22" s="16">
        <v>6.2627433200338922E-2</v>
      </c>
      <c r="J22" s="26">
        <v>5.6976784476250097E-2</v>
      </c>
      <c r="K22" s="16">
        <v>6.0032563349216694E-2</v>
      </c>
      <c r="L22" s="16">
        <v>5.522114675259715E-2</v>
      </c>
    </row>
    <row r="23" spans="1:20" s="5" customFormat="1" ht="12.75" customHeight="1" x14ac:dyDescent="0.2">
      <c r="C23" s="43" t="s">
        <v>11</v>
      </c>
      <c r="D23" s="18">
        <v>110.52568438750001</v>
      </c>
      <c r="E23" s="30">
        <v>8.0653195996946314E-2</v>
      </c>
      <c r="F23" s="29">
        <v>5.8742668475469051E-2</v>
      </c>
      <c r="G23" s="40">
        <v>4.6421645918476528E-2</v>
      </c>
      <c r="H23" s="27">
        <v>1267.0266186500016</v>
      </c>
      <c r="I23" s="16">
        <v>8.1598471556106444E-2</v>
      </c>
      <c r="J23" s="26">
        <v>7.6084806873786492E-2</v>
      </c>
      <c r="K23" s="16">
        <v>8.0759958400537402E-2</v>
      </c>
      <c r="L23" s="16">
        <v>7.5821121194638685E-2</v>
      </c>
    </row>
    <row r="24" spans="1:20" s="5" customFormat="1" ht="12.75" customHeight="1" x14ac:dyDescent="0.2">
      <c r="A24" s="2"/>
      <c r="C24" s="42" t="s">
        <v>10</v>
      </c>
      <c r="D24" s="41">
        <v>8.104177</v>
      </c>
      <c r="E24" s="30">
        <v>-0.1864509497054162</v>
      </c>
      <c r="F24" s="29">
        <v>-0.17755505994404808</v>
      </c>
      <c r="G24" s="40">
        <v>8.3541294110826669E-2</v>
      </c>
      <c r="H24" s="27">
        <v>101.35795899999999</v>
      </c>
      <c r="I24" s="16">
        <v>-0.1284629291602537</v>
      </c>
      <c r="J24" s="26">
        <v>-0.13561234807473543</v>
      </c>
      <c r="K24" s="16">
        <v>-0.15002085761288342</v>
      </c>
      <c r="L24" s="16">
        <v>-0.1521644345700367</v>
      </c>
    </row>
    <row r="25" spans="1:20" s="5" customFormat="1" ht="12.75" customHeight="1" x14ac:dyDescent="0.2">
      <c r="C25" s="21" t="s">
        <v>9</v>
      </c>
      <c r="D25" s="18">
        <v>37.307602000000003</v>
      </c>
      <c r="E25" s="30">
        <v>2.8052936040297016E-3</v>
      </c>
      <c r="F25" s="29">
        <v>-2.9859544852628428E-3</v>
      </c>
      <c r="G25" s="40">
        <v>6.215395466937701E-2</v>
      </c>
      <c r="H25" s="27">
        <v>452.333934</v>
      </c>
      <c r="I25" s="16">
        <v>3.4406113780449665E-4</v>
      </c>
      <c r="J25" s="26">
        <v>-2.3703921149039742E-3</v>
      </c>
      <c r="K25" s="16">
        <v>-8.1282577899055575E-4</v>
      </c>
      <c r="L25" s="16">
        <v>-4.3172141397740393E-4</v>
      </c>
    </row>
    <row r="26" spans="1:20" s="5" customFormat="1" ht="12.75" customHeight="1" x14ac:dyDescent="0.2">
      <c r="C26" s="107" t="s">
        <v>8</v>
      </c>
      <c r="D26" s="106">
        <v>367.52956992949998</v>
      </c>
      <c r="E26" s="105">
        <v>3.2133091904960498E-2</v>
      </c>
      <c r="F26" s="104">
        <v>1.1617326534680616E-2</v>
      </c>
      <c r="G26" s="35">
        <v>5.8738971704163978E-2</v>
      </c>
      <c r="H26" s="103">
        <v>4270.5013391820021</v>
      </c>
      <c r="I26" s="101">
        <v>2.1870965515272234E-2</v>
      </c>
      <c r="J26" s="102">
        <v>1.761639820934735E-2</v>
      </c>
      <c r="K26" s="101">
        <v>2.2482068449578563E-2</v>
      </c>
      <c r="L26" s="101">
        <v>2.0133370441144161E-2</v>
      </c>
    </row>
    <row r="27" spans="1:20" s="5" customFormat="1" ht="12.75" hidden="1" customHeight="1" x14ac:dyDescent="0.2">
      <c r="C27" s="31"/>
      <c r="D27" s="18"/>
      <c r="E27" s="30"/>
      <c r="F27" s="29"/>
      <c r="G27" s="28"/>
      <c r="H27" s="27"/>
      <c r="I27" s="16"/>
      <c r="J27" s="26"/>
      <c r="K27" s="16"/>
      <c r="L27" s="16"/>
    </row>
    <row r="28" spans="1:20" s="5" customFormat="1" ht="12.75" hidden="1" customHeight="1" x14ac:dyDescent="0.2">
      <c r="C28" s="31"/>
      <c r="D28" s="18"/>
      <c r="E28" s="30"/>
      <c r="F28" s="29"/>
      <c r="G28" s="28"/>
      <c r="H28" s="27"/>
      <c r="I28" s="16"/>
      <c r="J28" s="26"/>
      <c r="K28" s="16"/>
      <c r="L28" s="16"/>
    </row>
    <row r="29" spans="1:20" s="5" customFormat="1" ht="12.75" hidden="1" customHeight="1" x14ac:dyDescent="0.2">
      <c r="C29" s="31"/>
      <c r="D29" s="18"/>
      <c r="E29" s="30"/>
      <c r="F29" s="29"/>
      <c r="G29" s="28"/>
      <c r="H29" s="27"/>
      <c r="I29" s="16"/>
      <c r="J29" s="26"/>
      <c r="K29" s="16"/>
      <c r="L29" s="16"/>
    </row>
    <row r="30" spans="1:20" s="5" customFormat="1" ht="12.75" hidden="1" customHeight="1" x14ac:dyDescent="0.2">
      <c r="C30" s="25"/>
      <c r="D30" s="24"/>
      <c r="E30" s="22"/>
      <c r="F30" s="22"/>
      <c r="G30" s="22"/>
      <c r="H30" s="23"/>
      <c r="I30" s="22"/>
      <c r="J30" s="22"/>
      <c r="K30" s="22"/>
      <c r="L30" s="22"/>
    </row>
    <row r="31" spans="1:20" s="5" customFormat="1" ht="12.75" hidden="1" customHeight="1" x14ac:dyDescent="0.2">
      <c r="C31" s="21"/>
      <c r="D31" s="20"/>
      <c r="E31" s="16"/>
      <c r="F31" s="16"/>
      <c r="G31" s="16"/>
      <c r="H31" s="17"/>
      <c r="I31" s="16"/>
      <c r="J31" s="16"/>
      <c r="K31" s="16"/>
      <c r="L31" s="16"/>
      <c r="M31" s="78"/>
      <c r="N31" s="78"/>
      <c r="O31" s="78"/>
      <c r="P31" s="78"/>
      <c r="Q31" s="78"/>
      <c r="R31" s="78"/>
      <c r="S31" s="78"/>
      <c r="T31" s="78"/>
    </row>
    <row r="32" spans="1:20" s="5" customFormat="1" ht="12.75" hidden="1" customHeight="1" x14ac:dyDescent="0.2">
      <c r="C32" s="19"/>
      <c r="D32" s="18"/>
      <c r="E32" s="16"/>
      <c r="F32" s="16"/>
      <c r="G32" s="16"/>
      <c r="H32" s="17"/>
      <c r="I32" s="16"/>
      <c r="J32" s="16"/>
      <c r="K32" s="16"/>
      <c r="L32" s="16"/>
      <c r="M32" s="78"/>
      <c r="N32" s="78"/>
      <c r="O32" s="78"/>
      <c r="P32" s="78"/>
      <c r="Q32" s="78"/>
      <c r="R32" s="78"/>
      <c r="S32" s="78"/>
      <c r="T32" s="78"/>
    </row>
    <row r="33" spans="2:20" s="5" customFormat="1" ht="12.75" hidden="1" customHeight="1" x14ac:dyDescent="0.2">
      <c r="C33" s="19"/>
      <c r="D33" s="18"/>
      <c r="E33" s="16"/>
      <c r="F33" s="16"/>
      <c r="G33" s="16"/>
      <c r="H33" s="17"/>
      <c r="I33" s="16"/>
      <c r="J33" s="16"/>
      <c r="K33" s="16"/>
      <c r="L33" s="16"/>
      <c r="M33" s="78"/>
      <c r="N33" s="78"/>
      <c r="O33" s="78"/>
      <c r="P33" s="78"/>
      <c r="Q33" s="78"/>
      <c r="R33" s="78"/>
      <c r="S33" s="78"/>
      <c r="T33" s="78"/>
    </row>
    <row r="34" spans="2:20" s="5" customFormat="1" ht="12.75" hidden="1" customHeight="1" x14ac:dyDescent="0.2">
      <c r="C34" s="19"/>
      <c r="D34" s="18"/>
      <c r="E34" s="16"/>
      <c r="F34" s="16"/>
      <c r="G34" s="16"/>
      <c r="H34" s="17"/>
      <c r="I34" s="16"/>
      <c r="J34" s="16"/>
      <c r="K34" s="16"/>
      <c r="L34" s="16"/>
      <c r="M34" s="78"/>
      <c r="N34" s="78"/>
      <c r="O34" s="78"/>
      <c r="P34" s="78"/>
      <c r="Q34" s="78"/>
      <c r="R34" s="78"/>
      <c r="S34" s="78"/>
      <c r="T34" s="78"/>
    </row>
    <row r="35" spans="2:20" s="5" customFormat="1" ht="12.75" hidden="1" customHeight="1" x14ac:dyDescent="0.2">
      <c r="C35" s="21"/>
      <c r="D35" s="18"/>
      <c r="E35" s="16"/>
      <c r="F35" s="16"/>
      <c r="G35" s="16"/>
      <c r="H35" s="17"/>
      <c r="I35" s="16"/>
      <c r="J35" s="16"/>
      <c r="K35" s="16"/>
      <c r="L35" s="16"/>
      <c r="M35" s="78"/>
      <c r="N35" s="78"/>
      <c r="O35" s="78"/>
      <c r="P35" s="78"/>
      <c r="Q35" s="78"/>
      <c r="R35" s="78"/>
      <c r="S35" s="78"/>
      <c r="T35" s="78"/>
    </row>
    <row r="36" spans="2:20" s="5" customFormat="1" ht="12.75" hidden="1" customHeight="1" x14ac:dyDescent="0.2">
      <c r="C36" s="15"/>
      <c r="D36" s="14"/>
      <c r="E36" s="12"/>
      <c r="F36" s="12"/>
      <c r="G36" s="12"/>
      <c r="H36" s="13"/>
      <c r="I36" s="12"/>
      <c r="J36" s="12"/>
      <c r="K36" s="12"/>
      <c r="L36" s="12"/>
      <c r="M36" s="78"/>
      <c r="N36" s="78"/>
      <c r="O36" s="78"/>
      <c r="P36" s="78"/>
      <c r="Q36" s="78"/>
      <c r="R36" s="78"/>
      <c r="S36" s="78"/>
      <c r="T36" s="78"/>
    </row>
    <row r="37" spans="2:20" s="5" customFormat="1" ht="12.75" customHeight="1" x14ac:dyDescent="0.2">
      <c r="B37" s="11"/>
      <c r="C37" s="10"/>
      <c r="D37" s="9"/>
      <c r="E37" s="7"/>
      <c r="F37" s="7"/>
      <c r="G37" s="7"/>
      <c r="H37" s="8"/>
      <c r="I37" s="7"/>
      <c r="J37" s="7"/>
      <c r="K37" s="7"/>
      <c r="L37" s="7"/>
    </row>
    <row r="38" spans="2:20" s="5" customFormat="1" ht="29.25" customHeight="1" x14ac:dyDescent="0.2">
      <c r="B38" s="11"/>
      <c r="C38" s="77" t="s">
        <v>47</v>
      </c>
      <c r="D38" s="75" t="s">
        <v>32</v>
      </c>
      <c r="E38" s="76"/>
      <c r="F38" s="76"/>
      <c r="G38" s="75" t="s">
        <v>31</v>
      </c>
      <c r="H38" s="76"/>
      <c r="I38" s="76"/>
      <c r="J38" s="74"/>
      <c r="K38" s="75" t="s">
        <v>30</v>
      </c>
      <c r="L38" s="74"/>
    </row>
    <row r="39" spans="2:20" s="5" customFormat="1" ht="47.25" customHeight="1" x14ac:dyDescent="0.2">
      <c r="B39" s="11"/>
      <c r="C39" s="73"/>
      <c r="D39" s="72" t="str">
        <f>D5</f>
        <v>Données brutes  octobre 2022</v>
      </c>
      <c r="E39" s="69" t="str">
        <f>E5</f>
        <v>Taux de croissance  oct 2022 / oct 2021</v>
      </c>
      <c r="F39" s="68"/>
      <c r="G39" s="71" t="str">
        <f>G5</f>
        <v>Rappel :
Taux ACM CVS-CJO à fin oct 2021</v>
      </c>
      <c r="H39" s="70" t="str">
        <f>H5</f>
        <v>Données brutes nov 2021 - oct 2022</v>
      </c>
      <c r="I39" s="69" t="str">
        <f>I5</f>
        <v>Taux ACM (nov 2021- oct 2022 / nov 2020- oct 2021)</v>
      </c>
      <c r="J39" s="68"/>
      <c r="K39" s="69" t="str">
        <f>K5</f>
        <v>( janv à oct 2022 ) /
( janv à oct 2021 )</v>
      </c>
      <c r="L39" s="68"/>
    </row>
    <row r="40" spans="2:20" s="5" customFormat="1" ht="40.5" customHeight="1" x14ac:dyDescent="0.2">
      <c r="B40" s="11"/>
      <c r="C40" s="67"/>
      <c r="D40" s="66"/>
      <c r="E40" s="63" t="s">
        <v>29</v>
      </c>
      <c r="F40" s="63" t="s">
        <v>28</v>
      </c>
      <c r="G40" s="65"/>
      <c r="H40" s="64"/>
      <c r="I40" s="63" t="s">
        <v>29</v>
      </c>
      <c r="J40" s="63" t="s">
        <v>28</v>
      </c>
      <c r="K40" s="63" t="s">
        <v>29</v>
      </c>
      <c r="L40" s="63" t="s">
        <v>28</v>
      </c>
    </row>
    <row r="41" spans="2:20" s="5" customFormat="1" ht="12.75" customHeight="1" x14ac:dyDescent="0.2">
      <c r="B41" s="11"/>
      <c r="C41" s="62" t="s">
        <v>27</v>
      </c>
      <c r="D41" s="24">
        <v>203.73062507450001</v>
      </c>
      <c r="E41" s="59">
        <v>2.3801569498732134E-2</v>
      </c>
      <c r="F41" s="60">
        <v>-1.7364199230145427E-3</v>
      </c>
      <c r="G41" s="59">
        <v>3.2699119997751547E-2</v>
      </c>
      <c r="H41" s="61">
        <v>2395.0945867240002</v>
      </c>
      <c r="I41" s="59">
        <v>2.7909572120305981E-3</v>
      </c>
      <c r="J41" s="60">
        <v>-2.4724695164329846E-3</v>
      </c>
      <c r="K41" s="59">
        <v>3.3903672267081575E-3</v>
      </c>
      <c r="L41" s="59">
        <v>4.8582304375832663E-4</v>
      </c>
    </row>
    <row r="42" spans="2:20" s="5" customFormat="1" ht="12.75" customHeight="1" x14ac:dyDescent="0.2">
      <c r="B42" s="11"/>
      <c r="C42" s="58" t="s">
        <v>26</v>
      </c>
      <c r="D42" s="50">
        <v>121.426580802</v>
      </c>
      <c r="E42" s="49">
        <v>2.4255270737848722E-2</v>
      </c>
      <c r="F42" s="48">
        <v>-5.6779956697484701E-3</v>
      </c>
      <c r="G42" s="57">
        <v>2.9599484196825898E-2</v>
      </c>
      <c r="H42" s="46">
        <v>1423.829703224</v>
      </c>
      <c r="I42" s="44">
        <v>-1.2897862989543984E-2</v>
      </c>
      <c r="J42" s="45">
        <v>-1.809918710092584E-2</v>
      </c>
      <c r="K42" s="44">
        <v>-9.7475422558025437E-3</v>
      </c>
      <c r="L42" s="44">
        <v>-1.2556088887287209E-2</v>
      </c>
    </row>
    <row r="43" spans="2:20" s="5" customFormat="1" ht="12.75" customHeight="1" x14ac:dyDescent="0.2">
      <c r="B43" s="11"/>
      <c r="C43" s="31" t="s">
        <v>25</v>
      </c>
      <c r="D43" s="18">
        <v>37.554278240000009</v>
      </c>
      <c r="E43" s="30">
        <v>-2.8429511102138205E-3</v>
      </c>
      <c r="F43" s="29">
        <v>-2.4589990340447843E-3</v>
      </c>
      <c r="G43" s="40">
        <v>3.3874742488380516E-2</v>
      </c>
      <c r="H43" s="27">
        <v>451.10375242000009</v>
      </c>
      <c r="I43" s="16">
        <v>-1.0006164046696076E-2</v>
      </c>
      <c r="J43" s="26">
        <v>-1.3063778461961828E-2</v>
      </c>
      <c r="K43" s="16">
        <v>-9.159050783962952E-3</v>
      </c>
      <c r="L43" s="16">
        <v>-8.880954559423726E-3</v>
      </c>
    </row>
    <row r="44" spans="2:20" s="5" customFormat="1" ht="12.75" customHeight="1" x14ac:dyDescent="0.2">
      <c r="B44" s="11"/>
      <c r="C44" s="52" t="s">
        <v>24</v>
      </c>
      <c r="D44" s="18">
        <v>10.920210640000001</v>
      </c>
      <c r="E44" s="30">
        <v>-4.4961828388578873E-3</v>
      </c>
      <c r="F44" s="29">
        <v>-8.7586595053041894E-3</v>
      </c>
      <c r="G44" s="40">
        <v>-3.0012438533541297E-2</v>
      </c>
      <c r="H44" s="27">
        <v>129.49162996000001</v>
      </c>
      <c r="I44" s="16">
        <v>-5.1089543452456865E-2</v>
      </c>
      <c r="J44" s="26">
        <v>-5.3913489167384587E-2</v>
      </c>
      <c r="K44" s="16">
        <v>-4.2627095944108295E-2</v>
      </c>
      <c r="L44" s="16">
        <v>-4.2000427435629484E-2</v>
      </c>
    </row>
    <row r="45" spans="2:20" s="5" customFormat="1" ht="12.75" customHeight="1" x14ac:dyDescent="0.2">
      <c r="B45" s="11"/>
      <c r="C45" s="52" t="s">
        <v>23</v>
      </c>
      <c r="D45" s="18">
        <v>20.555707600000002</v>
      </c>
      <c r="E45" s="30">
        <v>-1.4696500143892344E-2</v>
      </c>
      <c r="F45" s="29">
        <v>-1.056127132077489E-2</v>
      </c>
      <c r="G45" s="40">
        <v>3.5330621020288389E-2</v>
      </c>
      <c r="H45" s="27">
        <v>253.30978174000001</v>
      </c>
      <c r="I45" s="16">
        <v>5.4615712200793975E-3</v>
      </c>
      <c r="J45" s="26">
        <v>2.8909800165421995E-3</v>
      </c>
      <c r="K45" s="16">
        <v>8.2960103163221E-4</v>
      </c>
      <c r="L45" s="16">
        <v>1.353068816307923E-3</v>
      </c>
    </row>
    <row r="46" spans="2:20" s="5" customFormat="1" ht="12.75" customHeight="1" x14ac:dyDescent="0.2">
      <c r="B46" s="11"/>
      <c r="C46" s="52" t="s">
        <v>22</v>
      </c>
      <c r="D46" s="18">
        <v>5.9278630000000003</v>
      </c>
      <c r="E46" s="30">
        <v>4.0543334856971258E-2</v>
      </c>
      <c r="F46" s="29">
        <v>3.8161512797739938E-2</v>
      </c>
      <c r="G46" s="40">
        <v>0.1840435946893535</v>
      </c>
      <c r="H46" s="27">
        <v>66.683847999999998</v>
      </c>
      <c r="I46" s="16">
        <v>1.4142918618844869E-2</v>
      </c>
      <c r="J46" s="26">
        <v>8.5270004535491495E-3</v>
      </c>
      <c r="K46" s="16">
        <v>1.8915980664970355E-2</v>
      </c>
      <c r="L46" s="16">
        <v>1.7838986209381513E-2</v>
      </c>
    </row>
    <row r="47" spans="2:20" s="5" customFormat="1" ht="12.75" customHeight="1" x14ac:dyDescent="0.2">
      <c r="B47" s="11"/>
      <c r="C47" s="56" t="s">
        <v>21</v>
      </c>
      <c r="D47" s="18">
        <v>51.471901260000003</v>
      </c>
      <c r="E47" s="30">
        <v>3.7894478247999963E-2</v>
      </c>
      <c r="F47" s="29">
        <v>-2.0492042209630523E-2</v>
      </c>
      <c r="G47" s="40">
        <v>3.1549375630538501E-2</v>
      </c>
      <c r="H47" s="27">
        <v>603.9607946000001</v>
      </c>
      <c r="I47" s="16">
        <v>-2.8635963423242261E-2</v>
      </c>
      <c r="J47" s="26">
        <v>-3.5434099164345145E-2</v>
      </c>
      <c r="K47" s="16">
        <v>-2.0559725886247993E-2</v>
      </c>
      <c r="L47" s="16">
        <v>-2.6723750059135187E-2</v>
      </c>
    </row>
    <row r="48" spans="2:20" s="5" customFormat="1" ht="12.75" customHeight="1" x14ac:dyDescent="0.2">
      <c r="B48" s="11"/>
      <c r="C48" s="42" t="s">
        <v>20</v>
      </c>
      <c r="D48" s="18">
        <v>10.609323829999999</v>
      </c>
      <c r="E48" s="30">
        <v>-1.3087095440757479E-2</v>
      </c>
      <c r="F48" s="29">
        <v>-2.266925499935224E-2</v>
      </c>
      <c r="G48" s="40">
        <v>0.11106306321279669</v>
      </c>
      <c r="H48" s="27">
        <v>121.69584404999998</v>
      </c>
      <c r="I48" s="16">
        <v>-2.6273738073517627E-2</v>
      </c>
      <c r="J48" s="26">
        <v>-2.4460443359815232E-2</v>
      </c>
      <c r="K48" s="16">
        <v>-1.7791120724027554E-2</v>
      </c>
      <c r="L48" s="16">
        <v>-1.8235797104202978E-2</v>
      </c>
    </row>
    <row r="49" spans="2:12" s="5" customFormat="1" ht="12.75" customHeight="1" x14ac:dyDescent="0.2">
      <c r="B49" s="11"/>
      <c r="C49" s="42" t="s">
        <v>19</v>
      </c>
      <c r="D49" s="18">
        <v>39.595622430000006</v>
      </c>
      <c r="E49" s="30">
        <v>5.4485698664322957E-2</v>
      </c>
      <c r="F49" s="29">
        <v>-1.9938954008375087E-2</v>
      </c>
      <c r="G49" s="40">
        <v>9.1765598078306088E-3</v>
      </c>
      <c r="H49" s="27">
        <v>468.47897554999997</v>
      </c>
      <c r="I49" s="16">
        <v>-2.9729778440550025E-2</v>
      </c>
      <c r="J49" s="26">
        <v>-3.8853258667967738E-2</v>
      </c>
      <c r="K49" s="16">
        <v>-2.2029508134857934E-2</v>
      </c>
      <c r="L49" s="16">
        <v>-2.9846954970818573E-2</v>
      </c>
    </row>
    <row r="50" spans="2:12" s="5" customFormat="1" ht="12.75" customHeight="1" x14ac:dyDescent="0.2">
      <c r="B50" s="11"/>
      <c r="C50" s="55" t="s">
        <v>18</v>
      </c>
      <c r="D50" s="18">
        <v>6.3868123020000001</v>
      </c>
      <c r="E50" s="30">
        <v>-5.6982000614915429E-2</v>
      </c>
      <c r="F50" s="29">
        <v>-7.3947089332957128E-2</v>
      </c>
      <c r="G50" s="40">
        <v>-3.270599969416299E-2</v>
      </c>
      <c r="H50" s="27">
        <v>76.190519203999997</v>
      </c>
      <c r="I50" s="16">
        <v>-6.8757355494084904E-2</v>
      </c>
      <c r="J50" s="26">
        <v>-6.982381812826266E-2</v>
      </c>
      <c r="K50" s="16">
        <v>-6.4930882612137641E-2</v>
      </c>
      <c r="L50" s="16">
        <v>-6.5317259365888836E-2</v>
      </c>
    </row>
    <row r="51" spans="2:12" s="5" customFormat="1" ht="12.75" customHeight="1" x14ac:dyDescent="0.2">
      <c r="B51" s="11"/>
      <c r="C51" s="31" t="s">
        <v>17</v>
      </c>
      <c r="D51" s="18">
        <v>14.612594999999999</v>
      </c>
      <c r="E51" s="30">
        <v>1.8478796716159929E-2</v>
      </c>
      <c r="F51" s="29">
        <v>2.9671925146246281E-4</v>
      </c>
      <c r="G51" s="54">
        <v>8.475368410074724E-2</v>
      </c>
      <c r="H51" s="27">
        <v>159.76144699999998</v>
      </c>
      <c r="I51" s="53">
        <v>2.8382368927622803E-2</v>
      </c>
      <c r="J51" s="26">
        <v>2.4292398241457125E-2</v>
      </c>
      <c r="K51" s="16">
        <v>1.7493724618075079E-2</v>
      </c>
      <c r="L51" s="16">
        <v>1.8596989531419528E-2</v>
      </c>
    </row>
    <row r="52" spans="2:12" s="5" customFormat="1" ht="12.75" customHeight="1" x14ac:dyDescent="0.2">
      <c r="B52" s="11"/>
      <c r="C52" s="31" t="s">
        <v>16</v>
      </c>
      <c r="D52" s="18">
        <v>8.9141899999999978</v>
      </c>
      <c r="E52" s="30">
        <v>0.16717691924758582</v>
      </c>
      <c r="F52" s="29">
        <v>0.11992967053864523</v>
      </c>
      <c r="G52" s="40">
        <v>-2.8059145577301936E-2</v>
      </c>
      <c r="H52" s="27">
        <v>105.036124</v>
      </c>
      <c r="I52" s="16">
        <v>3.5049677664826806E-2</v>
      </c>
      <c r="J52" s="26">
        <v>2.5451864076944553E-2</v>
      </c>
      <c r="K52" s="16">
        <v>4.26811013434516E-2</v>
      </c>
      <c r="L52" s="16">
        <v>3.7809218918561038E-2</v>
      </c>
    </row>
    <row r="53" spans="2:12" s="5" customFormat="1" ht="12.75" customHeight="1" x14ac:dyDescent="0.2">
      <c r="B53" s="11"/>
      <c r="C53" s="52" t="s">
        <v>15</v>
      </c>
      <c r="D53" s="18">
        <v>5.5044449999999996</v>
      </c>
      <c r="E53" s="30">
        <v>0.15502308390572717</v>
      </c>
      <c r="F53" s="29">
        <v>7.9217305208322264E-2</v>
      </c>
      <c r="G53" s="40">
        <v>-4.2488056521137962E-2</v>
      </c>
      <c r="H53" s="27">
        <v>65.965071000000009</v>
      </c>
      <c r="I53" s="16">
        <v>7.0861403134882872E-2</v>
      </c>
      <c r="J53" s="26">
        <v>6.0119368570535681E-2</v>
      </c>
      <c r="K53" s="16">
        <v>7.9732860602016675E-2</v>
      </c>
      <c r="L53" s="16">
        <v>7.1401175184081511E-2</v>
      </c>
    </row>
    <row r="54" spans="2:12" s="5" customFormat="1" ht="12.75" customHeight="1" x14ac:dyDescent="0.2">
      <c r="B54" s="11"/>
      <c r="C54" s="52" t="s">
        <v>14</v>
      </c>
      <c r="D54" s="18">
        <v>3.409745</v>
      </c>
      <c r="E54" s="30">
        <v>0.18734626024119216</v>
      </c>
      <c r="F54" s="29">
        <v>0.18987026800522733</v>
      </c>
      <c r="G54" s="40">
        <v>-4.8741115137391766E-3</v>
      </c>
      <c r="H54" s="27">
        <v>39.071053000000006</v>
      </c>
      <c r="I54" s="16">
        <v>-2.0267307105874544E-2</v>
      </c>
      <c r="J54" s="26">
        <v>-2.8147907764693114E-2</v>
      </c>
      <c r="K54" s="16">
        <v>-1.4884161477139113E-2</v>
      </c>
      <c r="L54" s="16">
        <v>-1.4579211758175892E-2</v>
      </c>
    </row>
    <row r="55" spans="2:12" s="5" customFormat="1" ht="12.75" customHeight="1" x14ac:dyDescent="0.2">
      <c r="B55" s="11"/>
      <c r="C55" s="51" t="s">
        <v>13</v>
      </c>
      <c r="D55" s="50">
        <v>82.304044272500008</v>
      </c>
      <c r="E55" s="49">
        <v>2.3132938643085632E-2</v>
      </c>
      <c r="F55" s="48">
        <v>4.1430170450105219E-3</v>
      </c>
      <c r="G55" s="47">
        <v>3.7452446269798045E-2</v>
      </c>
      <c r="H55" s="46">
        <v>971.26488350000011</v>
      </c>
      <c r="I55" s="44">
        <v>2.6712963552519176E-2</v>
      </c>
      <c r="J55" s="45">
        <v>2.130988440760917E-2</v>
      </c>
      <c r="K55" s="44">
        <v>2.3367559893703982E-2</v>
      </c>
      <c r="L55" s="44">
        <v>2.0176272745997315E-2</v>
      </c>
    </row>
    <row r="56" spans="2:12" s="5" customFormat="1" ht="12.75" customHeight="1" x14ac:dyDescent="0.2">
      <c r="B56" s="11"/>
      <c r="C56" s="21" t="s">
        <v>12</v>
      </c>
      <c r="D56" s="18">
        <v>61.309736272499997</v>
      </c>
      <c r="E56" s="30">
        <v>3.5553374547166561E-2</v>
      </c>
      <c r="F56" s="29">
        <v>1.3086727730231562E-2</v>
      </c>
      <c r="G56" s="40">
        <v>3.5553871992771269E-2</v>
      </c>
      <c r="H56" s="27">
        <v>714.20252149999999</v>
      </c>
      <c r="I56" s="16">
        <v>4.3628041648478444E-2</v>
      </c>
      <c r="J56" s="26">
        <v>3.7704548863845222E-2</v>
      </c>
      <c r="K56" s="16">
        <v>3.9985669099772192E-2</v>
      </c>
      <c r="L56" s="16">
        <v>3.5796896569975978E-2</v>
      </c>
    </row>
    <row r="57" spans="2:12" s="5" customFormat="1" ht="12.75" customHeight="1" x14ac:dyDescent="0.2">
      <c r="B57" s="11"/>
      <c r="C57" s="43" t="s">
        <v>11</v>
      </c>
      <c r="D57" s="18">
        <v>57.807376272500001</v>
      </c>
      <c r="E57" s="30">
        <v>5.8797246090464661E-2</v>
      </c>
      <c r="F57" s="29">
        <v>3.233119543363161E-2</v>
      </c>
      <c r="G57" s="40">
        <v>3.0425266129288087E-2</v>
      </c>
      <c r="H57" s="27">
        <v>669.75370950000001</v>
      </c>
      <c r="I57" s="16">
        <v>6.8359366876187044E-2</v>
      </c>
      <c r="J57" s="26">
        <v>6.2676257908783395E-2</v>
      </c>
      <c r="K57" s="16">
        <v>6.6436475210882806E-2</v>
      </c>
      <c r="L57" s="16">
        <v>6.2085261441815254E-2</v>
      </c>
    </row>
    <row r="58" spans="2:12" s="5" customFormat="1" ht="12.75" customHeight="1" x14ac:dyDescent="0.2">
      <c r="B58" s="11"/>
      <c r="C58" s="42" t="s">
        <v>10</v>
      </c>
      <c r="D58" s="41">
        <v>3.5023599999999999</v>
      </c>
      <c r="E58" s="30">
        <v>-0.23987242802373043</v>
      </c>
      <c r="F58" s="29">
        <v>-0.22543296112159439</v>
      </c>
      <c r="G58" s="40">
        <v>9.498130622562706E-2</v>
      </c>
      <c r="H58" s="27">
        <v>44.448811999999997</v>
      </c>
      <c r="I58" s="16">
        <v>-0.22625834296837166</v>
      </c>
      <c r="J58" s="26">
        <v>-0.23459424391260641</v>
      </c>
      <c r="K58" s="16">
        <v>-0.24931707599012554</v>
      </c>
      <c r="L58" s="16">
        <v>-0.25166459039655831</v>
      </c>
    </row>
    <row r="59" spans="2:12" s="5" customFormat="1" ht="12.75" customHeight="1" x14ac:dyDescent="0.2">
      <c r="B59" s="11"/>
      <c r="C59" s="21" t="s">
        <v>9</v>
      </c>
      <c r="D59" s="18">
        <v>20.994308</v>
      </c>
      <c r="E59" s="30">
        <v>-1.1490722067324155E-2</v>
      </c>
      <c r="F59" s="29">
        <v>-2.0278376507435469E-2</v>
      </c>
      <c r="G59" s="40">
        <v>4.2462485504273673E-2</v>
      </c>
      <c r="H59" s="27">
        <v>257.06236200000001</v>
      </c>
      <c r="I59" s="16">
        <v>-1.7528658740240122E-2</v>
      </c>
      <c r="J59" s="26">
        <v>-2.1666346912302736E-2</v>
      </c>
      <c r="K59" s="16">
        <v>-1.9847192963257432E-2</v>
      </c>
      <c r="L59" s="16">
        <v>-2.0897163191036516E-2</v>
      </c>
    </row>
    <row r="60" spans="2:12" s="5" customFormat="1" ht="12.75" customHeight="1" x14ac:dyDescent="0.2">
      <c r="B60" s="11"/>
      <c r="C60" s="107" t="s">
        <v>8</v>
      </c>
      <c r="D60" s="106">
        <v>194.81643507450002</v>
      </c>
      <c r="E60" s="105">
        <v>1.8079203125106025E-2</v>
      </c>
      <c r="F60" s="104">
        <v>-7.0581348484153317E-3</v>
      </c>
      <c r="G60" s="35">
        <v>3.5580128142688849E-2</v>
      </c>
      <c r="H60" s="103">
        <v>2290.0584627240005</v>
      </c>
      <c r="I60" s="101">
        <v>1.3595338621033015E-3</v>
      </c>
      <c r="J60" s="102">
        <v>-3.7152031870787416E-3</v>
      </c>
      <c r="K60" s="101">
        <v>1.6443566862653913E-3</v>
      </c>
      <c r="L60" s="101">
        <v>-1.1681127075018338E-3</v>
      </c>
    </row>
    <row r="61" spans="2:12" s="5" customFormat="1" ht="12.75" hidden="1" customHeight="1" x14ac:dyDescent="0.2">
      <c r="B61" s="11"/>
      <c r="C61" s="31"/>
      <c r="D61" s="18"/>
      <c r="E61" s="30"/>
      <c r="F61" s="29"/>
      <c r="G61" s="28"/>
      <c r="H61" s="27"/>
      <c r="I61" s="16"/>
      <c r="J61" s="26"/>
      <c r="K61" s="16"/>
      <c r="L61" s="16"/>
    </row>
    <row r="62" spans="2:12" s="5" customFormat="1" ht="12.75" hidden="1" customHeight="1" x14ac:dyDescent="0.2">
      <c r="B62" s="11"/>
      <c r="C62" s="31"/>
      <c r="D62" s="18"/>
      <c r="E62" s="30"/>
      <c r="F62" s="29"/>
      <c r="G62" s="28"/>
      <c r="H62" s="27"/>
      <c r="I62" s="16"/>
      <c r="J62" s="26"/>
      <c r="K62" s="16"/>
      <c r="L62" s="16"/>
    </row>
    <row r="63" spans="2:12" s="5" customFormat="1" ht="57" hidden="1" customHeight="1" x14ac:dyDescent="0.2">
      <c r="B63" s="11"/>
      <c r="C63" s="31"/>
      <c r="D63" s="18"/>
      <c r="E63" s="30"/>
      <c r="F63" s="29"/>
      <c r="G63" s="28"/>
      <c r="H63" s="27"/>
      <c r="I63" s="16"/>
      <c r="J63" s="26"/>
      <c r="K63" s="16"/>
      <c r="L63" s="16"/>
    </row>
    <row r="64" spans="2:12" s="5" customFormat="1" ht="12.75" hidden="1" customHeight="1" x14ac:dyDescent="0.2">
      <c r="B64" s="11"/>
      <c r="C64" s="25"/>
      <c r="D64" s="24"/>
      <c r="E64" s="22"/>
      <c r="F64" s="22"/>
      <c r="G64" s="22"/>
      <c r="H64" s="23"/>
      <c r="I64" s="22"/>
      <c r="J64" s="22"/>
      <c r="K64" s="22"/>
      <c r="L64" s="22"/>
    </row>
    <row r="65" spans="2:12" s="5" customFormat="1" ht="12.75" hidden="1" customHeight="1" x14ac:dyDescent="0.2">
      <c r="B65" s="11"/>
      <c r="C65" s="21"/>
      <c r="D65" s="20"/>
      <c r="E65" s="16"/>
      <c r="F65" s="16"/>
      <c r="G65" s="16"/>
      <c r="H65" s="17"/>
      <c r="I65" s="16"/>
      <c r="J65" s="16"/>
      <c r="K65" s="16"/>
      <c r="L65" s="16"/>
    </row>
    <row r="66" spans="2:12" s="5" customFormat="1" ht="12.75" hidden="1" customHeight="1" x14ac:dyDescent="0.2">
      <c r="B66" s="11"/>
      <c r="C66" s="19"/>
      <c r="D66" s="18"/>
      <c r="E66" s="16"/>
      <c r="F66" s="16"/>
      <c r="G66" s="16"/>
      <c r="H66" s="17"/>
      <c r="I66" s="16"/>
      <c r="J66" s="16"/>
      <c r="K66" s="16"/>
      <c r="L66" s="16"/>
    </row>
    <row r="67" spans="2:12" s="5" customFormat="1" ht="12.75" hidden="1" customHeight="1" x14ac:dyDescent="0.2">
      <c r="B67" s="11"/>
      <c r="C67" s="19"/>
      <c r="D67" s="18"/>
      <c r="E67" s="16"/>
      <c r="F67" s="16"/>
      <c r="G67" s="16"/>
      <c r="H67" s="17"/>
      <c r="I67" s="16"/>
      <c r="J67" s="16"/>
      <c r="K67" s="16"/>
      <c r="L67" s="16"/>
    </row>
    <row r="68" spans="2:12" s="5" customFormat="1" ht="12.75" hidden="1" customHeight="1" x14ac:dyDescent="0.2">
      <c r="B68" s="11"/>
      <c r="C68" s="19"/>
      <c r="D68" s="18"/>
      <c r="E68" s="16"/>
      <c r="F68" s="16"/>
      <c r="G68" s="16"/>
      <c r="H68" s="17"/>
      <c r="I68" s="16"/>
      <c r="J68" s="16"/>
      <c r="K68" s="16"/>
      <c r="L68" s="16"/>
    </row>
    <row r="69" spans="2:12" s="5" customFormat="1" ht="12.75" hidden="1" customHeight="1" x14ac:dyDescent="0.2">
      <c r="B69" s="11"/>
      <c r="C69" s="21"/>
      <c r="D69" s="18"/>
      <c r="E69" s="16"/>
      <c r="F69" s="16"/>
      <c r="G69" s="16"/>
      <c r="H69" s="17"/>
      <c r="I69" s="16"/>
      <c r="J69" s="16"/>
      <c r="K69" s="16"/>
      <c r="L69" s="16"/>
    </row>
    <row r="70" spans="2:12" s="5" customFormat="1" ht="12.75" hidden="1" customHeight="1" x14ac:dyDescent="0.2">
      <c r="B70" s="11"/>
      <c r="C70" s="15"/>
      <c r="D70" s="14"/>
      <c r="E70" s="12"/>
      <c r="F70" s="12"/>
      <c r="G70" s="12"/>
      <c r="H70" s="13"/>
      <c r="I70" s="12"/>
      <c r="J70" s="12"/>
      <c r="K70" s="12"/>
      <c r="L70" s="12"/>
    </row>
    <row r="71" spans="2:12" s="5" customFormat="1" ht="12.75" customHeight="1" x14ac:dyDescent="0.2">
      <c r="B71" s="11"/>
      <c r="C71" s="10"/>
      <c r="D71" s="9"/>
      <c r="E71" s="7"/>
      <c r="F71" s="7"/>
      <c r="G71" s="7"/>
      <c r="H71" s="8"/>
      <c r="I71" s="7"/>
      <c r="J71" s="7"/>
      <c r="K71" s="7"/>
      <c r="L71" s="7"/>
    </row>
    <row r="72" spans="2:12" s="5" customFormat="1" ht="27" customHeight="1" x14ac:dyDescent="0.2">
      <c r="B72" s="11"/>
      <c r="C72" s="77" t="s">
        <v>46</v>
      </c>
      <c r="D72" s="75" t="s">
        <v>32</v>
      </c>
      <c r="E72" s="76"/>
      <c r="F72" s="76"/>
      <c r="G72" s="75" t="s">
        <v>31</v>
      </c>
      <c r="H72" s="76"/>
      <c r="I72" s="76"/>
      <c r="J72" s="74"/>
      <c r="K72" s="75" t="s">
        <v>30</v>
      </c>
      <c r="L72" s="74"/>
    </row>
    <row r="73" spans="2:12" s="5" customFormat="1" ht="38.25" customHeight="1" x14ac:dyDescent="0.2">
      <c r="B73" s="11"/>
      <c r="C73" s="73"/>
      <c r="D73" s="72" t="str">
        <f>D39</f>
        <v>Données brutes  octobre 2022</v>
      </c>
      <c r="E73" s="69" t="str">
        <f>E39</f>
        <v>Taux de croissance  oct 2022 / oct 2021</v>
      </c>
      <c r="F73" s="68"/>
      <c r="G73" s="71" t="str">
        <f>G39</f>
        <v>Rappel :
Taux ACM CVS-CJO à fin oct 2021</v>
      </c>
      <c r="H73" s="70" t="str">
        <f>H39</f>
        <v>Données brutes nov 2021 - oct 2022</v>
      </c>
      <c r="I73" s="69" t="str">
        <f>I39</f>
        <v>Taux ACM (nov 2021- oct 2022 / nov 2020- oct 2021)</v>
      </c>
      <c r="J73" s="68"/>
      <c r="K73" s="69" t="str">
        <f>K39</f>
        <v>( janv à oct 2022 ) /
( janv à oct 2021 )</v>
      </c>
      <c r="L73" s="68"/>
    </row>
    <row r="74" spans="2:12" s="5" customFormat="1" ht="38.25" customHeight="1" x14ac:dyDescent="0.2">
      <c r="B74" s="11"/>
      <c r="C74" s="67"/>
      <c r="D74" s="66"/>
      <c r="E74" s="63" t="s">
        <v>29</v>
      </c>
      <c r="F74" s="63" t="s">
        <v>28</v>
      </c>
      <c r="G74" s="65"/>
      <c r="H74" s="64"/>
      <c r="I74" s="63" t="s">
        <v>29</v>
      </c>
      <c r="J74" s="63" t="s">
        <v>28</v>
      </c>
      <c r="K74" s="63" t="s">
        <v>29</v>
      </c>
      <c r="L74" s="63" t="s">
        <v>28</v>
      </c>
    </row>
    <row r="75" spans="2:12" s="5" customFormat="1" ht="12.75" customHeight="1" x14ac:dyDescent="0.2">
      <c r="B75" s="11"/>
      <c r="C75" s="62" t="s">
        <v>27</v>
      </c>
      <c r="D75" s="24">
        <v>219.83064385499998</v>
      </c>
      <c r="E75" s="59">
        <v>4.9678463088028035E-2</v>
      </c>
      <c r="F75" s="60">
        <v>3.3018733472268025E-2</v>
      </c>
      <c r="G75" s="59">
        <v>7.6236140636820826E-2</v>
      </c>
      <c r="H75" s="61">
        <v>2542.0436834580014</v>
      </c>
      <c r="I75" s="59">
        <v>4.4050581817648204E-2</v>
      </c>
      <c r="J75" s="60">
        <v>4.1278151735281599E-2</v>
      </c>
      <c r="K75" s="59">
        <v>4.4763507207758346E-2</v>
      </c>
      <c r="L75" s="59">
        <v>4.3539986852551893E-2</v>
      </c>
    </row>
    <row r="76" spans="2:12" s="5" customFormat="1" ht="12.75" customHeight="1" x14ac:dyDescent="0.2">
      <c r="B76" s="11"/>
      <c r="C76" s="58" t="s">
        <v>26</v>
      </c>
      <c r="D76" s="50">
        <v>146.19722473999997</v>
      </c>
      <c r="E76" s="49">
        <v>4.1080757517493849E-2</v>
      </c>
      <c r="F76" s="48">
        <v>2.1748176654922347E-2</v>
      </c>
      <c r="G76" s="57">
        <v>7.8366404815498392E-2</v>
      </c>
      <c r="H76" s="46">
        <v>1692.590055308</v>
      </c>
      <c r="I76" s="44">
        <v>3.1520485572130719E-2</v>
      </c>
      <c r="J76" s="45">
        <v>2.9384387983873106E-2</v>
      </c>
      <c r="K76" s="44">
        <v>3.3079513200160227E-2</v>
      </c>
      <c r="L76" s="44">
        <v>3.2886052367702812E-2</v>
      </c>
    </row>
    <row r="77" spans="2:12" s="5" customFormat="1" ht="12.75" customHeight="1" x14ac:dyDescent="0.2">
      <c r="B77" s="11"/>
      <c r="C77" s="31" t="s">
        <v>25</v>
      </c>
      <c r="D77" s="18">
        <v>47.143334080000002</v>
      </c>
      <c r="E77" s="30">
        <v>1.1686602868266949E-2</v>
      </c>
      <c r="F77" s="29">
        <v>1.8719580153597537E-2</v>
      </c>
      <c r="G77" s="40">
        <v>8.8046219655059099E-2</v>
      </c>
      <c r="H77" s="27">
        <v>547.68681912</v>
      </c>
      <c r="I77" s="16">
        <v>2.5584226550305678E-2</v>
      </c>
      <c r="J77" s="26">
        <v>2.4799132585317851E-2</v>
      </c>
      <c r="K77" s="16">
        <v>2.5923483535862157E-2</v>
      </c>
      <c r="L77" s="16">
        <v>2.7290368271999377E-2</v>
      </c>
    </row>
    <row r="78" spans="2:12" s="5" customFormat="1" ht="12.75" customHeight="1" x14ac:dyDescent="0.2">
      <c r="B78" s="11"/>
      <c r="C78" s="52" t="s">
        <v>24</v>
      </c>
      <c r="D78" s="18">
        <v>12.904582240000002</v>
      </c>
      <c r="E78" s="30">
        <v>1.9701196131473031E-2</v>
      </c>
      <c r="F78" s="29">
        <v>1.5430933778505018E-2</v>
      </c>
      <c r="G78" s="40">
        <v>-8.0273163766453326E-4</v>
      </c>
      <c r="H78" s="27">
        <v>146.27701357000001</v>
      </c>
      <c r="I78" s="16">
        <v>3.6577797574903093E-2</v>
      </c>
      <c r="J78" s="26">
        <v>3.2149329053477116E-2</v>
      </c>
      <c r="K78" s="16">
        <v>3.4943504295426031E-2</v>
      </c>
      <c r="L78" s="16">
        <v>3.3497596885180281E-2</v>
      </c>
    </row>
    <row r="79" spans="2:12" s="5" customFormat="1" ht="12.75" customHeight="1" x14ac:dyDescent="0.2">
      <c r="B79" s="11"/>
      <c r="C79" s="52" t="s">
        <v>23</v>
      </c>
      <c r="D79" s="18">
        <v>24.994336000000001</v>
      </c>
      <c r="E79" s="30">
        <v>-5.0342294295743217E-3</v>
      </c>
      <c r="F79" s="29">
        <v>1.6932113071632005E-2</v>
      </c>
      <c r="G79" s="40">
        <v>0.10116121501184638</v>
      </c>
      <c r="H79" s="27">
        <v>298.84775200999991</v>
      </c>
      <c r="I79" s="16">
        <v>2.505562784810289E-2</v>
      </c>
      <c r="J79" s="26">
        <v>2.5829881572505098E-2</v>
      </c>
      <c r="K79" s="16">
        <v>2.4264459038290553E-2</v>
      </c>
      <c r="L79" s="16">
        <v>2.7708450272729834E-2</v>
      </c>
    </row>
    <row r="80" spans="2:12" s="5" customFormat="1" ht="12.75" customHeight="1" x14ac:dyDescent="0.2">
      <c r="B80" s="11"/>
      <c r="C80" s="52" t="s">
        <v>22</v>
      </c>
      <c r="D80" s="18">
        <v>8.3924850000000006</v>
      </c>
      <c r="E80" s="30">
        <v>4.4911022103471643E-2</v>
      </c>
      <c r="F80" s="29">
        <v>2.4212049083403686E-2</v>
      </c>
      <c r="G80" s="40">
        <v>0.20088153391082519</v>
      </c>
      <c r="H80" s="27">
        <v>93.000798000000003</v>
      </c>
      <c r="I80" s="16">
        <v>6.5289618431176866E-3</v>
      </c>
      <c r="J80" s="26">
        <v>6.4187972265841164E-3</v>
      </c>
      <c r="K80" s="16">
        <v>1.3438598866354567E-2</v>
      </c>
      <c r="L80" s="16">
        <v>1.2411747419905472E-2</v>
      </c>
    </row>
    <row r="81" spans="2:12" s="5" customFormat="1" ht="12.75" customHeight="1" x14ac:dyDescent="0.2">
      <c r="B81" s="11"/>
      <c r="C81" s="56" t="s">
        <v>21</v>
      </c>
      <c r="D81" s="18">
        <v>29.418963550000001</v>
      </c>
      <c r="E81" s="30">
        <v>6.3617502665895831E-2</v>
      </c>
      <c r="F81" s="29">
        <v>7.3544307339121762E-3</v>
      </c>
      <c r="G81" s="40">
        <v>9.8710737573936447E-2</v>
      </c>
      <c r="H81" s="27">
        <v>340.68283945999997</v>
      </c>
      <c r="I81" s="16">
        <v>1.5243538628793019E-2</v>
      </c>
      <c r="J81" s="26">
        <v>9.8096947387431577E-3</v>
      </c>
      <c r="K81" s="16">
        <v>2.5026438778423588E-2</v>
      </c>
      <c r="L81" s="16">
        <v>2.0023958509556072E-2</v>
      </c>
    </row>
    <row r="82" spans="2:12" s="5" customFormat="1" ht="12.75" customHeight="1" x14ac:dyDescent="0.2">
      <c r="B82" s="11"/>
      <c r="C82" s="42" t="s">
        <v>20</v>
      </c>
      <c r="D82" s="18">
        <v>8.5415569299999987</v>
      </c>
      <c r="E82" s="30">
        <v>1.0291135530227979E-2</v>
      </c>
      <c r="F82" s="29">
        <v>-4.5025207014082191E-3</v>
      </c>
      <c r="G82" s="40">
        <v>0.19376207387541045</v>
      </c>
      <c r="H82" s="27">
        <v>97.384308929999975</v>
      </c>
      <c r="I82" s="16">
        <v>5.6443439621289837E-3</v>
      </c>
      <c r="J82" s="26">
        <v>3.9962623539548936E-3</v>
      </c>
      <c r="K82" s="16">
        <v>1.5203588011099223E-2</v>
      </c>
      <c r="L82" s="16">
        <v>1.5116581053173928E-2</v>
      </c>
    </row>
    <row r="83" spans="2:12" s="5" customFormat="1" ht="12.75" customHeight="1" x14ac:dyDescent="0.2">
      <c r="B83" s="11"/>
      <c r="C83" s="42" t="s">
        <v>19</v>
      </c>
      <c r="D83" s="18">
        <v>18.929624620000002</v>
      </c>
      <c r="E83" s="30">
        <v>9.6952886778527425E-2</v>
      </c>
      <c r="F83" s="29">
        <v>1.2596238340000232E-2</v>
      </c>
      <c r="G83" s="40">
        <v>5.3723151101205735E-2</v>
      </c>
      <c r="H83" s="27">
        <v>222.82438952999996</v>
      </c>
      <c r="I83" s="16">
        <v>2.1912553968249204E-2</v>
      </c>
      <c r="J83" s="26">
        <v>1.3205560162881769E-2</v>
      </c>
      <c r="K83" s="16">
        <v>3.0462677536873928E-2</v>
      </c>
      <c r="L83" s="16">
        <v>2.1751228922730848E-2</v>
      </c>
    </row>
    <row r="84" spans="2:12" s="5" customFormat="1" ht="12.75" customHeight="1" x14ac:dyDescent="0.2">
      <c r="B84" s="11"/>
      <c r="C84" s="55" t="s">
        <v>18</v>
      </c>
      <c r="D84" s="18">
        <v>6.9768331099999994</v>
      </c>
      <c r="E84" s="30">
        <v>-4.0543962509683729E-2</v>
      </c>
      <c r="F84" s="29">
        <v>-5.6179025764620527E-2</v>
      </c>
      <c r="G84" s="40">
        <v>5.0208759177810869E-2</v>
      </c>
      <c r="H84" s="27">
        <v>79.089653727999988</v>
      </c>
      <c r="I84" s="16">
        <v>-2.2397828100360062E-2</v>
      </c>
      <c r="J84" s="26">
        <v>-2.3528441836564884E-2</v>
      </c>
      <c r="K84" s="16">
        <v>-1.7815808547589906E-2</v>
      </c>
      <c r="L84" s="16">
        <v>-1.8165477526752793E-2</v>
      </c>
    </row>
    <row r="85" spans="2:12" s="5" customFormat="1" ht="12.75" customHeight="1" x14ac:dyDescent="0.2">
      <c r="B85" s="11"/>
      <c r="C85" s="31" t="s">
        <v>17</v>
      </c>
      <c r="D85" s="18">
        <v>12.96866</v>
      </c>
      <c r="E85" s="30">
        <v>0.10873809233741794</v>
      </c>
      <c r="F85" s="29">
        <v>8.0326997318525439E-2</v>
      </c>
      <c r="G85" s="54">
        <v>0.16587803953222835</v>
      </c>
      <c r="H85" s="27">
        <v>136.94777999999999</v>
      </c>
      <c r="I85" s="53">
        <v>9.5907075624471538E-2</v>
      </c>
      <c r="J85" s="26">
        <v>9.1421420819178589E-2</v>
      </c>
      <c r="K85" s="16">
        <v>8.6908589177275175E-2</v>
      </c>
      <c r="L85" s="16">
        <v>8.7582055512261281E-2</v>
      </c>
    </row>
    <row r="86" spans="2:12" s="5" customFormat="1" ht="12.75" customHeight="1" x14ac:dyDescent="0.2">
      <c r="B86" s="11"/>
      <c r="C86" s="31" t="s">
        <v>16</v>
      </c>
      <c r="D86" s="18">
        <v>47.117508999999998</v>
      </c>
      <c r="E86" s="30">
        <v>5.4174384338113946E-2</v>
      </c>
      <c r="F86" s="29">
        <v>3.1390686395225798E-2</v>
      </c>
      <c r="G86" s="40">
        <v>3.6462034714998426E-2</v>
      </c>
      <c r="H86" s="27">
        <v>561.60080699999992</v>
      </c>
      <c r="I86" s="16">
        <v>3.4944304264814319E-2</v>
      </c>
      <c r="J86" s="26">
        <v>3.3775428006787456E-2</v>
      </c>
      <c r="K86" s="16">
        <v>3.4941653597582611E-2</v>
      </c>
      <c r="L86" s="16">
        <v>3.5581209128645153E-2</v>
      </c>
    </row>
    <row r="87" spans="2:12" s="5" customFormat="1" ht="12.75" customHeight="1" x14ac:dyDescent="0.2">
      <c r="B87" s="11"/>
      <c r="C87" s="52" t="s">
        <v>15</v>
      </c>
      <c r="D87" s="18">
        <v>29.204029999999999</v>
      </c>
      <c r="E87" s="30">
        <v>5.0035068848525377E-2</v>
      </c>
      <c r="F87" s="29">
        <v>2.6843914459382612E-2</v>
      </c>
      <c r="G87" s="40">
        <v>1.8902784242259552E-2</v>
      </c>
      <c r="H87" s="27">
        <v>350.44054600000004</v>
      </c>
      <c r="I87" s="16">
        <v>4.4413498598448342E-2</v>
      </c>
      <c r="J87" s="26">
        <v>4.5343367927907163E-2</v>
      </c>
      <c r="K87" s="16">
        <v>4.3546970785036887E-2</v>
      </c>
      <c r="L87" s="16">
        <v>4.4985460191486304E-2</v>
      </c>
    </row>
    <row r="88" spans="2:12" s="5" customFormat="1" ht="12.75" customHeight="1" x14ac:dyDescent="0.2">
      <c r="B88" s="11"/>
      <c r="C88" s="52" t="s">
        <v>14</v>
      </c>
      <c r="D88" s="18">
        <v>17.913478999999999</v>
      </c>
      <c r="E88" s="30">
        <v>6.0993061292107242E-2</v>
      </c>
      <c r="F88" s="29">
        <v>3.9011100811636057E-2</v>
      </c>
      <c r="G88" s="40">
        <v>6.6236673608055963E-2</v>
      </c>
      <c r="H88" s="27">
        <v>211.16026099999996</v>
      </c>
      <c r="I88" s="16">
        <v>1.9602598644932634E-2</v>
      </c>
      <c r="J88" s="26">
        <v>1.5030849189208384E-2</v>
      </c>
      <c r="K88" s="16">
        <v>2.0914923923628592E-2</v>
      </c>
      <c r="L88" s="16">
        <v>2.0301987678597255E-2</v>
      </c>
    </row>
    <row r="89" spans="2:12" s="5" customFormat="1" ht="12.75" customHeight="1" x14ac:dyDescent="0.2">
      <c r="B89" s="11"/>
      <c r="C89" s="51" t="s">
        <v>13</v>
      </c>
      <c r="D89" s="50">
        <v>73.633419115000009</v>
      </c>
      <c r="E89" s="49">
        <v>6.7176878308683241E-2</v>
      </c>
      <c r="F89" s="48">
        <v>5.5982852559902208E-2</v>
      </c>
      <c r="G89" s="47">
        <v>7.1874224006726939E-2</v>
      </c>
      <c r="H89" s="46">
        <v>849.45362815000146</v>
      </c>
      <c r="I89" s="44">
        <v>6.9947685922165714E-2</v>
      </c>
      <c r="J89" s="45">
        <v>6.5779259807597468E-2</v>
      </c>
      <c r="K89" s="44">
        <v>6.8871773933249392E-2</v>
      </c>
      <c r="L89" s="44">
        <v>6.5379489351757858E-2</v>
      </c>
    </row>
    <row r="90" spans="2:12" s="5" customFormat="1" ht="12.75" customHeight="1" x14ac:dyDescent="0.2">
      <c r="B90" s="11"/>
      <c r="C90" s="21" t="s">
        <v>12</v>
      </c>
      <c r="D90" s="18">
        <v>57.32012511500001</v>
      </c>
      <c r="E90" s="30">
        <v>8.0829792960618541E-2</v>
      </c>
      <c r="F90" s="29">
        <v>6.6622541794989276E-2</v>
      </c>
      <c r="G90" s="40">
        <v>6.6145881816414009E-2</v>
      </c>
      <c r="H90" s="27">
        <v>654.18205615000159</v>
      </c>
      <c r="I90" s="16">
        <v>8.4175904002935065E-2</v>
      </c>
      <c r="J90" s="26">
        <v>7.8832841853099911E-2</v>
      </c>
      <c r="K90" s="16">
        <v>8.2703326227877128E-2</v>
      </c>
      <c r="L90" s="16">
        <v>7.7234020502575662E-2</v>
      </c>
    </row>
    <row r="91" spans="2:12" s="5" customFormat="1" ht="12.75" customHeight="1" x14ac:dyDescent="0.2">
      <c r="B91" s="11"/>
      <c r="C91" s="43" t="s">
        <v>11</v>
      </c>
      <c r="D91" s="18">
        <v>52.718308115000006</v>
      </c>
      <c r="E91" s="30">
        <v>0.10568016151585136</v>
      </c>
      <c r="F91" s="29">
        <v>8.8634163980658709E-2</v>
      </c>
      <c r="G91" s="40">
        <v>6.5456920373741179E-2</v>
      </c>
      <c r="H91" s="27">
        <v>597.27290915000151</v>
      </c>
      <c r="I91" s="16">
        <v>9.6839940361010957E-2</v>
      </c>
      <c r="J91" s="26">
        <v>9.1516011243727213E-2</v>
      </c>
      <c r="K91" s="16">
        <v>9.7189122927720195E-2</v>
      </c>
      <c r="L91" s="16">
        <v>9.1629305725139609E-2</v>
      </c>
    </row>
    <row r="92" spans="2:12" s="5" customFormat="1" ht="12.75" customHeight="1" x14ac:dyDescent="0.2">
      <c r="B92" s="11"/>
      <c r="C92" s="42" t="s">
        <v>10</v>
      </c>
      <c r="D92" s="41">
        <v>4.6018169999999996</v>
      </c>
      <c r="E92" s="30">
        <v>-0.14047626830086024</v>
      </c>
      <c r="F92" s="29">
        <v>-0.13709331733226471</v>
      </c>
      <c r="G92" s="40">
        <v>7.2576186493199524E-2</v>
      </c>
      <c r="H92" s="27">
        <v>56.90914699999999</v>
      </c>
      <c r="I92" s="16">
        <v>-3.3001875640851996E-2</v>
      </c>
      <c r="J92" s="26">
        <v>-3.8757640053126541E-2</v>
      </c>
      <c r="K92" s="16">
        <v>-5.2691274559793944E-2</v>
      </c>
      <c r="L92" s="16">
        <v>-5.5560643983216695E-2</v>
      </c>
    </row>
    <row r="93" spans="2:12" s="5" customFormat="1" ht="12.75" customHeight="1" x14ac:dyDescent="0.2">
      <c r="B93" s="11"/>
      <c r="C93" s="21" t="s">
        <v>9</v>
      </c>
      <c r="D93" s="18">
        <v>16.313293999999999</v>
      </c>
      <c r="E93" s="30">
        <v>2.1823522175294263E-2</v>
      </c>
      <c r="F93" s="29">
        <v>2.0395241891095317E-2</v>
      </c>
      <c r="G93" s="40">
        <v>9.0532415029447089E-2</v>
      </c>
      <c r="H93" s="27">
        <v>195.27157200000005</v>
      </c>
      <c r="I93" s="16">
        <v>2.4888137617052664E-2</v>
      </c>
      <c r="J93" s="26">
        <v>2.4212292525488399E-2</v>
      </c>
      <c r="K93" s="16">
        <v>2.5276976728361378E-2</v>
      </c>
      <c r="L93" s="16">
        <v>2.7644949774467964E-2</v>
      </c>
    </row>
    <row r="94" spans="2:12" s="5" customFormat="1" ht="12.75" customHeight="1" x14ac:dyDescent="0.2">
      <c r="B94" s="11"/>
      <c r="C94" s="107" t="s">
        <v>8</v>
      </c>
      <c r="D94" s="106">
        <v>172.71313485499996</v>
      </c>
      <c r="E94" s="105">
        <v>4.845859049456136E-2</v>
      </c>
      <c r="F94" s="104">
        <v>3.3479500641328652E-2</v>
      </c>
      <c r="G94" s="35">
        <v>8.8180573578586774E-2</v>
      </c>
      <c r="H94" s="103">
        <v>1980.4428764580016</v>
      </c>
      <c r="I94" s="101">
        <v>4.6662116589635039E-2</v>
      </c>
      <c r="J94" s="102">
        <v>4.3424185227505019E-2</v>
      </c>
      <c r="K94" s="101">
        <v>4.7569549128456901E-2</v>
      </c>
      <c r="L94" s="101">
        <v>4.5808773437764572E-2</v>
      </c>
    </row>
    <row r="95" spans="2:12" s="5" customFormat="1" ht="12.75" hidden="1" customHeight="1" x14ac:dyDescent="0.2">
      <c r="B95" s="11"/>
      <c r="C95" s="31"/>
      <c r="D95" s="18"/>
      <c r="E95" s="30"/>
      <c r="F95" s="29"/>
      <c r="G95" s="28"/>
      <c r="H95" s="27"/>
      <c r="I95" s="16"/>
      <c r="J95" s="26"/>
      <c r="K95" s="16"/>
      <c r="L95" s="16"/>
    </row>
    <row r="96" spans="2:12" s="5" customFormat="1" ht="12.75" hidden="1" customHeight="1" x14ac:dyDescent="0.2">
      <c r="B96" s="11"/>
      <c r="C96" s="31"/>
      <c r="D96" s="18"/>
      <c r="E96" s="30"/>
      <c r="F96" s="29"/>
      <c r="G96" s="28"/>
      <c r="H96" s="27"/>
      <c r="I96" s="16"/>
      <c r="J96" s="26"/>
      <c r="K96" s="16"/>
      <c r="L96" s="16"/>
    </row>
    <row r="97" spans="2:12" s="5" customFormat="1" ht="12.75" hidden="1" customHeight="1" x14ac:dyDescent="0.2">
      <c r="B97" s="11"/>
      <c r="C97" s="31"/>
      <c r="D97" s="18"/>
      <c r="E97" s="30"/>
      <c r="F97" s="29"/>
      <c r="G97" s="28"/>
      <c r="H97" s="27"/>
      <c r="I97" s="16"/>
      <c r="J97" s="26"/>
      <c r="K97" s="16"/>
      <c r="L97" s="16"/>
    </row>
    <row r="98" spans="2:12" s="5" customFormat="1" ht="12.75" hidden="1" customHeight="1" x14ac:dyDescent="0.2">
      <c r="B98" s="11"/>
      <c r="C98" s="25"/>
      <c r="D98" s="24"/>
      <c r="E98" s="22"/>
      <c r="F98" s="22"/>
      <c r="G98" s="22"/>
      <c r="H98" s="23"/>
      <c r="I98" s="22"/>
      <c r="J98" s="22"/>
      <c r="K98" s="22"/>
      <c r="L98" s="22"/>
    </row>
    <row r="99" spans="2:12" s="5" customFormat="1" ht="12.75" hidden="1" customHeight="1" x14ac:dyDescent="0.2">
      <c r="B99" s="11"/>
      <c r="C99" s="21"/>
      <c r="D99" s="20"/>
      <c r="E99" s="16"/>
      <c r="F99" s="16"/>
      <c r="G99" s="16"/>
      <c r="H99" s="17"/>
      <c r="I99" s="16"/>
      <c r="J99" s="16"/>
      <c r="K99" s="16"/>
      <c r="L99" s="16"/>
    </row>
    <row r="100" spans="2:12" s="5" customFormat="1" ht="12.75" hidden="1" customHeight="1" x14ac:dyDescent="0.2">
      <c r="B100" s="11"/>
      <c r="C100" s="19"/>
      <c r="D100" s="18"/>
      <c r="E100" s="16"/>
      <c r="F100" s="16"/>
      <c r="G100" s="16"/>
      <c r="H100" s="17"/>
      <c r="I100" s="16"/>
      <c r="J100" s="16"/>
      <c r="K100" s="16"/>
      <c r="L100" s="16"/>
    </row>
    <row r="101" spans="2:12" s="5" customFormat="1" ht="12.75" hidden="1" customHeight="1" x14ac:dyDescent="0.2">
      <c r="B101" s="11"/>
      <c r="C101" s="19"/>
      <c r="D101" s="18"/>
      <c r="E101" s="16"/>
      <c r="F101" s="16"/>
      <c r="G101" s="16"/>
      <c r="H101" s="17"/>
      <c r="I101" s="16"/>
      <c r="J101" s="16"/>
      <c r="K101" s="16"/>
      <c r="L101" s="16"/>
    </row>
    <row r="102" spans="2:12" s="5" customFormat="1" ht="12.75" hidden="1" customHeight="1" x14ac:dyDescent="0.2">
      <c r="B102" s="11"/>
      <c r="C102" s="19"/>
      <c r="D102" s="18"/>
      <c r="E102" s="16"/>
      <c r="F102" s="16"/>
      <c r="G102" s="16"/>
      <c r="H102" s="17"/>
      <c r="I102" s="16"/>
      <c r="J102" s="16"/>
      <c r="K102" s="16"/>
      <c r="L102" s="16"/>
    </row>
    <row r="103" spans="2:12" s="5" customFormat="1" ht="12.75" hidden="1" customHeight="1" x14ac:dyDescent="0.2">
      <c r="B103" s="11"/>
      <c r="C103" s="21"/>
      <c r="D103" s="18"/>
      <c r="E103" s="16"/>
      <c r="F103" s="16"/>
      <c r="G103" s="16"/>
      <c r="H103" s="17"/>
      <c r="I103" s="16"/>
      <c r="J103" s="16"/>
      <c r="K103" s="16"/>
      <c r="L103" s="16"/>
    </row>
    <row r="104" spans="2:12" s="5" customFormat="1" ht="12.75" hidden="1" customHeight="1" x14ac:dyDescent="0.2">
      <c r="B104" s="11"/>
      <c r="C104" s="15"/>
      <c r="D104" s="14"/>
      <c r="E104" s="12"/>
      <c r="F104" s="12"/>
      <c r="G104" s="12"/>
      <c r="H104" s="13"/>
      <c r="I104" s="12"/>
      <c r="J104" s="12"/>
      <c r="K104" s="12"/>
      <c r="L104" s="12"/>
    </row>
    <row r="105" spans="2:12" s="5" customFormat="1" ht="12.75" customHeight="1" x14ac:dyDescent="0.2">
      <c r="B105" s="11"/>
      <c r="C105" s="10"/>
      <c r="D105" s="9"/>
      <c r="E105" s="7"/>
      <c r="F105" s="7"/>
      <c r="G105" s="7"/>
      <c r="H105" s="8"/>
      <c r="I105" s="7"/>
      <c r="J105" s="7"/>
      <c r="K105" s="7"/>
      <c r="L105" s="6" t="s">
        <v>45</v>
      </c>
    </row>
    <row r="106" spans="2:12" x14ac:dyDescent="0.2">
      <c r="C106" s="100"/>
    </row>
    <row r="107" spans="2:12" ht="32.25" customHeight="1" x14ac:dyDescent="0.2">
      <c r="C107" s="99" t="s">
        <v>44</v>
      </c>
      <c r="D107" s="99"/>
      <c r="E107" s="99"/>
      <c r="F107" s="99"/>
      <c r="G107" s="99"/>
      <c r="H107" s="99"/>
      <c r="I107" s="99"/>
      <c r="J107" s="99"/>
      <c r="K107" s="99"/>
      <c r="L107" s="99"/>
    </row>
    <row r="108" spans="2:12" ht="8.25" customHeight="1" x14ac:dyDescent="0.2">
      <c r="C108" s="99"/>
      <c r="D108" s="99"/>
      <c r="E108" s="99"/>
      <c r="F108" s="99"/>
      <c r="G108" s="99"/>
      <c r="H108" s="99"/>
      <c r="I108" s="99"/>
      <c r="J108" s="99"/>
      <c r="K108" s="99"/>
      <c r="L108" s="99"/>
    </row>
  </sheetData>
  <mergeCells count="32">
    <mergeCell ref="K72:L72"/>
    <mergeCell ref="C107:L107"/>
    <mergeCell ref="C108:L108"/>
    <mergeCell ref="D73:D74"/>
    <mergeCell ref="E73:F73"/>
    <mergeCell ref="G73:G74"/>
    <mergeCell ref="H73:H74"/>
    <mergeCell ref="I73:J73"/>
    <mergeCell ref="K73:L73"/>
    <mergeCell ref="C72:C74"/>
    <mergeCell ref="D72:F72"/>
    <mergeCell ref="G72:J72"/>
    <mergeCell ref="G4:J4"/>
    <mergeCell ref="K4:L4"/>
    <mergeCell ref="I39:J39"/>
    <mergeCell ref="K39:L39"/>
    <mergeCell ref="D39:D40"/>
    <mergeCell ref="E39:F39"/>
    <mergeCell ref="G39:G40"/>
    <mergeCell ref="H39:H40"/>
    <mergeCell ref="D5:D6"/>
    <mergeCell ref="E5:F5"/>
    <mergeCell ref="G5:G6"/>
    <mergeCell ref="H5:H6"/>
    <mergeCell ref="I5:J5"/>
    <mergeCell ref="K5:L5"/>
    <mergeCell ref="C38:C40"/>
    <mergeCell ref="D38:F38"/>
    <mergeCell ref="G38:J38"/>
    <mergeCell ref="K38:L38"/>
    <mergeCell ref="C4:C6"/>
    <mergeCell ref="D4:F4"/>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P109"/>
  <sheetViews>
    <sheetView zoomScaleNormal="100" workbookViewId="0"/>
  </sheetViews>
  <sheetFormatPr baseColWidth="10" defaultColWidth="11.28515625" defaultRowHeight="12" x14ac:dyDescent="0.2"/>
  <cols>
    <col min="1" max="1" width="4.28515625" style="2" customWidth="1"/>
    <col min="2" max="2" width="3.7109375" style="2" customWidth="1"/>
    <col min="3" max="3" width="44.85546875" style="2" bestFit="1" customWidth="1"/>
    <col min="4" max="4" width="11.28515625" style="2" bestFit="1" customWidth="1"/>
    <col min="5" max="7" width="9.7109375" style="2" customWidth="1"/>
    <col min="8" max="8" width="10.140625" style="2" customWidth="1"/>
    <col min="9" max="12" width="9.7109375" style="2" customWidth="1"/>
    <col min="13" max="198" width="11.28515625" style="2"/>
    <col min="199" max="16384" width="11.28515625" style="1"/>
  </cols>
  <sheetData>
    <row r="1" spans="1:12" s="2" customFormat="1" x14ac:dyDescent="0.2">
      <c r="A1" s="2" t="s">
        <v>52</v>
      </c>
    </row>
    <row r="2" spans="1:12" s="5" customFormat="1" x14ac:dyDescent="0.2">
      <c r="A2" s="145"/>
    </row>
    <row r="3" spans="1:12" s="5" customFormat="1" x14ac:dyDescent="0.2">
      <c r="A3" s="145"/>
    </row>
    <row r="4" spans="1:12" s="5" customFormat="1" ht="24" customHeight="1" x14ac:dyDescent="0.2">
      <c r="A4" s="145"/>
      <c r="C4" s="77" t="s">
        <v>51</v>
      </c>
      <c r="D4" s="75" t="s">
        <v>32</v>
      </c>
      <c r="E4" s="76"/>
      <c r="F4" s="76"/>
      <c r="G4" s="75" t="s">
        <v>31</v>
      </c>
      <c r="H4" s="76"/>
      <c r="I4" s="76"/>
      <c r="J4" s="74"/>
      <c r="K4" s="75" t="s">
        <v>30</v>
      </c>
      <c r="L4" s="74"/>
    </row>
    <row r="5" spans="1:12" s="5" customFormat="1" ht="59.25" customHeight="1" x14ac:dyDescent="0.2">
      <c r="A5" s="145"/>
      <c r="C5" s="73"/>
      <c r="D5" s="72" t="s">
        <v>89</v>
      </c>
      <c r="E5" s="69" t="s">
        <v>90</v>
      </c>
      <c r="F5" s="80"/>
      <c r="G5" s="71" t="s">
        <v>91</v>
      </c>
      <c r="H5" s="70" t="s">
        <v>92</v>
      </c>
      <c r="I5" s="69" t="s">
        <v>93</v>
      </c>
      <c r="J5" s="68"/>
      <c r="K5" s="69" t="s">
        <v>94</v>
      </c>
      <c r="L5" s="68"/>
    </row>
    <row r="6" spans="1:12" s="5" customFormat="1" ht="36" customHeight="1" x14ac:dyDescent="0.2">
      <c r="A6" s="143"/>
      <c r="C6" s="67"/>
      <c r="D6" s="66"/>
      <c r="E6" s="63" t="s">
        <v>29</v>
      </c>
      <c r="F6" s="63" t="s">
        <v>28</v>
      </c>
      <c r="G6" s="65"/>
      <c r="H6" s="64"/>
      <c r="I6" s="63" t="s">
        <v>29</v>
      </c>
      <c r="J6" s="63" t="s">
        <v>28</v>
      </c>
      <c r="K6" s="63" t="s">
        <v>29</v>
      </c>
      <c r="L6" s="63" t="s">
        <v>28</v>
      </c>
    </row>
    <row r="7" spans="1:12" s="5" customFormat="1" ht="14.25" x14ac:dyDescent="0.2">
      <c r="A7" s="143"/>
      <c r="C7" s="62" t="s">
        <v>27</v>
      </c>
      <c r="D7" s="24">
        <v>380.95671312844439</v>
      </c>
      <c r="E7" s="59">
        <v>1.3017943458213388E-3</v>
      </c>
      <c r="F7" s="60">
        <v>-8.4311013600124607E-4</v>
      </c>
      <c r="G7" s="59">
        <v>7.6743389965727937E-2</v>
      </c>
      <c r="H7" s="61">
        <v>5118.0600233771656</v>
      </c>
      <c r="I7" s="59">
        <v>1.9163461928509928E-2</v>
      </c>
      <c r="J7" s="60">
        <v>1.7286186812164983E-2</v>
      </c>
      <c r="K7" s="59">
        <v>1.6702652908430204E-2</v>
      </c>
      <c r="L7" s="59">
        <v>1.4448465239276231E-2</v>
      </c>
    </row>
    <row r="8" spans="1:12" s="5" customFormat="1" x14ac:dyDescent="0.2">
      <c r="A8" s="143"/>
      <c r="C8" s="58" t="s">
        <v>26</v>
      </c>
      <c r="D8" s="50">
        <v>231.83143660466118</v>
      </c>
      <c r="E8" s="49">
        <v>-1.1190646138165894E-2</v>
      </c>
      <c r="F8" s="48">
        <v>-1.064197561129121E-2</v>
      </c>
      <c r="G8" s="57">
        <v>8.3723124257582437E-2</v>
      </c>
      <c r="H8" s="46">
        <v>3240.7209489691932</v>
      </c>
      <c r="I8" s="44">
        <v>-5.0993597362284371E-3</v>
      </c>
      <c r="J8" s="45">
        <v>-5.2253443204188788E-3</v>
      </c>
      <c r="K8" s="44">
        <v>-3.9040464800641494E-3</v>
      </c>
      <c r="L8" s="44">
        <v>-4.3553954404333961E-3</v>
      </c>
    </row>
    <row r="9" spans="1:12" s="5" customFormat="1" x14ac:dyDescent="0.2">
      <c r="A9" s="143"/>
      <c r="C9" s="31" t="s">
        <v>25</v>
      </c>
      <c r="D9" s="18">
        <v>63.865181646446104</v>
      </c>
      <c r="E9" s="30">
        <v>-2.6958342115224521E-2</v>
      </c>
      <c r="F9" s="29">
        <v>1.6131558532865631E-2</v>
      </c>
      <c r="G9" s="40">
        <v>7.4377855774430124E-2</v>
      </c>
      <c r="H9" s="27">
        <v>1002.5909053129822</v>
      </c>
      <c r="I9" s="16">
        <v>-6.3425732052686534E-3</v>
      </c>
      <c r="J9" s="26">
        <v>-6.0992997803074323E-3</v>
      </c>
      <c r="K9" s="16">
        <v>-1.0543780766445687E-2</v>
      </c>
      <c r="L9" s="16">
        <v>-1.110815919451047E-2</v>
      </c>
    </row>
    <row r="10" spans="1:12" s="5" customFormat="1" x14ac:dyDescent="0.2">
      <c r="A10" s="143"/>
      <c r="C10" s="52" t="s">
        <v>24</v>
      </c>
      <c r="D10" s="18">
        <v>20.215294708084745</v>
      </c>
      <c r="E10" s="30">
        <v>-2.6958342115224521E-2</v>
      </c>
      <c r="F10" s="29">
        <v>-3.8303294990618686E-2</v>
      </c>
      <c r="G10" s="40">
        <v>2.8291136724833521E-2</v>
      </c>
      <c r="H10" s="27">
        <v>282.15923515537088</v>
      </c>
      <c r="I10" s="16">
        <v>-4.5735996071421758E-2</v>
      </c>
      <c r="J10" s="26">
        <v>-4.550055674055975E-2</v>
      </c>
      <c r="K10" s="16">
        <v>-6.6604483394731018E-2</v>
      </c>
      <c r="L10" s="16">
        <v>-6.5945798854476934E-2</v>
      </c>
    </row>
    <row r="11" spans="1:12" s="5" customFormat="1" x14ac:dyDescent="0.2">
      <c r="A11" s="143"/>
      <c r="C11" s="52" t="s">
        <v>23</v>
      </c>
      <c r="D11" s="18">
        <v>35.354945712280319</v>
      </c>
      <c r="E11" s="30">
        <v>5.5744043305273605E-2</v>
      </c>
      <c r="F11" s="29">
        <v>3.8048313867581784E-2</v>
      </c>
      <c r="G11" s="40">
        <v>7.1103582503620366E-2</v>
      </c>
      <c r="H11" s="27">
        <v>550.95011329590739</v>
      </c>
      <c r="I11" s="16">
        <v>9.5798699469766824E-3</v>
      </c>
      <c r="J11" s="26">
        <v>9.9132198495968105E-3</v>
      </c>
      <c r="K11" s="16">
        <v>1.3234015934600052E-2</v>
      </c>
      <c r="L11" s="16">
        <v>1.2449395346701086E-2</v>
      </c>
    </row>
    <row r="12" spans="1:12" s="5" customFormat="1" x14ac:dyDescent="0.2">
      <c r="A12" s="143"/>
      <c r="C12" s="52" t="s">
        <v>22</v>
      </c>
      <c r="D12" s="18">
        <v>7.5023201789383291</v>
      </c>
      <c r="E12" s="30">
        <v>4.368732310679202E-2</v>
      </c>
      <c r="F12" s="29">
        <v>4.1278990514810099E-2</v>
      </c>
      <c r="G12" s="40">
        <v>0.18125919671140966</v>
      </c>
      <c r="H12" s="27">
        <v>158.39888802507772</v>
      </c>
      <c r="I12" s="16">
        <v>7.1830341692584732E-3</v>
      </c>
      <c r="J12" s="26">
        <v>6.9224045110070076E-3</v>
      </c>
      <c r="K12" s="16">
        <v>7.5960081130592716E-3</v>
      </c>
      <c r="L12" s="16">
        <v>6.0460847692882513E-3</v>
      </c>
    </row>
    <row r="13" spans="1:12" s="5" customFormat="1" x14ac:dyDescent="0.2">
      <c r="A13" s="143"/>
      <c r="C13" s="140" t="s">
        <v>21</v>
      </c>
      <c r="D13" s="20">
        <v>75.37822805178952</v>
      </c>
      <c r="E13" s="137">
        <v>-2.2619526432666182E-2</v>
      </c>
      <c r="F13" s="136">
        <v>-1.9986047983650557E-2</v>
      </c>
      <c r="G13" s="135">
        <v>6.6060028148631433E-2</v>
      </c>
      <c r="H13" s="134">
        <v>955.84663014037699</v>
      </c>
      <c r="I13" s="116">
        <v>-2.2943639748051803E-2</v>
      </c>
      <c r="J13" s="117">
        <v>-2.206550718558975E-2</v>
      </c>
      <c r="K13" s="116">
        <v>-2.4706315495089837E-2</v>
      </c>
      <c r="L13" s="116">
        <v>-2.2224155256521549E-2</v>
      </c>
    </row>
    <row r="14" spans="1:12" s="5" customFormat="1" ht="12" customHeight="1" x14ac:dyDescent="0.2">
      <c r="A14" s="144"/>
      <c r="C14" s="42" t="s">
        <v>20</v>
      </c>
      <c r="D14" s="18">
        <v>15.794197570225883</v>
      </c>
      <c r="E14" s="30">
        <v>1.3914258712502958E-2</v>
      </c>
      <c r="F14" s="29">
        <v>1.3276981341190375E-2</v>
      </c>
      <c r="G14" s="40">
        <v>0.13876730584452313</v>
      </c>
      <c r="H14" s="27">
        <v>217.6755926739003</v>
      </c>
      <c r="I14" s="16">
        <v>-2.3335455190147347E-2</v>
      </c>
      <c r="J14" s="26">
        <v>-1.9905373437672402E-2</v>
      </c>
      <c r="K14" s="16">
        <v>-2.3657534885669684E-2</v>
      </c>
      <c r="L14" s="16">
        <v>-2.0940984394442808E-2</v>
      </c>
    </row>
    <row r="15" spans="1:12" s="5" customFormat="1" x14ac:dyDescent="0.2">
      <c r="A15" s="143"/>
      <c r="C15" s="139" t="s">
        <v>19</v>
      </c>
      <c r="D15" s="14">
        <v>58.014083773482405</v>
      </c>
      <c r="E15" s="123">
        <v>-3.5352564433308697E-2</v>
      </c>
      <c r="F15" s="122">
        <v>-3.4753139097338348E-2</v>
      </c>
      <c r="G15" s="28">
        <v>4.109684968314653E-2</v>
      </c>
      <c r="H15" s="120">
        <v>704.2894719811618</v>
      </c>
      <c r="I15" s="12">
        <v>-2.3098784263253958E-2</v>
      </c>
      <c r="J15" s="119">
        <v>-2.3237551650181043E-2</v>
      </c>
      <c r="K15" s="12">
        <v>-2.5746130828524394E-2</v>
      </c>
      <c r="L15" s="12">
        <v>-2.3540719704683077E-2</v>
      </c>
    </row>
    <row r="16" spans="1:12" s="5" customFormat="1" x14ac:dyDescent="0.2">
      <c r="A16" s="79"/>
      <c r="C16" s="138" t="s">
        <v>18</v>
      </c>
      <c r="D16" s="20">
        <v>13.784014951269409</v>
      </c>
      <c r="E16" s="137">
        <v>-0.25382514319296456</v>
      </c>
      <c r="F16" s="136">
        <v>-0.25650620848401029</v>
      </c>
      <c r="G16" s="135">
        <v>0.56160108241825091</v>
      </c>
      <c r="H16" s="134">
        <v>230.22004292726137</v>
      </c>
      <c r="I16" s="116">
        <v>-0.16776208655188452</v>
      </c>
      <c r="J16" s="117">
        <v>-0.16933615461181672</v>
      </c>
      <c r="K16" s="116">
        <v>-0.16235036934559022</v>
      </c>
      <c r="L16" s="116">
        <v>-0.16492013630647817</v>
      </c>
    </row>
    <row r="17" spans="1:22" s="5" customFormat="1" x14ac:dyDescent="0.2">
      <c r="A17" s="79"/>
      <c r="C17" s="124" t="s">
        <v>17</v>
      </c>
      <c r="D17" s="14">
        <v>23.198519423926001</v>
      </c>
      <c r="E17" s="123">
        <v>7.5036911047833277E-2</v>
      </c>
      <c r="F17" s="122">
        <v>6.4160856060247795E-2</v>
      </c>
      <c r="G17" s="133">
        <v>0.12119931059921396</v>
      </c>
      <c r="H17" s="120">
        <v>294.01707070723774</v>
      </c>
      <c r="I17" s="132">
        <v>4.4702310014701707E-2</v>
      </c>
      <c r="J17" s="119">
        <v>4.5918270834359287E-2</v>
      </c>
      <c r="K17" s="12">
        <v>2.7422896918415596E-2</v>
      </c>
      <c r="L17" s="12">
        <v>2.9124472307906935E-2</v>
      </c>
    </row>
    <row r="18" spans="1:22" s="5" customFormat="1" x14ac:dyDescent="0.2">
      <c r="C18" s="31" t="s">
        <v>16</v>
      </c>
      <c r="D18" s="18">
        <v>51.288757728226351</v>
      </c>
      <c r="E18" s="30">
        <v>1.1862915071251479E-2</v>
      </c>
      <c r="F18" s="29">
        <v>2.0886514385217492E-2</v>
      </c>
      <c r="G18" s="40">
        <v>-2.0827178407692437E-2</v>
      </c>
      <c r="H18" s="27">
        <v>703.76894757073478</v>
      </c>
      <c r="I18" s="16">
        <v>6.1196053125548433E-2</v>
      </c>
      <c r="J18" s="26">
        <v>5.8604666026514485E-2</v>
      </c>
      <c r="K18" s="16">
        <v>7.7251978111033681E-2</v>
      </c>
      <c r="L18" s="16">
        <v>7.4523372660749931E-2</v>
      </c>
    </row>
    <row r="19" spans="1:22" s="5" customFormat="1" x14ac:dyDescent="0.2">
      <c r="A19" s="2"/>
      <c r="C19" s="52" t="s">
        <v>15</v>
      </c>
      <c r="D19" s="18">
        <v>32.213127284381137</v>
      </c>
      <c r="E19" s="30">
        <v>2.1494690839063857E-2</v>
      </c>
      <c r="F19" s="29">
        <v>3.202670040889366E-2</v>
      </c>
      <c r="G19" s="40">
        <v>-6.2348140135688124E-2</v>
      </c>
      <c r="H19" s="27">
        <v>458.01126421170062</v>
      </c>
      <c r="I19" s="16">
        <v>0.10119687449836356</v>
      </c>
      <c r="J19" s="26">
        <v>9.7691429398438334E-2</v>
      </c>
      <c r="K19" s="16">
        <v>0.12883902174835105</v>
      </c>
      <c r="L19" s="16">
        <v>0.1252313075154381</v>
      </c>
    </row>
    <row r="20" spans="1:22" s="5" customFormat="1" x14ac:dyDescent="0.2">
      <c r="A20" s="2"/>
      <c r="C20" s="52" t="s">
        <v>14</v>
      </c>
      <c r="D20" s="18">
        <v>19.07563044384521</v>
      </c>
      <c r="E20" s="30">
        <v>-3.9964258502973582E-3</v>
      </c>
      <c r="F20" s="29">
        <v>1.7586082466705122E-3</v>
      </c>
      <c r="G20" s="40">
        <v>5.7832521412393589E-2</v>
      </c>
      <c r="H20" s="27">
        <v>245.75768335903427</v>
      </c>
      <c r="I20" s="16">
        <v>-6.0892744212037719E-3</v>
      </c>
      <c r="J20" s="26">
        <v>-7.0309090699249843E-3</v>
      </c>
      <c r="K20" s="16">
        <v>-8.903130941831372E-3</v>
      </c>
      <c r="L20" s="16">
        <v>-1.1105288529643875E-2</v>
      </c>
    </row>
    <row r="21" spans="1:22" s="5" customFormat="1" x14ac:dyDescent="0.2">
      <c r="C21" s="131" t="s">
        <v>13</v>
      </c>
      <c r="D21" s="130">
        <v>149.12527652378321</v>
      </c>
      <c r="E21" s="129">
        <v>2.1362004816143587E-2</v>
      </c>
      <c r="F21" s="128">
        <v>1.6595895624946122E-2</v>
      </c>
      <c r="G21" s="57">
        <v>6.4099752155494016E-2</v>
      </c>
      <c r="H21" s="127">
        <v>1877.3390744079718</v>
      </c>
      <c r="I21" s="125">
        <v>6.3953686125259868E-2</v>
      </c>
      <c r="J21" s="126">
        <v>5.8817359065183927E-2</v>
      </c>
      <c r="K21" s="125">
        <v>5.488973202158598E-2</v>
      </c>
      <c r="L21" s="125">
        <v>4.8842229729129993E-2</v>
      </c>
    </row>
    <row r="22" spans="1:22" s="5" customFormat="1" ht="12.75" customHeight="1" x14ac:dyDescent="0.2">
      <c r="C22" s="21" t="s">
        <v>12</v>
      </c>
      <c r="D22" s="18">
        <v>113.41322936541951</v>
      </c>
      <c r="E22" s="30">
        <v>2.1084404785447486E-3</v>
      </c>
      <c r="F22" s="29">
        <v>2.3577846678854986E-3</v>
      </c>
      <c r="G22" s="40">
        <v>6.8800592367287861E-2</v>
      </c>
      <c r="H22" s="27">
        <v>1425.6932758000437</v>
      </c>
      <c r="I22" s="16">
        <v>8.3447666849204349E-2</v>
      </c>
      <c r="J22" s="26">
        <v>7.8631219581987155E-2</v>
      </c>
      <c r="K22" s="16">
        <v>7.6234729043365368E-2</v>
      </c>
      <c r="L22" s="16">
        <v>6.9346856111637489E-2</v>
      </c>
    </row>
    <row r="23" spans="1:22" s="5" customFormat="1" ht="12.75" customHeight="1" x14ac:dyDescent="0.2">
      <c r="C23" s="43" t="s">
        <v>11</v>
      </c>
      <c r="D23" s="18">
        <v>106.2952036424644</v>
      </c>
      <c r="E23" s="30">
        <v>1.6794195390731792E-2</v>
      </c>
      <c r="F23" s="29">
        <v>1.826389535936368E-2</v>
      </c>
      <c r="G23" s="40">
        <v>6.8216238905723925E-2</v>
      </c>
      <c r="H23" s="27">
        <v>1322.9422328297817</v>
      </c>
      <c r="I23" s="16">
        <v>0.10205640579672592</v>
      </c>
      <c r="J23" s="26">
        <v>9.6587152869188619E-2</v>
      </c>
      <c r="K23" s="16">
        <v>9.8598760282321063E-2</v>
      </c>
      <c r="L23" s="16">
        <v>9.0631833169472431E-2</v>
      </c>
    </row>
    <row r="24" spans="1:22" s="5" customFormat="1" ht="12.75" customHeight="1" x14ac:dyDescent="0.2">
      <c r="A24" s="2"/>
      <c r="C24" s="42" t="s">
        <v>10</v>
      </c>
      <c r="D24" s="41">
        <v>7.1180257229551005</v>
      </c>
      <c r="E24" s="30">
        <v>-0.17568324946132918</v>
      </c>
      <c r="F24" s="29">
        <v>-0.17857909701073005</v>
      </c>
      <c r="G24" s="40">
        <v>7.4929007682891013E-2</v>
      </c>
      <c r="H24" s="27">
        <v>102.75104297026209</v>
      </c>
      <c r="I24" s="16">
        <v>-0.11003449668290288</v>
      </c>
      <c r="J24" s="26">
        <v>-0.10850590166963947</v>
      </c>
      <c r="K24" s="16">
        <v>-0.15480452320606219</v>
      </c>
      <c r="L24" s="16">
        <v>-0.15322643835511141</v>
      </c>
    </row>
    <row r="25" spans="1:22" s="5" customFormat="1" ht="12.75" customHeight="1" x14ac:dyDescent="0.2">
      <c r="C25" s="15" t="s">
        <v>9</v>
      </c>
      <c r="D25" s="14">
        <v>35.712047158363703</v>
      </c>
      <c r="E25" s="123">
        <v>8.7731269242893983E-2</v>
      </c>
      <c r="F25" s="122">
        <v>6.2663434615597868E-2</v>
      </c>
      <c r="G25" s="28">
        <v>5.0560886889971624E-2</v>
      </c>
      <c r="H25" s="120">
        <v>451.64579860792827</v>
      </c>
      <c r="I25" s="12">
        <v>6.7726364543798656E-3</v>
      </c>
      <c r="J25" s="119">
        <v>7.6079405590379068E-4</v>
      </c>
      <c r="K25" s="12">
        <v>-6.8567287216265704E-3</v>
      </c>
      <c r="L25" s="12">
        <v>-1.1576023622861809E-2</v>
      </c>
    </row>
    <row r="26" spans="1:22" s="5" customFormat="1" ht="12.75" customHeight="1" x14ac:dyDescent="0.2">
      <c r="C26" s="58" t="s">
        <v>8</v>
      </c>
      <c r="D26" s="14">
        <v>329.66795540021803</v>
      </c>
      <c r="E26" s="123">
        <v>-3.2148824246891472E-4</v>
      </c>
      <c r="F26" s="122">
        <v>-4.1851535716161958E-3</v>
      </c>
      <c r="G26" s="28">
        <v>9.3358840138136001E-2</v>
      </c>
      <c r="H26" s="120">
        <v>4414.2910758064309</v>
      </c>
      <c r="I26" s="12">
        <v>1.2768033303241388E-2</v>
      </c>
      <c r="J26" s="119">
        <v>1.0984827627671612E-2</v>
      </c>
      <c r="K26" s="12">
        <v>7.173103306415296E-3</v>
      </c>
      <c r="L26" s="12">
        <v>5.2690147515153107E-3</v>
      </c>
    </row>
    <row r="27" spans="1:22" s="5" customFormat="1" ht="12.75" hidden="1" customHeight="1" x14ac:dyDescent="0.2">
      <c r="C27" s="110"/>
      <c r="D27" s="109"/>
      <c r="E27" s="29"/>
      <c r="F27" s="108"/>
      <c r="G27" s="108"/>
      <c r="H27" s="109"/>
      <c r="I27" s="29"/>
      <c r="J27" s="108"/>
      <c r="K27" s="29"/>
      <c r="L27" s="108"/>
    </row>
    <row r="28" spans="1:22" s="5" customFormat="1" ht="12.75" hidden="1" customHeight="1" x14ac:dyDescent="0.2">
      <c r="C28" s="110"/>
      <c r="D28" s="109"/>
      <c r="E28" s="29"/>
      <c r="F28" s="108"/>
      <c r="G28" s="108"/>
      <c r="H28" s="109"/>
      <c r="I28" s="29"/>
      <c r="J28" s="108"/>
      <c r="K28" s="29"/>
      <c r="L28" s="108"/>
    </row>
    <row r="29" spans="1:22" s="5" customFormat="1" ht="12.75" hidden="1" customHeight="1" x14ac:dyDescent="0.2">
      <c r="C29" s="110"/>
      <c r="D29" s="109"/>
      <c r="E29" s="29"/>
      <c r="F29" s="108"/>
      <c r="G29" s="108"/>
      <c r="H29" s="109"/>
      <c r="I29" s="29"/>
      <c r="J29" s="108"/>
      <c r="K29" s="29"/>
      <c r="L29" s="108"/>
    </row>
    <row r="30" spans="1:22" s="5" customFormat="1" ht="12.75" customHeight="1" x14ac:dyDescent="0.2">
      <c r="C30" s="25" t="s">
        <v>7</v>
      </c>
      <c r="D30" s="24">
        <v>49.120770740000005</v>
      </c>
      <c r="E30" s="59">
        <v>-3.0920034991951395E-3</v>
      </c>
      <c r="F30" s="59">
        <v>1.9542215674826835E-2</v>
      </c>
      <c r="G30" s="59">
        <v>5.5239774542738429E-2</v>
      </c>
      <c r="H30" s="23">
        <v>722.97426034999989</v>
      </c>
      <c r="I30" s="142">
        <v>1.2327660417681408E-2</v>
      </c>
      <c r="J30" s="59">
        <v>3.4442723782607043E-2</v>
      </c>
      <c r="K30" s="141">
        <v>-6.6180653270345724E-3</v>
      </c>
      <c r="L30" s="59">
        <v>2.6391984069793262E-2</v>
      </c>
    </row>
    <row r="31" spans="1:22" s="5" customFormat="1" ht="12.75" customHeight="1" x14ac:dyDescent="0.2">
      <c r="C31" s="21" t="s">
        <v>6</v>
      </c>
      <c r="D31" s="20">
        <v>42.469251060000005</v>
      </c>
      <c r="E31" s="116">
        <v>4.2582803250801993E-2</v>
      </c>
      <c r="F31" s="116">
        <v>2.7562050989313081E-2</v>
      </c>
      <c r="G31" s="116">
        <v>7.4418616572875074E-2</v>
      </c>
      <c r="H31" s="20">
        <v>628.30560343000002</v>
      </c>
      <c r="I31" s="117">
        <v>3.2020665793162317E-2</v>
      </c>
      <c r="J31" s="116">
        <v>3.2975135512330223E-2</v>
      </c>
      <c r="K31" s="117">
        <v>2.0138828154365518E-2</v>
      </c>
      <c r="L31" s="116">
        <v>2.1768042119216569E-2</v>
      </c>
      <c r="N31" s="78"/>
      <c r="O31" s="78"/>
      <c r="P31" s="78"/>
      <c r="Q31" s="78"/>
      <c r="R31" s="78"/>
      <c r="S31" s="78"/>
      <c r="T31" s="78"/>
      <c r="U31" s="78"/>
      <c r="V31" s="78"/>
    </row>
    <row r="32" spans="1:22" s="5" customFormat="1" ht="12.75" customHeight="1" x14ac:dyDescent="0.2">
      <c r="C32" s="19" t="s">
        <v>5</v>
      </c>
      <c r="D32" s="18">
        <v>34.067207909999993</v>
      </c>
      <c r="E32" s="16">
        <v>2.5560867429904377E-2</v>
      </c>
      <c r="F32" s="16">
        <v>1.694941206452194E-2</v>
      </c>
      <c r="G32" s="16">
        <v>6.8232716361816381E-2</v>
      </c>
      <c r="H32" s="18">
        <v>509.67068816999995</v>
      </c>
      <c r="I32" s="26">
        <v>1.8183532868662144E-2</v>
      </c>
      <c r="J32" s="16">
        <v>1.9687802265750065E-2</v>
      </c>
      <c r="K32" s="26">
        <v>5.3493870980720892E-3</v>
      </c>
      <c r="L32" s="16">
        <v>7.5836498372876537E-3</v>
      </c>
      <c r="N32" s="78"/>
      <c r="O32" s="78"/>
      <c r="P32" s="78"/>
      <c r="Q32" s="78"/>
      <c r="R32" s="78"/>
      <c r="S32" s="78"/>
      <c r="T32" s="78"/>
      <c r="U32" s="78"/>
      <c r="V32" s="78"/>
    </row>
    <row r="33" spans="2:22" s="5" customFormat="1" ht="12.75" customHeight="1" x14ac:dyDescent="0.2">
      <c r="C33" s="19" t="s">
        <v>4</v>
      </c>
      <c r="D33" s="18">
        <v>5.0235405799999997</v>
      </c>
      <c r="E33" s="16">
        <v>0.2379760511148703</v>
      </c>
      <c r="F33" s="16">
        <v>0.2107392291467074</v>
      </c>
      <c r="G33" s="16">
        <v>0.17993928658303715</v>
      </c>
      <c r="H33" s="18">
        <v>53.284558830000002</v>
      </c>
      <c r="I33" s="26">
        <v>0.20412779787088042</v>
      </c>
      <c r="J33" s="16">
        <v>0.20239974794412929</v>
      </c>
      <c r="K33" s="26">
        <v>0.19610877242992641</v>
      </c>
      <c r="L33" s="16">
        <v>0.19511052587522726</v>
      </c>
      <c r="N33" s="78"/>
      <c r="O33" s="78"/>
      <c r="P33" s="78"/>
      <c r="Q33" s="78"/>
      <c r="R33" s="78"/>
      <c r="S33" s="78"/>
      <c r="T33" s="78"/>
      <c r="U33" s="78"/>
      <c r="V33" s="78"/>
    </row>
    <row r="34" spans="2:22" s="5" customFormat="1" ht="12.75" customHeight="1" x14ac:dyDescent="0.2">
      <c r="C34" s="19" t="s">
        <v>3</v>
      </c>
      <c r="D34" s="18">
        <v>3.3785025700000002</v>
      </c>
      <c r="E34" s="16">
        <v>-2.3177467097658111E-2</v>
      </c>
      <c r="F34" s="16">
        <v>-2.1176018984753631E-2</v>
      </c>
      <c r="G34" s="16">
        <v>5.72639468550038E-2</v>
      </c>
      <c r="H34" s="18">
        <v>65.350356430000005</v>
      </c>
      <c r="I34" s="26">
        <v>2.1244467258756616E-2</v>
      </c>
      <c r="J34" s="16">
        <v>2.0320606817694875E-2</v>
      </c>
      <c r="K34" s="26">
        <v>1.1297481662184028E-2</v>
      </c>
      <c r="L34" s="16">
        <v>1.111494183222006E-2</v>
      </c>
      <c r="N34" s="78"/>
      <c r="O34" s="78"/>
      <c r="P34" s="78"/>
      <c r="Q34" s="78"/>
      <c r="R34" s="78"/>
      <c r="S34" s="78"/>
      <c r="T34" s="78"/>
      <c r="U34" s="78"/>
      <c r="V34" s="78"/>
    </row>
    <row r="35" spans="2:22" s="5" customFormat="1" ht="12.75" customHeight="1" x14ac:dyDescent="0.2">
      <c r="C35" s="15" t="s">
        <v>2</v>
      </c>
      <c r="D35" s="14">
        <v>6.6515196799999998</v>
      </c>
      <c r="E35" s="114">
        <v>-3.2053433519253827E-2</v>
      </c>
      <c r="F35" s="114">
        <v>-3.8360389432871456E-2</v>
      </c>
      <c r="G35" s="114">
        <v>-6.6072521084241886E-2</v>
      </c>
      <c r="H35" s="14">
        <v>87.289296859999979</v>
      </c>
      <c r="I35" s="122">
        <v>4.6381267904267443E-2</v>
      </c>
      <c r="J35" s="114">
        <v>4.5122128419891716E-2</v>
      </c>
      <c r="K35" s="122">
        <v>5.9866812287352911E-2</v>
      </c>
      <c r="L35" s="114">
        <v>6.0782819928684395E-2</v>
      </c>
      <c r="N35" s="78"/>
      <c r="O35" s="78"/>
      <c r="P35" s="78"/>
      <c r="Q35" s="78"/>
      <c r="R35" s="78"/>
      <c r="S35" s="78"/>
      <c r="T35" s="78"/>
      <c r="U35" s="78"/>
      <c r="V35" s="78"/>
    </row>
    <row r="36" spans="2:22" s="5" customFormat="1" ht="12.75" customHeight="1" x14ac:dyDescent="0.2">
      <c r="B36" s="11"/>
      <c r="C36" s="10"/>
      <c r="D36" s="10"/>
      <c r="E36" s="10"/>
      <c r="F36" s="10"/>
      <c r="G36" s="10"/>
      <c r="H36" s="10"/>
      <c r="I36" s="10"/>
      <c r="J36" s="10"/>
      <c r="K36" s="10"/>
      <c r="L36" s="10"/>
    </row>
    <row r="37" spans="2:22" s="5" customFormat="1" ht="40.5" customHeight="1" x14ac:dyDescent="0.2">
      <c r="B37" s="11"/>
      <c r="C37" s="77" t="s">
        <v>50</v>
      </c>
      <c r="D37" s="75" t="s">
        <v>32</v>
      </c>
      <c r="E37" s="76"/>
      <c r="F37" s="76"/>
      <c r="G37" s="75" t="s">
        <v>31</v>
      </c>
      <c r="H37" s="76"/>
      <c r="I37" s="76"/>
      <c r="J37" s="74"/>
      <c r="K37" s="75" t="s">
        <v>30</v>
      </c>
      <c r="L37" s="74"/>
    </row>
    <row r="38" spans="2:22" s="5" customFormat="1" ht="50.25" customHeight="1" x14ac:dyDescent="0.2">
      <c r="B38" s="11"/>
      <c r="C38" s="73"/>
      <c r="D38" s="72" t="str">
        <f>D5</f>
        <v>Données brutes  août 2022</v>
      </c>
      <c r="E38" s="69" t="str">
        <f>E5</f>
        <v>Taux de croissance  août 2022 / août 2021</v>
      </c>
      <c r="F38" s="68"/>
      <c r="G38" s="71" t="str">
        <f>G5</f>
        <v>Rappel :
Taux ACM CVS-CJO à fin août 2021</v>
      </c>
      <c r="H38" s="70" t="str">
        <f>H5</f>
        <v>Données brutes sept 2021 - août 2022</v>
      </c>
      <c r="I38" s="69" t="str">
        <f>I5</f>
        <v>Taux ACM (sept 2021 - août 2022 / sept 2020 - août 2021)</v>
      </c>
      <c r="J38" s="68"/>
      <c r="K38" s="69" t="str">
        <f>K5</f>
        <v>( janv à août 2022 ) /
( janv à août 2021 )</v>
      </c>
      <c r="L38" s="68"/>
    </row>
    <row r="39" spans="2:22" s="5" customFormat="1" ht="40.5" customHeight="1" x14ac:dyDescent="0.2">
      <c r="B39" s="11"/>
      <c r="C39" s="67"/>
      <c r="D39" s="66"/>
      <c r="E39" s="63" t="s">
        <v>29</v>
      </c>
      <c r="F39" s="63" t="s">
        <v>28</v>
      </c>
      <c r="G39" s="65"/>
      <c r="H39" s="64"/>
      <c r="I39" s="63" t="s">
        <v>29</v>
      </c>
      <c r="J39" s="63" t="s">
        <v>28</v>
      </c>
      <c r="K39" s="63" t="s">
        <v>29</v>
      </c>
      <c r="L39" s="63" t="s">
        <v>28</v>
      </c>
    </row>
    <row r="40" spans="2:22" s="5" customFormat="1" ht="12.75" customHeight="1" x14ac:dyDescent="0.2">
      <c r="B40" s="11"/>
      <c r="C40" s="62" t="s">
        <v>27</v>
      </c>
      <c r="D40" s="24">
        <v>188.18940161391075</v>
      </c>
      <c r="E40" s="59">
        <v>7.4375495527039259E-3</v>
      </c>
      <c r="F40" s="60">
        <v>-2.6063289661585332E-3</v>
      </c>
      <c r="G40" s="59">
        <v>4.9721740518609225E-2</v>
      </c>
      <c r="H40" s="61">
        <v>2441.6672662712481</v>
      </c>
      <c r="I40" s="59">
        <v>-9.3341304954986937E-3</v>
      </c>
      <c r="J40" s="60">
        <v>-1.0466590110190133E-2</v>
      </c>
      <c r="K40" s="59">
        <v>-1.2882580839543856E-2</v>
      </c>
      <c r="L40" s="59">
        <v>-1.3280993733027269E-2</v>
      </c>
    </row>
    <row r="41" spans="2:22" s="5" customFormat="1" ht="12.75" customHeight="1" x14ac:dyDescent="0.2">
      <c r="B41" s="11"/>
      <c r="C41" s="58" t="s">
        <v>26</v>
      </c>
      <c r="D41" s="50">
        <v>108.33282314368344</v>
      </c>
      <c r="E41" s="49">
        <v>-1.1713630401650965E-2</v>
      </c>
      <c r="F41" s="48">
        <v>-1.3715904008460233E-2</v>
      </c>
      <c r="G41" s="57">
        <v>5.5533957450337068E-2</v>
      </c>
      <c r="H41" s="46">
        <v>1456.489621224338</v>
      </c>
      <c r="I41" s="44">
        <v>-3.6532298567613641E-2</v>
      </c>
      <c r="J41" s="45">
        <v>-3.5991729018280627E-2</v>
      </c>
      <c r="K41" s="44">
        <v>-3.8009323256912086E-2</v>
      </c>
      <c r="L41" s="44">
        <v>-3.7161616551134591E-2</v>
      </c>
    </row>
    <row r="42" spans="2:22" s="5" customFormat="1" ht="12.75" customHeight="1" x14ac:dyDescent="0.2">
      <c r="B42" s="11"/>
      <c r="C42" s="31" t="s">
        <v>25</v>
      </c>
      <c r="D42" s="18">
        <v>29.335630745924767</v>
      </c>
      <c r="E42" s="30">
        <v>1.8494126785063125E-2</v>
      </c>
      <c r="F42" s="29">
        <v>1.0643383877435797E-2</v>
      </c>
      <c r="G42" s="40">
        <v>4.1507629032747628E-2</v>
      </c>
      <c r="H42" s="27">
        <v>453.34545245407554</v>
      </c>
      <c r="I42" s="16">
        <v>-2.8118448174406341E-2</v>
      </c>
      <c r="J42" s="26">
        <v>-2.7439028022032463E-2</v>
      </c>
      <c r="K42" s="16">
        <v>-3.1454881442833149E-2</v>
      </c>
      <c r="L42" s="16">
        <v>-3.204016703098056E-2</v>
      </c>
    </row>
    <row r="43" spans="2:22" s="5" customFormat="1" ht="12.75" customHeight="1" x14ac:dyDescent="0.2">
      <c r="B43" s="11"/>
      <c r="C43" s="52" t="s">
        <v>24</v>
      </c>
      <c r="D43" s="18">
        <v>9.8659427190462239</v>
      </c>
      <c r="E43" s="30">
        <v>-2.6077748008268786E-2</v>
      </c>
      <c r="F43" s="29">
        <v>-4.1080453973830089E-2</v>
      </c>
      <c r="G43" s="40">
        <v>1.2073833291629255E-2</v>
      </c>
      <c r="H43" s="27">
        <v>132.55797188407189</v>
      </c>
      <c r="I43" s="16">
        <v>-9.2068217694078025E-2</v>
      </c>
      <c r="J43" s="26">
        <v>-8.9681598775959048E-2</v>
      </c>
      <c r="K43" s="16">
        <v>-0.11054561318187661</v>
      </c>
      <c r="L43" s="16">
        <v>-0.10646923716505496</v>
      </c>
    </row>
    <row r="44" spans="2:22" s="5" customFormat="1" ht="12.75" customHeight="1" x14ac:dyDescent="0.2">
      <c r="B44" s="11"/>
      <c r="C44" s="52" t="s">
        <v>23</v>
      </c>
      <c r="D44" s="18">
        <v>16.346265487865999</v>
      </c>
      <c r="E44" s="30">
        <v>4.3437643307477236E-2</v>
      </c>
      <c r="F44" s="29">
        <v>3.3711928430635529E-2</v>
      </c>
      <c r="G44" s="40">
        <v>2.9887783176046234E-2</v>
      </c>
      <c r="H44" s="27">
        <v>252.95616717055273</v>
      </c>
      <c r="I44" s="16">
        <v>-2.0606275055935486E-3</v>
      </c>
      <c r="J44" s="26">
        <v>-1.5905816747890933E-3</v>
      </c>
      <c r="K44" s="16">
        <v>2.1183419381680668E-3</v>
      </c>
      <c r="L44" s="16">
        <v>2.5456003377932745E-4</v>
      </c>
    </row>
    <row r="45" spans="2:22" s="5" customFormat="1" ht="12.75" customHeight="1" x14ac:dyDescent="0.2">
      <c r="B45" s="11"/>
      <c r="C45" s="52" t="s">
        <v>22</v>
      </c>
      <c r="D45" s="18">
        <v>3.0136483205524098</v>
      </c>
      <c r="E45" s="30">
        <v>4.0233380524122619E-2</v>
      </c>
      <c r="F45" s="29">
        <v>3.1144745091516546E-2</v>
      </c>
      <c r="G45" s="40">
        <v>0.16316595714001925</v>
      </c>
      <c r="H45" s="27">
        <v>66.236275387143564</v>
      </c>
      <c r="I45" s="16">
        <v>1.1232225891174785E-2</v>
      </c>
      <c r="J45" s="26">
        <v>8.7153028099964391E-3</v>
      </c>
      <c r="K45" s="16">
        <v>1.372775413464522E-2</v>
      </c>
      <c r="L45" s="16">
        <v>7.9072364624321878E-3</v>
      </c>
    </row>
    <row r="46" spans="2:22" s="5" customFormat="1" ht="12.75" customHeight="1" x14ac:dyDescent="0.2">
      <c r="B46" s="11"/>
      <c r="C46" s="140" t="s">
        <v>21</v>
      </c>
      <c r="D46" s="20">
        <v>49.033654482866417</v>
      </c>
      <c r="E46" s="137">
        <v>-2.8083693342691451E-2</v>
      </c>
      <c r="F46" s="136">
        <v>-2.7424732292201215E-2</v>
      </c>
      <c r="G46" s="135">
        <v>3.6612190968350555E-2</v>
      </c>
      <c r="H46" s="134">
        <v>606.47358236792752</v>
      </c>
      <c r="I46" s="116">
        <v>-4.0195491470311984E-2</v>
      </c>
      <c r="J46" s="117">
        <v>-3.9620177301855297E-2</v>
      </c>
      <c r="K46" s="116">
        <v>-4.174249540999253E-2</v>
      </c>
      <c r="L46" s="116">
        <v>-3.9491854797901738E-2</v>
      </c>
    </row>
    <row r="47" spans="2:22" s="5" customFormat="1" ht="12.75" customHeight="1" x14ac:dyDescent="0.2">
      <c r="B47" s="11"/>
      <c r="C47" s="42" t="s">
        <v>20</v>
      </c>
      <c r="D47" s="18">
        <v>9.0092179910205008</v>
      </c>
      <c r="E47" s="30">
        <v>-1.1364061160250905E-2</v>
      </c>
      <c r="F47" s="29">
        <v>-1.8538341620954801E-2</v>
      </c>
      <c r="G47" s="40">
        <v>0.10985880769383871</v>
      </c>
      <c r="H47" s="27">
        <v>120.92783570577548</v>
      </c>
      <c r="I47" s="16">
        <v>-3.8880349402758529E-2</v>
      </c>
      <c r="J47" s="26">
        <v>-3.5858022072815743E-2</v>
      </c>
      <c r="K47" s="16">
        <v>-4.0114504856057165E-2</v>
      </c>
      <c r="L47" s="16">
        <v>-3.7391114089402988E-2</v>
      </c>
    </row>
    <row r="48" spans="2:22" s="5" customFormat="1" ht="12.75" customHeight="1" x14ac:dyDescent="0.2">
      <c r="B48" s="11"/>
      <c r="C48" s="139" t="s">
        <v>19</v>
      </c>
      <c r="D48" s="14">
        <v>39.342084216427899</v>
      </c>
      <c r="E48" s="123">
        <v>-3.345809106850639E-2</v>
      </c>
      <c r="F48" s="122">
        <v>-3.250971057962837E-2</v>
      </c>
      <c r="G48" s="28">
        <v>1.6454034711811172E-2</v>
      </c>
      <c r="H48" s="120">
        <v>471.89825370030485</v>
      </c>
      <c r="I48" s="12">
        <v>-4.1091224671105486E-2</v>
      </c>
      <c r="J48" s="119">
        <v>-4.1223877705299783E-2</v>
      </c>
      <c r="K48" s="12">
        <v>-4.2917226146051646E-2</v>
      </c>
      <c r="L48" s="12">
        <v>-4.0842752555797057E-2</v>
      </c>
    </row>
    <row r="49" spans="2:22" s="5" customFormat="1" ht="12.75" customHeight="1" x14ac:dyDescent="0.2">
      <c r="B49" s="11"/>
      <c r="C49" s="138" t="s">
        <v>18</v>
      </c>
      <c r="D49" s="20">
        <v>6.6752704414848392</v>
      </c>
      <c r="E49" s="137">
        <v>-0.17421206147976054</v>
      </c>
      <c r="F49" s="136">
        <v>-0.17580532489032119</v>
      </c>
      <c r="G49" s="135">
        <v>0.37534796312762531</v>
      </c>
      <c r="H49" s="134">
        <v>103.5496113183449</v>
      </c>
      <c r="I49" s="116">
        <v>-0.17069138525815108</v>
      </c>
      <c r="J49" s="117">
        <v>-0.17086748962043175</v>
      </c>
      <c r="K49" s="116">
        <v>-0.15872002722209189</v>
      </c>
      <c r="L49" s="116">
        <v>-0.15862919873937609</v>
      </c>
    </row>
    <row r="50" spans="2:22" s="5" customFormat="1" ht="12.75" customHeight="1" x14ac:dyDescent="0.2">
      <c r="B50" s="11"/>
      <c r="C50" s="124" t="s">
        <v>17</v>
      </c>
      <c r="D50" s="14">
        <v>12.679990207086099</v>
      </c>
      <c r="E50" s="123">
        <v>5.3923082753990936E-2</v>
      </c>
      <c r="F50" s="122">
        <v>3.5416819842110758E-2</v>
      </c>
      <c r="G50" s="133">
        <v>8.6652276753670154E-2</v>
      </c>
      <c r="H50" s="120">
        <v>158.72185341957189</v>
      </c>
      <c r="I50" s="132">
        <v>1.7645273146228213E-2</v>
      </c>
      <c r="J50" s="119">
        <v>1.8156176766319421E-2</v>
      </c>
      <c r="K50" s="12">
        <v>-1.8901671483185778E-3</v>
      </c>
      <c r="L50" s="12">
        <v>6.352090542045552E-4</v>
      </c>
    </row>
    <row r="51" spans="2:22" s="5" customFormat="1" ht="12.75" customHeight="1" x14ac:dyDescent="0.2">
      <c r="B51" s="11"/>
      <c r="C51" s="31" t="s">
        <v>16</v>
      </c>
      <c r="D51" s="18">
        <v>8.3132354314875485</v>
      </c>
      <c r="E51" s="30">
        <v>5.2966043706650145E-2</v>
      </c>
      <c r="F51" s="29">
        <v>5.3660882595601977E-2</v>
      </c>
      <c r="G51" s="40">
        <v>-7.6775592750665811E-2</v>
      </c>
      <c r="H51" s="27">
        <v>106.5671839893416</v>
      </c>
      <c r="I51" s="16">
        <v>3.8663934845610815E-3</v>
      </c>
      <c r="J51" s="26">
        <v>3.1388319174796564E-3</v>
      </c>
      <c r="K51" s="16">
        <v>1.617471671021109E-2</v>
      </c>
      <c r="L51" s="16">
        <v>1.4381131815126569E-2</v>
      </c>
    </row>
    <row r="52" spans="2:22" s="5" customFormat="1" ht="12.75" customHeight="1" x14ac:dyDescent="0.2">
      <c r="B52" s="11"/>
      <c r="C52" s="52" t="s">
        <v>15</v>
      </c>
      <c r="D52" s="18">
        <v>5.2707431267391396</v>
      </c>
      <c r="E52" s="30">
        <v>8.933126483662579E-2</v>
      </c>
      <c r="F52" s="29">
        <v>9.2578702461118878E-2</v>
      </c>
      <c r="G52" s="40">
        <v>-0.11519695473927283</v>
      </c>
      <c r="H52" s="27">
        <v>67.828661011787005</v>
      </c>
      <c r="I52" s="16">
        <v>2.2620160597610184E-2</v>
      </c>
      <c r="J52" s="26">
        <v>2.3453146023381555E-2</v>
      </c>
      <c r="K52" s="16">
        <v>3.5541066465900606E-2</v>
      </c>
      <c r="L52" s="16">
        <v>3.646351967787953E-2</v>
      </c>
    </row>
    <row r="53" spans="2:22" s="5" customFormat="1" ht="12.75" customHeight="1" x14ac:dyDescent="0.2">
      <c r="B53" s="11"/>
      <c r="C53" s="52" t="s">
        <v>14</v>
      </c>
      <c r="D53" s="18">
        <v>3.0424923047484098</v>
      </c>
      <c r="E53" s="30">
        <v>-4.5999849957999439E-3</v>
      </c>
      <c r="F53" s="29">
        <v>-9.4255162271669191E-3</v>
      </c>
      <c r="G53" s="40">
        <v>-5.3435396059434703E-3</v>
      </c>
      <c r="H53" s="27">
        <v>38.738522977554581</v>
      </c>
      <c r="I53" s="16">
        <v>-2.7365201050160604E-2</v>
      </c>
      <c r="J53" s="26">
        <v>-3.0457823213543289E-2</v>
      </c>
      <c r="K53" s="16">
        <v>-1.6306582533939462E-2</v>
      </c>
      <c r="L53" s="16">
        <v>-2.2676507154154812E-2</v>
      </c>
    </row>
    <row r="54" spans="2:22" s="5" customFormat="1" ht="12.75" customHeight="1" x14ac:dyDescent="0.2">
      <c r="B54" s="11"/>
      <c r="C54" s="131" t="s">
        <v>13</v>
      </c>
      <c r="D54" s="130">
        <v>79.856578470227305</v>
      </c>
      <c r="E54" s="129">
        <v>3.4636354871210528E-2</v>
      </c>
      <c r="F54" s="128">
        <v>1.4383911382190862E-2</v>
      </c>
      <c r="G54" s="57">
        <v>4.0650070396621718E-2</v>
      </c>
      <c r="H54" s="127">
        <v>985.17764504691036</v>
      </c>
      <c r="I54" s="125">
        <v>3.3811487318891054E-2</v>
      </c>
      <c r="J54" s="126">
        <v>2.9942683139273729E-2</v>
      </c>
      <c r="K54" s="125">
        <v>2.7151589124009723E-2</v>
      </c>
      <c r="L54" s="125">
        <v>2.4180880292545837E-2</v>
      </c>
    </row>
    <row r="55" spans="2:22" s="5" customFormat="1" ht="12.75" customHeight="1" x14ac:dyDescent="0.2">
      <c r="B55" s="11"/>
      <c r="C55" s="21" t="s">
        <v>12</v>
      </c>
      <c r="D55" s="18">
        <v>59.419342546773301</v>
      </c>
      <c r="E55" s="30">
        <v>2.5225408678646311E-2</v>
      </c>
      <c r="F55" s="29">
        <v>6.2732628380901545E-3</v>
      </c>
      <c r="G55" s="40">
        <v>4.4142051810521332E-2</v>
      </c>
      <c r="H55" s="27">
        <v>728.23600900241638</v>
      </c>
      <c r="I55" s="16">
        <v>5.1328120967349733E-2</v>
      </c>
      <c r="J55" s="26">
        <v>4.8455411343686583E-2</v>
      </c>
      <c r="K55" s="16">
        <v>4.8404569378390772E-2</v>
      </c>
      <c r="L55" s="16">
        <v>4.6434172918040861E-2</v>
      </c>
    </row>
    <row r="56" spans="2:22" s="5" customFormat="1" ht="12.75" customHeight="1" x14ac:dyDescent="0.2">
      <c r="B56" s="11"/>
      <c r="C56" s="43" t="s">
        <v>11</v>
      </c>
      <c r="D56" s="18">
        <v>56.229787199676203</v>
      </c>
      <c r="E56" s="30">
        <v>4.5173104577410861E-2</v>
      </c>
      <c r="F56" s="29">
        <v>2.6123174719907993E-2</v>
      </c>
      <c r="G56" s="40">
        <v>3.9488305726255835E-2</v>
      </c>
      <c r="H56" s="27">
        <v>683.1226180162173</v>
      </c>
      <c r="I56" s="16">
        <v>7.5233149486521933E-2</v>
      </c>
      <c r="J56" s="26">
        <v>7.2160739320832334E-2</v>
      </c>
      <c r="K56" s="16">
        <v>7.6540155098115958E-2</v>
      </c>
      <c r="L56" s="16">
        <v>7.3748680845566295E-2</v>
      </c>
    </row>
    <row r="57" spans="2:22" s="5" customFormat="1" ht="12.75" customHeight="1" x14ac:dyDescent="0.2">
      <c r="B57" s="11"/>
      <c r="C57" s="42" t="s">
        <v>10</v>
      </c>
      <c r="D57" s="41">
        <v>3.189555347097099</v>
      </c>
      <c r="E57" s="30">
        <v>-0.23288311761798453</v>
      </c>
      <c r="F57" s="29">
        <v>-0.24284424376430724</v>
      </c>
      <c r="G57" s="40">
        <v>9.8761284352458345E-2</v>
      </c>
      <c r="H57" s="27">
        <v>45.1133909861991</v>
      </c>
      <c r="I57" s="16">
        <v>-0.21346097138197861</v>
      </c>
      <c r="J57" s="26">
        <v>-0.21475625685906774</v>
      </c>
      <c r="K57" s="16">
        <v>-0.25980924657059257</v>
      </c>
      <c r="L57" s="16">
        <v>-0.25920804116924323</v>
      </c>
    </row>
    <row r="58" spans="2:22" s="5" customFormat="1" ht="12.75" customHeight="1" x14ac:dyDescent="0.2">
      <c r="B58" s="11"/>
      <c r="C58" s="15" t="s">
        <v>9</v>
      </c>
      <c r="D58" s="14">
        <v>20.437235923454001</v>
      </c>
      <c r="E58" s="123">
        <v>6.3006095685233632E-2</v>
      </c>
      <c r="F58" s="122">
        <v>3.7819044879870312E-2</v>
      </c>
      <c r="G58" s="28">
        <v>3.1484146130511759E-2</v>
      </c>
      <c r="H58" s="120">
        <v>256.94163604449386</v>
      </c>
      <c r="I58" s="12">
        <v>-1.2806376815460485E-2</v>
      </c>
      <c r="J58" s="119">
        <v>-1.9246747505239803E-2</v>
      </c>
      <c r="K58" s="12">
        <v>-2.8263853855154397E-2</v>
      </c>
      <c r="L58" s="12">
        <v>-3.4983009059437631E-2</v>
      </c>
    </row>
    <row r="59" spans="2:22" s="5" customFormat="1" ht="12.75" customHeight="1" x14ac:dyDescent="0.2">
      <c r="B59" s="11"/>
      <c r="C59" s="58" t="s">
        <v>8</v>
      </c>
      <c r="D59" s="14">
        <v>179.87616618242319</v>
      </c>
      <c r="E59" s="123">
        <v>5.4283803272252573E-3</v>
      </c>
      <c r="F59" s="122">
        <v>-5.0837938851531206E-3</v>
      </c>
      <c r="G59" s="28">
        <v>5.6234607696498129E-2</v>
      </c>
      <c r="H59" s="120">
        <v>2335.1000822819069</v>
      </c>
      <c r="I59" s="12">
        <v>-9.9282856904091554E-3</v>
      </c>
      <c r="J59" s="119">
        <v>-1.1078869658666335E-2</v>
      </c>
      <c r="K59" s="12">
        <v>-1.4269996595086765E-2</v>
      </c>
      <c r="L59" s="12">
        <v>-1.4527069251842661E-2</v>
      </c>
    </row>
    <row r="60" spans="2:22" s="5" customFormat="1" ht="12.75" hidden="1" customHeight="1" x14ac:dyDescent="0.2">
      <c r="B60" s="11"/>
      <c r="C60" s="110"/>
      <c r="D60" s="109"/>
      <c r="E60" s="29"/>
      <c r="F60" s="108"/>
      <c r="G60" s="108"/>
      <c r="H60" s="108"/>
      <c r="I60" s="29"/>
      <c r="J60" s="108"/>
      <c r="K60" s="108"/>
      <c r="L60" s="108"/>
    </row>
    <row r="61" spans="2:22" s="5" customFormat="1" ht="12.75" hidden="1" customHeight="1" x14ac:dyDescent="0.2">
      <c r="B61" s="11"/>
      <c r="C61" s="110"/>
      <c r="D61" s="109"/>
      <c r="E61" s="29"/>
      <c r="F61" s="108"/>
      <c r="G61" s="108"/>
      <c r="H61" s="108"/>
      <c r="I61" s="29"/>
      <c r="J61" s="108"/>
      <c r="K61" s="108"/>
      <c r="L61" s="108"/>
    </row>
    <row r="62" spans="2:22" s="5" customFormat="1" ht="12.75" hidden="1" customHeight="1" x14ac:dyDescent="0.2">
      <c r="B62" s="11"/>
      <c r="C62" s="110"/>
      <c r="D62" s="109"/>
      <c r="E62" s="29"/>
      <c r="F62" s="108"/>
      <c r="G62" s="108"/>
      <c r="H62" s="108"/>
      <c r="I62" s="29"/>
      <c r="J62" s="108"/>
      <c r="K62" s="108"/>
      <c r="L62" s="108"/>
    </row>
    <row r="63" spans="2:22" s="5" customFormat="1" ht="12.75" customHeight="1" x14ac:dyDescent="0.2">
      <c r="C63" s="25" t="s">
        <v>7</v>
      </c>
      <c r="D63" s="24">
        <v>26.076464899999998</v>
      </c>
      <c r="E63" s="142">
        <v>-1.5723821880986422E-2</v>
      </c>
      <c r="F63" s="59">
        <v>-1.0847151687988776E-2</v>
      </c>
      <c r="G63" s="118">
        <v>2.1460152116431486E-2</v>
      </c>
      <c r="H63" s="23">
        <v>383.59142864</v>
      </c>
      <c r="I63" s="142">
        <v>3.023623756825744E-3</v>
      </c>
      <c r="J63" s="59">
        <v>1.3079325864426838E-2</v>
      </c>
      <c r="K63" s="141">
        <v>-1.0111993904407868E-2</v>
      </c>
      <c r="L63" s="59">
        <v>5.2291702051319167E-3</v>
      </c>
    </row>
    <row r="64" spans="2:22" s="5" customFormat="1" ht="12.75" customHeight="1" x14ac:dyDescent="0.2">
      <c r="C64" s="21" t="s">
        <v>6</v>
      </c>
      <c r="D64" s="20">
        <v>22.33873225</v>
      </c>
      <c r="E64" s="117">
        <v>9.1306402612176818E-3</v>
      </c>
      <c r="F64" s="116">
        <v>-6.3107018795512948E-3</v>
      </c>
      <c r="G64" s="117">
        <v>4.1848829643242436E-2</v>
      </c>
      <c r="H64" s="20">
        <v>332.38139177999994</v>
      </c>
      <c r="I64" s="117">
        <v>1.1184344218703401E-2</v>
      </c>
      <c r="J64" s="116">
        <v>9.635826762877775E-3</v>
      </c>
      <c r="K64" s="117">
        <v>-8.1967022962592395E-5</v>
      </c>
      <c r="L64" s="116">
        <v>-1.7613452648812533E-3</v>
      </c>
      <c r="N64" s="78"/>
      <c r="O64" s="78"/>
      <c r="P64" s="78"/>
      <c r="Q64" s="78"/>
      <c r="R64" s="78"/>
      <c r="S64" s="78"/>
      <c r="T64" s="78"/>
      <c r="U64" s="78"/>
      <c r="V64" s="78"/>
    </row>
    <row r="65" spans="2:22" s="5" customFormat="1" ht="12.75" customHeight="1" x14ac:dyDescent="0.2">
      <c r="C65" s="19" t="s">
        <v>5</v>
      </c>
      <c r="D65" s="18">
        <v>17.9068307</v>
      </c>
      <c r="E65" s="26">
        <v>-1.9812439665156667E-3</v>
      </c>
      <c r="F65" s="16">
        <v>-1.0268893157809877E-2</v>
      </c>
      <c r="G65" s="26">
        <v>3.5536729508355513E-2</v>
      </c>
      <c r="H65" s="18">
        <v>267.56054842000003</v>
      </c>
      <c r="I65" s="26">
        <v>-1.979206541315115E-3</v>
      </c>
      <c r="J65" s="16">
        <v>-3.4085257453730922E-3</v>
      </c>
      <c r="K65" s="26">
        <v>-1.221083510931209E-2</v>
      </c>
      <c r="L65" s="16">
        <v>-1.3779733909462522E-2</v>
      </c>
      <c r="N65" s="78"/>
      <c r="O65" s="78"/>
      <c r="P65" s="78"/>
      <c r="Q65" s="78"/>
      <c r="R65" s="78"/>
      <c r="S65" s="78"/>
      <c r="T65" s="78"/>
      <c r="U65" s="78"/>
      <c r="V65" s="78"/>
    </row>
    <row r="66" spans="2:22" s="5" customFormat="1" ht="12.75" customHeight="1" x14ac:dyDescent="0.2">
      <c r="C66" s="19" t="s">
        <v>4</v>
      </c>
      <c r="D66" s="18">
        <v>2.3138625899999998</v>
      </c>
      <c r="E66" s="26">
        <v>0.24768398521808943</v>
      </c>
      <c r="F66" s="16">
        <v>0.21311840963510709</v>
      </c>
      <c r="G66" s="26">
        <v>0.16888390720664015</v>
      </c>
      <c r="H66" s="18">
        <v>24.440695469999998</v>
      </c>
      <c r="I66" s="26">
        <v>0.18172084716837511</v>
      </c>
      <c r="J66" s="16">
        <v>0.18123427185695085</v>
      </c>
      <c r="K66" s="26">
        <v>0.18092598009458927</v>
      </c>
      <c r="L66" s="16">
        <v>0.17833262836120478</v>
      </c>
      <c r="N66" s="78"/>
      <c r="O66" s="78"/>
      <c r="P66" s="78"/>
      <c r="Q66" s="78"/>
      <c r="R66" s="78"/>
      <c r="S66" s="78"/>
      <c r="T66" s="78"/>
      <c r="U66" s="78"/>
      <c r="V66" s="78"/>
    </row>
    <row r="67" spans="2:22" s="5" customFormat="1" ht="12.75" customHeight="1" x14ac:dyDescent="0.2">
      <c r="C67" s="19" t="s">
        <v>3</v>
      </c>
      <c r="D67" s="18">
        <v>2.1180389599999998</v>
      </c>
      <c r="E67" s="26">
        <v>-9.4741303215084227E-2</v>
      </c>
      <c r="F67" s="16">
        <v>-9.036661227156273E-2</v>
      </c>
      <c r="G67" s="26">
        <v>2.6297320226502441E-2</v>
      </c>
      <c r="H67" s="18">
        <v>40.380147890000003</v>
      </c>
      <c r="I67" s="26">
        <v>1.1233072910943109E-2</v>
      </c>
      <c r="J67" s="16">
        <v>8.5879971532707433E-3</v>
      </c>
      <c r="K67" s="26">
        <v>-1.4711620146627635E-2</v>
      </c>
      <c r="L67" s="16">
        <v>-1.5493536535993724E-2</v>
      </c>
      <c r="N67" s="78"/>
      <c r="O67" s="78"/>
      <c r="P67" s="78"/>
      <c r="Q67" s="78"/>
      <c r="R67" s="78"/>
      <c r="S67" s="78"/>
      <c r="T67" s="78"/>
      <c r="U67" s="78"/>
      <c r="V67" s="78"/>
    </row>
    <row r="68" spans="2:22" s="5" customFormat="1" ht="12.75" customHeight="1" x14ac:dyDescent="0.2">
      <c r="C68" s="15" t="s">
        <v>2</v>
      </c>
      <c r="D68" s="14">
        <v>3.7377326499999999</v>
      </c>
      <c r="E68" s="122">
        <v>-3.4351518868706576E-2</v>
      </c>
      <c r="F68" s="114">
        <v>-4.1981905602727188E-2</v>
      </c>
      <c r="G68" s="122">
        <v>-0.10077179319886576</v>
      </c>
      <c r="H68" s="14">
        <v>49.087117309999996</v>
      </c>
      <c r="I68" s="122">
        <v>3.9667192353678216E-2</v>
      </c>
      <c r="J68" s="114">
        <v>3.6997632401564617E-2</v>
      </c>
      <c r="K68" s="122">
        <v>5.7269930338663233E-2</v>
      </c>
      <c r="L68" s="114">
        <v>5.4959452607454384E-2</v>
      </c>
      <c r="N68" s="78"/>
      <c r="O68" s="78"/>
      <c r="P68" s="78"/>
      <c r="Q68" s="78"/>
      <c r="R68" s="78"/>
      <c r="S68" s="78"/>
      <c r="T68" s="78"/>
      <c r="U68" s="78"/>
      <c r="V68" s="78"/>
    </row>
    <row r="69" spans="2:22" s="5" customFormat="1" ht="12.75" customHeight="1" x14ac:dyDescent="0.2">
      <c r="B69" s="11"/>
      <c r="C69" s="10"/>
      <c r="D69" s="9"/>
      <c r="E69" s="7"/>
      <c r="F69" s="7"/>
      <c r="G69" s="7"/>
      <c r="H69" s="8"/>
      <c r="I69" s="7"/>
      <c r="J69" s="7"/>
      <c r="K69" s="7"/>
      <c r="L69" s="7"/>
    </row>
    <row r="70" spans="2:22" s="5" customFormat="1" ht="38.25" customHeight="1" x14ac:dyDescent="0.2">
      <c r="B70" s="11"/>
      <c r="C70" s="77" t="s">
        <v>49</v>
      </c>
      <c r="D70" s="75" t="s">
        <v>32</v>
      </c>
      <c r="E70" s="76"/>
      <c r="F70" s="76"/>
      <c r="G70" s="75" t="s">
        <v>31</v>
      </c>
      <c r="H70" s="76"/>
      <c r="I70" s="76"/>
      <c r="J70" s="74"/>
      <c r="K70" s="75" t="s">
        <v>30</v>
      </c>
      <c r="L70" s="74"/>
    </row>
    <row r="71" spans="2:22" s="5" customFormat="1" ht="48.75" customHeight="1" x14ac:dyDescent="0.2">
      <c r="B71" s="11"/>
      <c r="C71" s="73"/>
      <c r="D71" s="72" t="str">
        <f>D38</f>
        <v>Données brutes  août 2022</v>
      </c>
      <c r="E71" s="69" t="str">
        <f>E38</f>
        <v>Taux de croissance  août 2022 / août 2021</v>
      </c>
      <c r="F71" s="68"/>
      <c r="G71" s="71" t="str">
        <f>G38</f>
        <v>Rappel :
Taux ACM CVS-CJO à fin août 2021</v>
      </c>
      <c r="H71" s="70" t="str">
        <f>H38</f>
        <v>Données brutes sept 2021 - août 2022</v>
      </c>
      <c r="I71" s="69" t="str">
        <f>I38</f>
        <v>Taux ACM (sept 2021 - août 2022 / sept 2020 - août 2021)</v>
      </c>
      <c r="J71" s="68"/>
      <c r="K71" s="69" t="str">
        <f>K38</f>
        <v>( janv à août 2022 ) /
( janv à août 2021 )</v>
      </c>
      <c r="L71" s="68"/>
    </row>
    <row r="72" spans="2:22" s="5" customFormat="1" ht="38.25" customHeight="1" x14ac:dyDescent="0.2">
      <c r="B72" s="11"/>
      <c r="C72" s="67"/>
      <c r="D72" s="66"/>
      <c r="E72" s="63" t="s">
        <v>29</v>
      </c>
      <c r="F72" s="63" t="s">
        <v>28</v>
      </c>
      <c r="G72" s="65"/>
      <c r="H72" s="64"/>
      <c r="I72" s="63" t="s">
        <v>29</v>
      </c>
      <c r="J72" s="63" t="s">
        <v>28</v>
      </c>
      <c r="K72" s="63" t="s">
        <v>29</v>
      </c>
      <c r="L72" s="63" t="s">
        <v>28</v>
      </c>
    </row>
    <row r="73" spans="2:22" s="5" customFormat="1" ht="12.75" customHeight="1" x14ac:dyDescent="0.2">
      <c r="B73" s="11"/>
      <c r="C73" s="62" t="s">
        <v>27</v>
      </c>
      <c r="D73" s="24">
        <v>192.76731151453365</v>
      </c>
      <c r="E73" s="59">
        <v>-4.6165750223026158E-3</v>
      </c>
      <c r="F73" s="60">
        <v>7.8382372788987631E-4</v>
      </c>
      <c r="G73" s="59">
        <v>0.10412471719675098</v>
      </c>
      <c r="H73" s="61">
        <v>2676.3927571059171</v>
      </c>
      <c r="I73" s="59">
        <v>4.6630445567639844E-2</v>
      </c>
      <c r="J73" s="60">
        <v>4.402272313497213E-2</v>
      </c>
      <c r="K73" s="59">
        <v>4.4877264387114035E-2</v>
      </c>
      <c r="L73" s="59">
        <v>4.094065003966163E-2</v>
      </c>
    </row>
    <row r="74" spans="2:22" s="5" customFormat="1" ht="12.75" customHeight="1" x14ac:dyDescent="0.2">
      <c r="B74" s="11"/>
      <c r="C74" s="58" t="s">
        <v>26</v>
      </c>
      <c r="D74" s="50">
        <v>123.49861346097775</v>
      </c>
      <c r="E74" s="49">
        <v>-1.0731429085826472E-2</v>
      </c>
      <c r="F74" s="48">
        <v>-8.0941470396467263E-3</v>
      </c>
      <c r="G74" s="57">
        <v>0.10934103558923347</v>
      </c>
      <c r="H74" s="46">
        <v>1784.2313277448554</v>
      </c>
      <c r="I74" s="44">
        <v>2.2121805662452143E-2</v>
      </c>
      <c r="J74" s="45">
        <v>2.1378541542865337E-2</v>
      </c>
      <c r="K74" s="44">
        <v>2.5314379904558315E-2</v>
      </c>
      <c r="L74" s="44">
        <v>2.3761551001733494E-2</v>
      </c>
    </row>
    <row r="75" spans="2:22" s="5" customFormat="1" ht="12.75" customHeight="1" x14ac:dyDescent="0.2">
      <c r="B75" s="11"/>
      <c r="C75" s="31" t="s">
        <v>25</v>
      </c>
      <c r="D75" s="18">
        <v>34.529550900521329</v>
      </c>
      <c r="E75" s="30">
        <v>3.2841501358371827E-2</v>
      </c>
      <c r="F75" s="29">
        <v>2.0674796213069557E-2</v>
      </c>
      <c r="G75" s="40">
        <v>0.10425927269112334</v>
      </c>
      <c r="H75" s="27">
        <v>549.24545285890679</v>
      </c>
      <c r="I75" s="16">
        <v>1.2380135671490766E-2</v>
      </c>
      <c r="J75" s="26">
        <v>1.2197653209498949E-2</v>
      </c>
      <c r="K75" s="16">
        <v>7.3792410841371225E-3</v>
      </c>
      <c r="L75" s="16">
        <v>6.7580314186681534E-3</v>
      </c>
    </row>
    <row r="76" spans="2:22" s="5" customFormat="1" ht="12.75" customHeight="1" x14ac:dyDescent="0.2">
      <c r="B76" s="11"/>
      <c r="C76" s="52" t="s">
        <v>24</v>
      </c>
      <c r="D76" s="18">
        <v>10.349351989038519</v>
      </c>
      <c r="E76" s="30">
        <v>-2.7796323125707678E-2</v>
      </c>
      <c r="F76" s="29">
        <v>-3.5837776193005211E-2</v>
      </c>
      <c r="G76" s="40">
        <v>4.457218750893599E-2</v>
      </c>
      <c r="H76" s="27">
        <v>149.60126327129905</v>
      </c>
      <c r="I76" s="16">
        <v>-5.4371100331152E-4</v>
      </c>
      <c r="J76" s="26">
        <v>-2.5257946268040232E-3</v>
      </c>
      <c r="K76" s="16">
        <v>-2.377807298188428E-2</v>
      </c>
      <c r="L76" s="16">
        <v>-2.6910839618491833E-2</v>
      </c>
    </row>
    <row r="77" spans="2:22" s="5" customFormat="1" ht="12.75" customHeight="1" x14ac:dyDescent="0.2">
      <c r="B77" s="11"/>
      <c r="C77" s="52" t="s">
        <v>23</v>
      </c>
      <c r="D77" s="18">
        <v>19.008680224414327</v>
      </c>
      <c r="E77" s="30">
        <v>6.6561294858517694E-2</v>
      </c>
      <c r="F77" s="29">
        <v>4.1761000812703175E-2</v>
      </c>
      <c r="G77" s="40">
        <v>0.10946475450559667</v>
      </c>
      <c r="H77" s="27">
        <v>297.99394612535457</v>
      </c>
      <c r="I77" s="16">
        <v>1.9676292905138171E-2</v>
      </c>
      <c r="J77" s="26">
        <v>1.9852293684105016E-2</v>
      </c>
      <c r="K77" s="16">
        <v>2.2827413703126798E-2</v>
      </c>
      <c r="L77" s="16">
        <v>2.2969821343445052E-2</v>
      </c>
    </row>
    <row r="78" spans="2:22" s="5" customFormat="1" ht="12.75" customHeight="1" x14ac:dyDescent="0.2">
      <c r="B78" s="11"/>
      <c r="C78" s="52" t="s">
        <v>22</v>
      </c>
      <c r="D78" s="18">
        <v>4.4886718583859189</v>
      </c>
      <c r="E78" s="30">
        <v>4.6019162750435827E-2</v>
      </c>
      <c r="F78" s="29">
        <v>4.8382835196165264E-2</v>
      </c>
      <c r="G78" s="40">
        <v>0.19453830431527952</v>
      </c>
      <c r="H78" s="27">
        <v>92.162612637934174</v>
      </c>
      <c r="I78" s="16">
        <v>4.2928936805339823E-3</v>
      </c>
      <c r="J78" s="26">
        <v>5.6411074967286368E-3</v>
      </c>
      <c r="K78" s="16">
        <v>3.2268358972891154E-3</v>
      </c>
      <c r="L78" s="16">
        <v>4.7245375511111298E-3</v>
      </c>
    </row>
    <row r="79" spans="2:22" s="5" customFormat="1" ht="12.75" customHeight="1" x14ac:dyDescent="0.2">
      <c r="B79" s="11"/>
      <c r="C79" s="140" t="s">
        <v>21</v>
      </c>
      <c r="D79" s="20">
        <v>26.34457356892311</v>
      </c>
      <c r="E79" s="137">
        <v>-1.2284056169301061E-2</v>
      </c>
      <c r="F79" s="136">
        <v>-6.9477980522861804E-3</v>
      </c>
      <c r="G79" s="135">
        <v>0.12434016868333564</v>
      </c>
      <c r="H79" s="134">
        <v>349.37304777244952</v>
      </c>
      <c r="I79" s="116">
        <v>8.5238121813577816E-3</v>
      </c>
      <c r="J79" s="117">
        <v>9.9660789936892868E-3</v>
      </c>
      <c r="K79" s="116">
        <v>6.0628543935266066E-3</v>
      </c>
      <c r="L79" s="116">
        <v>8.8834684084293514E-3</v>
      </c>
    </row>
    <row r="80" spans="2:22" s="5" customFormat="1" ht="12.75" customHeight="1" x14ac:dyDescent="0.2">
      <c r="B80" s="11"/>
      <c r="C80" s="42" t="s">
        <v>20</v>
      </c>
      <c r="D80" s="18">
        <v>6.7849795792053804</v>
      </c>
      <c r="E80" s="30">
        <v>4.9547256384492977E-2</v>
      </c>
      <c r="F80" s="29">
        <v>5.4287993700160797E-2</v>
      </c>
      <c r="G80" s="40">
        <v>0.17858802328274348</v>
      </c>
      <c r="H80" s="27">
        <v>96.747756968124861</v>
      </c>
      <c r="I80" s="16">
        <v>-3.1837974733083252E-3</v>
      </c>
      <c r="J80" s="26">
        <v>7.8755994349610781E-4</v>
      </c>
      <c r="K80" s="16">
        <v>-2.465051434465515E-3</v>
      </c>
      <c r="L80" s="16">
        <v>2.1861554562963015E-4</v>
      </c>
    </row>
    <row r="81" spans="2:12" s="5" customFormat="1" ht="12.75" customHeight="1" x14ac:dyDescent="0.2">
      <c r="B81" s="11"/>
      <c r="C81" s="139" t="s">
        <v>19</v>
      </c>
      <c r="D81" s="14">
        <v>18.671999557054498</v>
      </c>
      <c r="E81" s="123">
        <v>-3.9320029263081646E-2</v>
      </c>
      <c r="F81" s="122">
        <v>-3.9327069960540251E-2</v>
      </c>
      <c r="G81" s="28">
        <v>9.8358409542101066E-2</v>
      </c>
      <c r="H81" s="120">
        <v>232.39121828085683</v>
      </c>
      <c r="I81" s="12">
        <v>1.5596925308404952E-2</v>
      </c>
      <c r="J81" s="119">
        <v>1.5440000896672856E-2</v>
      </c>
      <c r="K81" s="12">
        <v>1.0700545685940144E-2</v>
      </c>
      <c r="L81" s="12">
        <v>1.3142582174383799E-2</v>
      </c>
    </row>
    <row r="82" spans="2:12" s="5" customFormat="1" ht="12.75" customHeight="1" x14ac:dyDescent="0.2">
      <c r="B82" s="11"/>
      <c r="C82" s="138" t="s">
        <v>18</v>
      </c>
      <c r="D82" s="20">
        <v>7.1087445097845698</v>
      </c>
      <c r="E82" s="137">
        <v>-0.31576852441030712</v>
      </c>
      <c r="F82" s="136">
        <v>-0.31751962178502258</v>
      </c>
      <c r="G82" s="135">
        <v>0.75699738301980002</v>
      </c>
      <c r="H82" s="134">
        <v>126.67043160891647</v>
      </c>
      <c r="I82" s="116">
        <v>-0.16535204773265166</v>
      </c>
      <c r="J82" s="117">
        <v>-0.16807860691134335</v>
      </c>
      <c r="K82" s="116">
        <v>-0.1653068218732463</v>
      </c>
      <c r="L82" s="116">
        <v>-0.17000416139029073</v>
      </c>
    </row>
    <row r="83" spans="2:12" s="5" customFormat="1" ht="12.75" customHeight="1" x14ac:dyDescent="0.2">
      <c r="B83" s="11"/>
      <c r="C83" s="124" t="s">
        <v>17</v>
      </c>
      <c r="D83" s="14">
        <v>10.518529216839902</v>
      </c>
      <c r="E83" s="123">
        <v>0.10164185807441073</v>
      </c>
      <c r="F83" s="122">
        <v>9.8733574057090268E-2</v>
      </c>
      <c r="G83" s="133">
        <v>0.16730156557581233</v>
      </c>
      <c r="H83" s="120">
        <v>135.29521728766579</v>
      </c>
      <c r="I83" s="132">
        <v>7.8337413560857216E-2</v>
      </c>
      <c r="J83" s="119">
        <v>8.0406520246258051E-2</v>
      </c>
      <c r="K83" s="12">
        <v>6.3527040776281352E-2</v>
      </c>
      <c r="L83" s="12">
        <v>6.4222462843388284E-2</v>
      </c>
    </row>
    <row r="84" spans="2:12" s="5" customFormat="1" ht="12.75" customHeight="1" x14ac:dyDescent="0.2">
      <c r="B84" s="11"/>
      <c r="C84" s="31" t="s">
        <v>16</v>
      </c>
      <c r="D84" s="18">
        <v>42.975522296738802</v>
      </c>
      <c r="E84" s="30">
        <v>4.2795138511722008E-3</v>
      </c>
      <c r="F84" s="29">
        <v>1.501955927952725E-2</v>
      </c>
      <c r="G84" s="40">
        <v>-9.4195145300556282E-3</v>
      </c>
      <c r="H84" s="27">
        <v>597.20176358139338</v>
      </c>
      <c r="I84" s="16">
        <v>7.2121770727949119E-2</v>
      </c>
      <c r="J84" s="26">
        <v>6.9144942230845663E-2</v>
      </c>
      <c r="K84" s="16">
        <v>8.9187463348809892E-2</v>
      </c>
      <c r="L84" s="16">
        <v>8.5884620956543589E-2</v>
      </c>
    </row>
    <row r="85" spans="2:12" s="5" customFormat="1" ht="12.75" customHeight="1" x14ac:dyDescent="0.2">
      <c r="B85" s="11"/>
      <c r="C85" s="52" t="s">
        <v>15</v>
      </c>
      <c r="D85" s="18">
        <v>26.942384157642</v>
      </c>
      <c r="E85" s="30">
        <v>9.2000169478907434E-3</v>
      </c>
      <c r="F85" s="29">
        <v>2.1458844765389617E-2</v>
      </c>
      <c r="G85" s="40">
        <v>-5.1656861527365261E-2</v>
      </c>
      <c r="H85" s="27">
        <v>390.18260319991356</v>
      </c>
      <c r="I85" s="16">
        <v>0.11610523894052815</v>
      </c>
      <c r="J85" s="26">
        <v>0.11170353559195023</v>
      </c>
      <c r="K85" s="16">
        <v>0.14710562513297787</v>
      </c>
      <c r="L85" s="16">
        <v>0.14195378971438566</v>
      </c>
    </row>
    <row r="86" spans="2:12" s="5" customFormat="1" ht="12.75" customHeight="1" x14ac:dyDescent="0.2">
      <c r="B86" s="11"/>
      <c r="C86" s="52" t="s">
        <v>14</v>
      </c>
      <c r="D86" s="18">
        <v>16.033138139096799</v>
      </c>
      <c r="E86" s="30">
        <v>-3.8818101751928458E-3</v>
      </c>
      <c r="F86" s="29">
        <v>3.8477137201737843E-3</v>
      </c>
      <c r="G86" s="40">
        <v>7.0905722743914268E-2</v>
      </c>
      <c r="H86" s="27">
        <v>207.01916038147965</v>
      </c>
      <c r="I86" s="16">
        <v>-2.0042006038991644E-3</v>
      </c>
      <c r="J86" s="26">
        <v>-2.5282780463744547E-3</v>
      </c>
      <c r="K86" s="16">
        <v>-7.4609679965542686E-3</v>
      </c>
      <c r="L86" s="16">
        <v>-8.9092059296629333E-3</v>
      </c>
    </row>
    <row r="87" spans="2:12" s="5" customFormat="1" ht="12.75" customHeight="1" x14ac:dyDescent="0.2">
      <c r="B87" s="11"/>
      <c r="C87" s="131" t="s">
        <v>13</v>
      </c>
      <c r="D87" s="130">
        <v>69.268698053555894</v>
      </c>
      <c r="E87" s="129">
        <v>6.4751733448649151E-3</v>
      </c>
      <c r="F87" s="128">
        <v>1.9064391325699814E-2</v>
      </c>
      <c r="G87" s="57">
        <v>9.3060496794652225E-2</v>
      </c>
      <c r="H87" s="127">
        <v>892.16142936106166</v>
      </c>
      <c r="I87" s="125">
        <v>9.9348536772803975E-2</v>
      </c>
      <c r="J87" s="126">
        <v>9.2768190040358522E-2</v>
      </c>
      <c r="K87" s="125">
        <v>8.7017966609526987E-2</v>
      </c>
      <c r="L87" s="125">
        <v>7.7573631666769671E-2</v>
      </c>
    </row>
    <row r="88" spans="2:12" s="5" customFormat="1" ht="12.75" customHeight="1" x14ac:dyDescent="0.2">
      <c r="B88" s="11"/>
      <c r="C88" s="21" t="s">
        <v>12</v>
      </c>
      <c r="D88" s="18">
        <v>53.993886818646196</v>
      </c>
      <c r="E88" s="30">
        <v>-2.2155676110504507E-2</v>
      </c>
      <c r="F88" s="29">
        <v>-1.7650518591549869E-3</v>
      </c>
      <c r="G88" s="40">
        <v>9.7638960679618858E-2</v>
      </c>
      <c r="H88" s="27">
        <v>697.4572667976272</v>
      </c>
      <c r="I88" s="16">
        <v>0.11914807773286751</v>
      </c>
      <c r="J88" s="26">
        <v>0.11220206664491394</v>
      </c>
      <c r="K88" s="16">
        <v>0.10662548458934062</v>
      </c>
      <c r="L88" s="16">
        <v>9.4544098634950613E-2</v>
      </c>
    </row>
    <row r="89" spans="2:12" s="5" customFormat="1" ht="12.75" customHeight="1" x14ac:dyDescent="0.2">
      <c r="B89" s="11"/>
      <c r="C89" s="43" t="s">
        <v>11</v>
      </c>
      <c r="D89" s="18">
        <v>50.065416442788198</v>
      </c>
      <c r="E89" s="30">
        <v>-1.3295862886736454E-2</v>
      </c>
      <c r="F89" s="29">
        <v>9.8578680198584401E-3</v>
      </c>
      <c r="G89" s="40">
        <v>0.10250294942085869</v>
      </c>
      <c r="H89" s="27">
        <v>639.81961481356427</v>
      </c>
      <c r="I89" s="16">
        <v>0.13221270140196228</v>
      </c>
      <c r="J89" s="26">
        <v>0.12407375095856232</v>
      </c>
      <c r="K89" s="16">
        <v>0.12294285512140268</v>
      </c>
      <c r="L89" s="16">
        <v>0.10942393822318541</v>
      </c>
    </row>
    <row r="90" spans="2:12" s="5" customFormat="1" ht="12.75" customHeight="1" x14ac:dyDescent="0.2">
      <c r="B90" s="11"/>
      <c r="C90" s="42" t="s">
        <v>10</v>
      </c>
      <c r="D90" s="41">
        <v>3.9284703758580011</v>
      </c>
      <c r="E90" s="30">
        <v>-0.1225635226915136</v>
      </c>
      <c r="F90" s="29">
        <v>-0.1219470653564676</v>
      </c>
      <c r="G90" s="40">
        <v>5.2377036002079658E-2</v>
      </c>
      <c r="H90" s="27">
        <v>57.637651984062984</v>
      </c>
      <c r="I90" s="16">
        <v>-7.9278812072197669E-3</v>
      </c>
      <c r="J90" s="26">
        <v>-3.5319946054701568E-3</v>
      </c>
      <c r="K90" s="16">
        <v>-5.1980057702111337E-2</v>
      </c>
      <c r="L90" s="16">
        <v>-5.0478951819080464E-2</v>
      </c>
    </row>
    <row r="91" spans="2:12" s="5" customFormat="1" ht="12.75" customHeight="1" x14ac:dyDescent="0.2">
      <c r="B91" s="11"/>
      <c r="C91" s="15" t="s">
        <v>9</v>
      </c>
      <c r="D91" s="14">
        <v>15.2748112349097</v>
      </c>
      <c r="E91" s="123">
        <v>0.12266957601847039</v>
      </c>
      <c r="F91" s="122">
        <v>9.618449339676971E-2</v>
      </c>
      <c r="G91" s="28">
        <v>7.8182027584222658E-2</v>
      </c>
      <c r="H91" s="120">
        <v>194.70416256343441</v>
      </c>
      <c r="I91" s="12">
        <v>3.3830726890445861E-2</v>
      </c>
      <c r="J91" s="119">
        <v>2.8474948245004628E-2</v>
      </c>
      <c r="K91" s="12">
        <v>2.2598745729457859E-2</v>
      </c>
      <c r="L91" s="12">
        <v>2.0808996514364075E-2</v>
      </c>
    </row>
    <row r="92" spans="2:12" s="5" customFormat="1" ht="12.75" customHeight="1" x14ac:dyDescent="0.2">
      <c r="B92" s="11"/>
      <c r="C92" s="58" t="s">
        <v>8</v>
      </c>
      <c r="D92" s="14">
        <v>149.79178921779484</v>
      </c>
      <c r="E92" s="123">
        <v>-7.1398567424559856E-3</v>
      </c>
      <c r="F92" s="122">
        <v>-3.1703387298205321E-3</v>
      </c>
      <c r="G92" s="28">
        <v>0.14064109432699556</v>
      </c>
      <c r="H92" s="120">
        <v>2079.1909935245239</v>
      </c>
      <c r="I92" s="12">
        <v>3.9531194744806486E-2</v>
      </c>
      <c r="J92" s="119">
        <v>3.7006209709673943E-2</v>
      </c>
      <c r="K92" s="12">
        <v>3.2227335067714247E-2</v>
      </c>
      <c r="L92" s="12">
        <v>2.8411632735256376E-2</v>
      </c>
    </row>
    <row r="93" spans="2:12" s="5" customFormat="1" ht="12.75" hidden="1" customHeight="1" x14ac:dyDescent="0.2">
      <c r="B93" s="11"/>
      <c r="C93" s="124"/>
      <c r="D93" s="14"/>
      <c r="E93" s="123"/>
      <c r="F93" s="122"/>
      <c r="G93" s="121"/>
      <c r="H93" s="120"/>
      <c r="I93" s="12"/>
      <c r="J93" s="119"/>
      <c r="K93" s="12"/>
      <c r="L93" s="12"/>
    </row>
    <row r="94" spans="2:12" s="5" customFormat="1" ht="12.75" hidden="1" customHeight="1" x14ac:dyDescent="0.2">
      <c r="B94" s="11"/>
      <c r="C94" s="124"/>
      <c r="D94" s="14"/>
      <c r="E94" s="123"/>
      <c r="F94" s="122"/>
      <c r="G94" s="121"/>
      <c r="H94" s="120"/>
      <c r="I94" s="12"/>
      <c r="J94" s="119"/>
      <c r="K94" s="12"/>
      <c r="L94" s="12"/>
    </row>
    <row r="95" spans="2:12" s="5" customFormat="1" ht="12.75" hidden="1" customHeight="1" x14ac:dyDescent="0.2">
      <c r="B95" s="11"/>
      <c r="C95" s="124"/>
      <c r="D95" s="14"/>
      <c r="E95" s="123"/>
      <c r="F95" s="122"/>
      <c r="G95" s="121"/>
      <c r="H95" s="120"/>
      <c r="I95" s="12"/>
      <c r="J95" s="119"/>
      <c r="K95" s="12"/>
      <c r="L95" s="12"/>
    </row>
    <row r="96" spans="2:12" s="5" customFormat="1" ht="12.75" customHeight="1" x14ac:dyDescent="0.2">
      <c r="C96" s="25" t="s">
        <v>7</v>
      </c>
      <c r="D96" s="24">
        <v>23.044305840000003</v>
      </c>
      <c r="E96" s="59">
        <v>1.1598688066803087E-2</v>
      </c>
      <c r="F96" s="59">
        <v>5.5559162530439465E-2</v>
      </c>
      <c r="G96" s="118">
        <v>9.8389080529211359E-2</v>
      </c>
      <c r="H96" s="23">
        <v>339.38283170999989</v>
      </c>
      <c r="I96" s="59">
        <v>2.3053657856282772E-2</v>
      </c>
      <c r="J96" s="59">
        <v>5.9820559180489674E-2</v>
      </c>
      <c r="K96" s="59">
        <v>-2.6264282762793467E-3</v>
      </c>
      <c r="L96" s="59">
        <v>5.1302679370691218E-2</v>
      </c>
    </row>
    <row r="97" spans="2:22" s="5" customFormat="1" ht="12.75" customHeight="1" x14ac:dyDescent="0.2">
      <c r="C97" s="21" t="s">
        <v>6</v>
      </c>
      <c r="D97" s="20">
        <v>20.130518810000002</v>
      </c>
      <c r="E97" s="117">
        <v>8.2399759058969124E-2</v>
      </c>
      <c r="F97" s="116">
        <v>6.7160368066097265E-2</v>
      </c>
      <c r="G97" s="117">
        <v>0.11532203862279822</v>
      </c>
      <c r="H97" s="20">
        <v>295.92421165000002</v>
      </c>
      <c r="I97" s="117">
        <v>5.6472135254534095E-2</v>
      </c>
      <c r="J97" s="116">
        <v>6.0355368503553608E-2</v>
      </c>
      <c r="K97" s="117">
        <v>4.3665627706657162E-2</v>
      </c>
      <c r="L97" s="116">
        <v>4.9143130272587987E-2</v>
      </c>
      <c r="N97" s="78"/>
      <c r="O97" s="78"/>
      <c r="P97" s="78"/>
      <c r="Q97" s="78"/>
      <c r="R97" s="78"/>
      <c r="S97" s="78"/>
      <c r="T97" s="78"/>
      <c r="U97" s="78"/>
      <c r="V97" s="78"/>
    </row>
    <row r="98" spans="2:22" s="5" customFormat="1" ht="12.75" customHeight="1" x14ac:dyDescent="0.2">
      <c r="C98" s="19" t="s">
        <v>5</v>
      </c>
      <c r="D98" s="18">
        <v>16.16037721</v>
      </c>
      <c r="E98" s="26">
        <v>5.7910910049419728E-2</v>
      </c>
      <c r="F98" s="16">
        <v>4.7827460497686491E-2</v>
      </c>
      <c r="G98" s="26">
        <v>0.10854955553316326</v>
      </c>
      <c r="H98" s="18">
        <v>242.11013974999997</v>
      </c>
      <c r="I98" s="26">
        <v>4.1435046777382523E-2</v>
      </c>
      <c r="J98" s="16">
        <v>4.6291705541285921E-2</v>
      </c>
      <c r="K98" s="26">
        <v>2.5399728442386804E-2</v>
      </c>
      <c r="L98" s="16">
        <v>3.1906860858275543E-2</v>
      </c>
      <c r="N98" s="78"/>
      <c r="O98" s="78"/>
      <c r="P98" s="78"/>
      <c r="Q98" s="78"/>
      <c r="R98" s="78"/>
      <c r="S98" s="78"/>
      <c r="T98" s="78"/>
      <c r="U98" s="78"/>
      <c r="V98" s="78"/>
    </row>
    <row r="99" spans="2:22" s="5" customFormat="1" ht="12.75" customHeight="1" x14ac:dyDescent="0.2">
      <c r="C99" s="19" t="s">
        <v>4</v>
      </c>
      <c r="D99" s="18">
        <v>2.7096779900000003</v>
      </c>
      <c r="E99" s="26">
        <v>0.2298049920185703</v>
      </c>
      <c r="F99" s="16">
        <v>0.20871795403022486</v>
      </c>
      <c r="G99" s="26">
        <v>0.18983828727178431</v>
      </c>
      <c r="H99" s="18">
        <v>28.843863360000007</v>
      </c>
      <c r="I99" s="26">
        <v>0.22379012586912106</v>
      </c>
      <c r="J99" s="16">
        <v>0.22101758330495214</v>
      </c>
      <c r="K99" s="26">
        <v>0.20934324298274509</v>
      </c>
      <c r="L99" s="16">
        <v>0.20968215208575591</v>
      </c>
      <c r="N99" s="78"/>
      <c r="O99" s="78"/>
      <c r="P99" s="78"/>
      <c r="Q99" s="78"/>
      <c r="R99" s="78"/>
      <c r="S99" s="78"/>
      <c r="T99" s="78"/>
      <c r="U99" s="78"/>
      <c r="V99" s="78"/>
    </row>
    <row r="100" spans="2:22" s="5" customFormat="1" ht="12.75" customHeight="1" x14ac:dyDescent="0.2">
      <c r="C100" s="19" t="s">
        <v>3</v>
      </c>
      <c r="D100" s="18">
        <v>1.2604636100000002</v>
      </c>
      <c r="E100" s="26">
        <v>0.12645998634714339</v>
      </c>
      <c r="F100" s="16">
        <v>0.10741181612129869</v>
      </c>
      <c r="G100" s="26">
        <v>0.11317376348307451</v>
      </c>
      <c r="H100" s="18">
        <v>24.970208539999998</v>
      </c>
      <c r="I100" s="26">
        <v>3.7860526574245323E-2</v>
      </c>
      <c r="J100" s="16">
        <v>3.9850462112715146E-2</v>
      </c>
      <c r="K100" s="26">
        <v>5.503204262904271E-2</v>
      </c>
      <c r="L100" s="16">
        <v>5.6554819483570773E-2</v>
      </c>
      <c r="N100" s="78"/>
      <c r="O100" s="78"/>
      <c r="P100" s="78"/>
      <c r="Q100" s="78"/>
      <c r="R100" s="78"/>
      <c r="S100" s="78"/>
      <c r="T100" s="78"/>
      <c r="U100" s="78"/>
      <c r="V100" s="78"/>
    </row>
    <row r="101" spans="2:22" s="5" customFormat="1" ht="12.75" customHeight="1" x14ac:dyDescent="0.2">
      <c r="C101" s="21" t="s">
        <v>2</v>
      </c>
      <c r="D101" s="18">
        <v>2.9137870299999999</v>
      </c>
      <c r="E101" s="29">
        <v>-2.9089443452252173E-2</v>
      </c>
      <c r="F101" s="115">
        <v>-3.3618615315322287E-2</v>
      </c>
      <c r="G101" s="29">
        <v>-1.6677291309073472E-2</v>
      </c>
      <c r="H101" s="18">
        <v>38.202179549999997</v>
      </c>
      <c r="I101" s="29">
        <v>5.5136749117997041E-2</v>
      </c>
      <c r="J101" s="115">
        <v>5.5698456833802368E-2</v>
      </c>
      <c r="K101" s="29">
        <v>6.3204304117946641E-2</v>
      </c>
      <c r="L101" s="114">
        <v>6.8261961371725466E-2</v>
      </c>
      <c r="N101" s="78"/>
      <c r="O101" s="78"/>
      <c r="P101" s="78"/>
      <c r="Q101" s="78"/>
      <c r="R101" s="78"/>
      <c r="S101" s="78"/>
      <c r="T101" s="78"/>
      <c r="U101" s="78"/>
      <c r="V101" s="78"/>
    </row>
    <row r="102" spans="2:22" s="5" customFormat="1" ht="12.75" customHeight="1" x14ac:dyDescent="0.2">
      <c r="B102" s="11"/>
      <c r="C102" s="113"/>
      <c r="D102" s="112"/>
      <c r="E102" s="111"/>
      <c r="F102" s="111"/>
      <c r="G102" s="111"/>
      <c r="H102" s="111"/>
      <c r="I102" s="111"/>
      <c r="J102" s="111"/>
      <c r="K102" s="111"/>
      <c r="L102" s="6" t="s">
        <v>45</v>
      </c>
    </row>
    <row r="103" spans="2:22" s="5" customFormat="1" ht="12.75" hidden="1" customHeight="1" x14ac:dyDescent="0.2">
      <c r="B103" s="11"/>
      <c r="C103" s="110"/>
      <c r="D103" s="109"/>
      <c r="E103" s="29"/>
      <c r="F103" s="108"/>
      <c r="G103" s="108"/>
      <c r="H103" s="108"/>
      <c r="I103" s="29"/>
      <c r="J103" s="108"/>
      <c r="K103" s="108"/>
      <c r="L103" s="108"/>
    </row>
    <row r="104" spans="2:22" s="5" customFormat="1" ht="12.75" hidden="1" customHeight="1" x14ac:dyDescent="0.2">
      <c r="B104" s="11"/>
      <c r="C104" s="110"/>
      <c r="D104" s="109"/>
      <c r="E104" s="29"/>
      <c r="F104" s="108"/>
      <c r="G104" s="108"/>
      <c r="H104" s="108"/>
      <c r="I104" s="29"/>
      <c r="J104" s="108"/>
      <c r="K104" s="108"/>
      <c r="L104" s="108"/>
    </row>
    <row r="105" spans="2:22" s="5" customFormat="1" ht="12.75" hidden="1" customHeight="1" x14ac:dyDescent="0.2">
      <c r="B105" s="11"/>
      <c r="C105" s="110"/>
      <c r="D105" s="109"/>
      <c r="E105" s="29"/>
      <c r="F105" s="108"/>
      <c r="G105" s="108"/>
      <c r="H105" s="108"/>
      <c r="I105" s="29"/>
      <c r="J105" s="108"/>
      <c r="K105" s="108"/>
      <c r="L105" s="108"/>
    </row>
    <row r="106" spans="2:22" s="5" customFormat="1" ht="12.75" hidden="1" customHeight="1" x14ac:dyDescent="0.2">
      <c r="B106" s="11"/>
      <c r="C106" s="10"/>
      <c r="D106" s="9"/>
      <c r="E106" s="7"/>
      <c r="F106" s="7"/>
      <c r="G106" s="7"/>
      <c r="H106" s="8"/>
      <c r="I106" s="7"/>
      <c r="J106" s="7"/>
      <c r="K106" s="7"/>
      <c r="L106" s="7"/>
    </row>
    <row r="107" spans="2:22" x14ac:dyDescent="0.2">
      <c r="C107" s="100" t="s">
        <v>1</v>
      </c>
    </row>
    <row r="108" spans="2:22" ht="48.75" customHeight="1" x14ac:dyDescent="0.2">
      <c r="C108" s="99" t="s">
        <v>0</v>
      </c>
      <c r="D108" s="99"/>
      <c r="E108" s="99"/>
      <c r="F108" s="99"/>
      <c r="G108" s="99"/>
      <c r="H108" s="99"/>
      <c r="I108" s="99"/>
      <c r="J108" s="99"/>
      <c r="K108" s="99"/>
      <c r="L108" s="99"/>
    </row>
    <row r="109" spans="2:22" ht="48.75" customHeight="1" x14ac:dyDescent="0.2">
      <c r="C109" s="99"/>
      <c r="D109" s="99"/>
      <c r="E109" s="99"/>
      <c r="F109" s="99"/>
      <c r="G109" s="99"/>
      <c r="H109" s="99"/>
      <c r="I109" s="99"/>
      <c r="J109" s="99"/>
      <c r="K109" s="99"/>
      <c r="L109" s="99"/>
    </row>
  </sheetData>
  <mergeCells count="32">
    <mergeCell ref="I71:J71"/>
    <mergeCell ref="K71:L71"/>
    <mergeCell ref="C108:L108"/>
    <mergeCell ref="C109:L109"/>
    <mergeCell ref="C70:C72"/>
    <mergeCell ref="D70:F70"/>
    <mergeCell ref="G70:J70"/>
    <mergeCell ref="K70:L70"/>
    <mergeCell ref="D71:D72"/>
    <mergeCell ref="E71:F71"/>
    <mergeCell ref="G71:G72"/>
    <mergeCell ref="H71:H72"/>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B50"/>
  <sheetViews>
    <sheetView showGridLines="0" zoomScale="80" zoomScaleNormal="80" workbookViewId="0"/>
  </sheetViews>
  <sheetFormatPr baseColWidth="10" defaultRowHeight="14.25" x14ac:dyDescent="0.2"/>
  <cols>
    <col min="1" max="1" width="1.42578125" style="146" customWidth="1"/>
    <col min="2" max="2" width="30.7109375" style="146" customWidth="1"/>
    <col min="3" max="3" width="18.28515625" style="146" customWidth="1"/>
    <col min="4" max="4" width="11.7109375" style="146" customWidth="1"/>
    <col min="5" max="5" width="11.42578125" style="146" customWidth="1"/>
    <col min="6" max="6" width="11.42578125" style="146"/>
    <col min="7" max="15" width="11.42578125" style="146" customWidth="1"/>
    <col min="16" max="16" width="12.28515625" style="146" customWidth="1"/>
    <col min="17" max="17" width="12.42578125" style="146" customWidth="1"/>
    <col min="18" max="16384" width="11.42578125" style="146"/>
  </cols>
  <sheetData>
    <row r="1" spans="1:23" ht="15.75" x14ac:dyDescent="0.2">
      <c r="A1" s="171" t="s">
        <v>81</v>
      </c>
      <c r="B1" s="170"/>
      <c r="C1" s="170"/>
      <c r="D1" s="170"/>
      <c r="E1" s="170"/>
      <c r="F1" s="170"/>
      <c r="G1" s="170"/>
      <c r="H1" s="170"/>
      <c r="I1" s="170"/>
      <c r="J1" s="170"/>
      <c r="K1" s="170"/>
      <c r="L1" s="170"/>
      <c r="M1" s="170"/>
      <c r="N1" s="169"/>
      <c r="O1" s="169"/>
      <c r="P1" s="169"/>
      <c r="Q1" s="169"/>
    </row>
    <row r="2" spans="1:23" x14ac:dyDescent="0.2">
      <c r="Q2" s="169"/>
    </row>
    <row r="3" spans="1:23" ht="30" customHeight="1" x14ac:dyDescent="0.2">
      <c r="D3" s="194">
        <v>44197</v>
      </c>
      <c r="E3" s="194">
        <v>44228</v>
      </c>
      <c r="F3" s="194">
        <v>44256</v>
      </c>
      <c r="G3" s="194">
        <v>44287</v>
      </c>
      <c r="H3" s="194">
        <v>44317</v>
      </c>
      <c r="I3" s="194">
        <v>44348</v>
      </c>
      <c r="J3" s="194">
        <v>44378</v>
      </c>
      <c r="K3" s="194">
        <v>44409</v>
      </c>
      <c r="L3" s="194">
        <v>44440</v>
      </c>
      <c r="M3" s="194">
        <v>44470</v>
      </c>
      <c r="N3" s="194">
        <v>44501</v>
      </c>
      <c r="O3" s="194">
        <v>44531</v>
      </c>
      <c r="P3" s="194" t="s">
        <v>80</v>
      </c>
      <c r="Q3" s="194">
        <v>44562</v>
      </c>
      <c r="R3" s="194">
        <v>44593</v>
      </c>
      <c r="S3" s="194">
        <v>44621</v>
      </c>
      <c r="T3" s="194">
        <v>44652</v>
      </c>
      <c r="U3" s="194">
        <v>44682</v>
      </c>
      <c r="V3" s="194">
        <v>44713</v>
      </c>
      <c r="W3" s="194">
        <v>44743</v>
      </c>
    </row>
    <row r="4" spans="1:23" ht="15" x14ac:dyDescent="0.2">
      <c r="B4" s="193" t="s">
        <v>79</v>
      </c>
      <c r="C4" s="192"/>
      <c r="D4" s="191">
        <v>-1.4120237581649597E-4</v>
      </c>
      <c r="E4" s="191">
        <v>-1.9037342355532338E-5</v>
      </c>
      <c r="F4" s="191">
        <v>-1.6728461555215457E-4</v>
      </c>
      <c r="G4" s="191">
        <v>-3.2292885187690246E-5</v>
      </c>
      <c r="H4" s="191">
        <v>3.3090446276862195E-5</v>
      </c>
      <c r="I4" s="191">
        <v>2.1475783851032659E-4</v>
      </c>
      <c r="J4" s="191">
        <v>-4.0732006262533815E-5</v>
      </c>
      <c r="K4" s="191">
        <v>2.0866786945861193E-4</v>
      </c>
      <c r="L4" s="191">
        <v>1.9690317032949878E-4</v>
      </c>
      <c r="M4" s="191">
        <v>1.0097418722065932E-4</v>
      </c>
      <c r="N4" s="191">
        <v>2.919298319397079E-4</v>
      </c>
      <c r="O4" s="191">
        <v>4.4055851538793434E-4</v>
      </c>
      <c r="P4" s="191">
        <v>8.8954679298813844E-5</v>
      </c>
      <c r="Q4" s="191">
        <v>3.5872188650154513E-4</v>
      </c>
      <c r="R4" s="191">
        <v>3.0852196806807619E-4</v>
      </c>
      <c r="S4" s="191">
        <v>3.5649469304921411E-4</v>
      </c>
      <c r="T4" s="191">
        <v>3.9339439142183075E-4</v>
      </c>
      <c r="U4" s="191">
        <v>-3.1532234651943103E-4</v>
      </c>
      <c r="V4" s="191">
        <v>-1.8080145962906524E-4</v>
      </c>
      <c r="W4" s="191">
        <v>6.1680952322840099E-5</v>
      </c>
    </row>
    <row r="5" spans="1:23" ht="15" x14ac:dyDescent="0.2">
      <c r="B5" s="190" t="s">
        <v>78</v>
      </c>
      <c r="C5" s="189"/>
      <c r="D5" s="188">
        <v>-1.4317329720936467E-4</v>
      </c>
      <c r="E5" s="188">
        <v>-1.1218467364626505E-5</v>
      </c>
      <c r="F5" s="188">
        <v>-2.0395561972053056E-4</v>
      </c>
      <c r="G5" s="188">
        <v>-2.1066795075630473E-5</v>
      </c>
      <c r="H5" s="188">
        <v>4.9038160136349873E-5</v>
      </c>
      <c r="I5" s="188">
        <v>3.5960387815681116E-4</v>
      </c>
      <c r="J5" s="188">
        <v>-1.4561614696595448E-5</v>
      </c>
      <c r="K5" s="188">
        <v>3.480188636666437E-4</v>
      </c>
      <c r="L5" s="188">
        <v>2.7365731264761273E-4</v>
      </c>
      <c r="M5" s="188">
        <v>2.9977093160593604E-4</v>
      </c>
      <c r="N5" s="188">
        <v>3.7678446801470145E-4</v>
      </c>
      <c r="O5" s="188">
        <v>7.9343251090469025E-4</v>
      </c>
      <c r="P5" s="188">
        <v>1.6732167576272161E-4</v>
      </c>
      <c r="Q5" s="188">
        <v>7.0216868565209367E-4</v>
      </c>
      <c r="R5" s="188">
        <v>5.7655436741654853E-4</v>
      </c>
      <c r="S5" s="188">
        <v>1.9778583897589463E-4</v>
      </c>
      <c r="T5" s="188">
        <v>4.278944165896359E-4</v>
      </c>
      <c r="U5" s="188">
        <v>-1.8417486670530003E-5</v>
      </c>
      <c r="V5" s="188">
        <v>5.4751915839990062E-4</v>
      </c>
      <c r="W5" s="188">
        <v>1.0132010927543789E-4</v>
      </c>
    </row>
    <row r="6" spans="1:23" x14ac:dyDescent="0.2">
      <c r="B6" s="181" t="s">
        <v>77</v>
      </c>
      <c r="C6" s="180"/>
      <c r="D6" s="179">
        <v>-1.6839345205776901E-4</v>
      </c>
      <c r="E6" s="179">
        <v>-6.3468599629579181E-5</v>
      </c>
      <c r="F6" s="179">
        <v>-8.1291457773358111E-5</v>
      </c>
      <c r="G6" s="179">
        <v>-9.2402490285414807E-5</v>
      </c>
      <c r="H6" s="179">
        <v>4.1243748860164686E-5</v>
      </c>
      <c r="I6" s="179">
        <v>2.138503890090071E-4</v>
      </c>
      <c r="J6" s="179">
        <v>5.7277462003568758E-5</v>
      </c>
      <c r="K6" s="179">
        <v>4.1210854237139216E-5</v>
      </c>
      <c r="L6" s="179">
        <v>1.0864581807767948E-5</v>
      </c>
      <c r="M6" s="179">
        <v>1.3656319750365853E-4</v>
      </c>
      <c r="N6" s="179">
        <v>2.7939920645358995E-4</v>
      </c>
      <c r="O6" s="179">
        <v>3.5645898658187569E-4</v>
      </c>
      <c r="P6" s="179">
        <v>5.8448946135047919E-5</v>
      </c>
      <c r="Q6" s="179">
        <v>-3.0409133197295546E-4</v>
      </c>
      <c r="R6" s="179">
        <v>-2.5052998144725613E-4</v>
      </c>
      <c r="S6" s="179">
        <v>-1.7413089301565599E-4</v>
      </c>
      <c r="T6" s="179">
        <v>-1.4859389939785306E-3</v>
      </c>
      <c r="U6" s="179">
        <v>-2.1689980974377576E-3</v>
      </c>
      <c r="V6" s="179">
        <v>-7.2899905832346512E-4</v>
      </c>
      <c r="W6" s="179">
        <v>1.1951565058441194E-3</v>
      </c>
    </row>
    <row r="7" spans="1:23" x14ac:dyDescent="0.2">
      <c r="B7" s="181" t="s">
        <v>76</v>
      </c>
      <c r="C7" s="180"/>
      <c r="D7" s="179">
        <v>-4.3743314842914494E-5</v>
      </c>
      <c r="E7" s="179">
        <v>-6.8704045480649789E-5</v>
      </c>
      <c r="F7" s="179">
        <v>-1.8687043333187603E-5</v>
      </c>
      <c r="G7" s="179">
        <v>-2.5004191248179097E-5</v>
      </c>
      <c r="H7" s="179">
        <v>-2.5316088524629521E-5</v>
      </c>
      <c r="I7" s="179">
        <v>-7.8964128871761297E-5</v>
      </c>
      <c r="J7" s="179">
        <v>-7.4497719981692079E-5</v>
      </c>
      <c r="K7" s="179">
        <v>-2.7453983009406713E-5</v>
      </c>
      <c r="L7" s="179">
        <v>4.7323340724103602E-5</v>
      </c>
      <c r="M7" s="179">
        <v>1.3864541858521484E-4</v>
      </c>
      <c r="N7" s="179">
        <v>2.9266562406649044E-5</v>
      </c>
      <c r="O7" s="179">
        <v>2.972244276144842E-5</v>
      </c>
      <c r="P7" s="179">
        <v>-9.7695586873669527E-6</v>
      </c>
      <c r="Q7" s="179">
        <v>-4.274779181967503E-6</v>
      </c>
      <c r="R7" s="179">
        <v>4.2371427490195401E-5</v>
      </c>
      <c r="S7" s="179">
        <v>5.0076128377263274E-7</v>
      </c>
      <c r="T7" s="179">
        <v>2.670495382255389E-4</v>
      </c>
      <c r="U7" s="179">
        <v>1.7774079570997969E-4</v>
      </c>
      <c r="V7" s="179">
        <v>9.7064028218452059E-4</v>
      </c>
      <c r="W7" s="179">
        <v>3.6931076690327469E-3</v>
      </c>
    </row>
    <row r="8" spans="1:23" x14ac:dyDescent="0.2">
      <c r="B8" s="181" t="s">
        <v>75</v>
      </c>
      <c r="C8" s="180"/>
      <c r="D8" s="179">
        <v>-2.7652104189801463E-4</v>
      </c>
      <c r="E8" s="179">
        <v>-3.4904123133561171E-5</v>
      </c>
      <c r="F8" s="179">
        <v>-7.5627399970801257E-5</v>
      </c>
      <c r="G8" s="179">
        <v>2.1422913647151098E-4</v>
      </c>
      <c r="H8" s="179">
        <v>1.1285574961084066E-4</v>
      </c>
      <c r="I8" s="179">
        <v>4.3074204402415717E-4</v>
      </c>
      <c r="J8" s="179">
        <v>1.3908363945591695E-4</v>
      </c>
      <c r="K8" s="179">
        <v>1.6602296259260463E-4</v>
      </c>
      <c r="L8" s="179">
        <v>3.1802991669271918E-5</v>
      </c>
      <c r="M8" s="179">
        <v>1.5806888473046676E-4</v>
      </c>
      <c r="N8" s="179">
        <v>5.3548261102109862E-4</v>
      </c>
      <c r="O8" s="179">
        <v>6.8523861521740947E-4</v>
      </c>
      <c r="P8" s="179">
        <v>1.6809509008286483E-4</v>
      </c>
      <c r="Q8" s="179">
        <v>-5.7290049757352524E-4</v>
      </c>
      <c r="R8" s="179">
        <v>-5.0997540733999092E-4</v>
      </c>
      <c r="S8" s="179">
        <v>-3.2219881767892034E-4</v>
      </c>
      <c r="T8" s="179">
        <v>-3.1158915251503494E-3</v>
      </c>
      <c r="U8" s="179">
        <v>-3.9056824571191973E-3</v>
      </c>
      <c r="V8" s="179">
        <v>-1.5537666041428588E-3</v>
      </c>
      <c r="W8" s="179">
        <v>2.9394589098341584E-4</v>
      </c>
    </row>
    <row r="9" spans="1:23" x14ac:dyDescent="0.2">
      <c r="B9" s="181" t="s">
        <v>74</v>
      </c>
      <c r="C9" s="180"/>
      <c r="D9" s="179">
        <v>-2.2593876707999172E-5</v>
      </c>
      <c r="E9" s="179">
        <v>-1.5445882571007985E-4</v>
      </c>
      <c r="F9" s="179">
        <v>-1.9961779464494622E-4</v>
      </c>
      <c r="G9" s="179">
        <v>-1.2742105025687067E-3</v>
      </c>
      <c r="H9" s="179">
        <v>-8.1688534630197651E-5</v>
      </c>
      <c r="I9" s="179">
        <v>-1.2510965768819382E-5</v>
      </c>
      <c r="J9" s="179">
        <v>1.7228428905946558E-5</v>
      </c>
      <c r="K9" s="179">
        <v>-4.2826187158184759E-4</v>
      </c>
      <c r="L9" s="179">
        <v>-1.4591676074082738E-4</v>
      </c>
      <c r="M9" s="179">
        <v>4.5400383976712533E-5</v>
      </c>
      <c r="N9" s="179">
        <v>-1.1549833234314466E-4</v>
      </c>
      <c r="O9" s="179">
        <v>-1.1907446116055098E-4</v>
      </c>
      <c r="P9" s="179">
        <v>-1.9812411643138628E-4</v>
      </c>
      <c r="Q9" s="179">
        <v>7.6160085988874471E-5</v>
      </c>
      <c r="R9" s="179">
        <v>1.2361471464839013E-4</v>
      </c>
      <c r="S9" s="179">
        <v>4.7214858835964435E-6</v>
      </c>
      <c r="T9" s="179">
        <v>9.1150063288281125E-4</v>
      </c>
      <c r="U9" s="179">
        <v>-1.9136511275918977E-4</v>
      </c>
      <c r="V9" s="179">
        <v>-7.0029008090233269E-4</v>
      </c>
      <c r="W9" s="179">
        <v>1.1764094601907082E-4</v>
      </c>
    </row>
    <row r="10" spans="1:23" x14ac:dyDescent="0.2">
      <c r="B10" s="183" t="s">
        <v>73</v>
      </c>
      <c r="C10" s="182"/>
      <c r="D10" s="179">
        <v>-4.7977735571080871E-5</v>
      </c>
      <c r="E10" s="179">
        <v>2.139102618770039E-5</v>
      </c>
      <c r="F10" s="179">
        <v>2.930784085131144E-5</v>
      </c>
      <c r="G10" s="179">
        <v>-5.3742872019313381E-6</v>
      </c>
      <c r="H10" s="179">
        <v>9.1278385496718073E-5</v>
      </c>
      <c r="I10" s="179">
        <v>1.0642399045557305E-4</v>
      </c>
      <c r="J10" s="179">
        <v>2.8183918523438933E-5</v>
      </c>
      <c r="K10" s="179">
        <v>1.7432536048711533E-4</v>
      </c>
      <c r="L10" s="179">
        <v>2.396305322409642E-4</v>
      </c>
      <c r="M10" s="179">
        <v>5.3740803902613266E-4</v>
      </c>
      <c r="N10" s="179">
        <v>4.7910885903013067E-4</v>
      </c>
      <c r="O10" s="179">
        <v>6.692693993839427E-4</v>
      </c>
      <c r="P10" s="179">
        <v>1.9240431145495229E-4</v>
      </c>
      <c r="Q10" s="179">
        <v>6.4516638976086504E-4</v>
      </c>
      <c r="R10" s="179">
        <v>7.1081724231669696E-4</v>
      </c>
      <c r="S10" s="179">
        <v>9.5174025632305259E-4</v>
      </c>
      <c r="T10" s="179">
        <v>8.1663788773034263E-4</v>
      </c>
      <c r="U10" s="179">
        <v>3.084611230756984E-4</v>
      </c>
      <c r="V10" s="179">
        <v>-4.7027613039252181E-4</v>
      </c>
      <c r="W10" s="179">
        <v>-2.722301472484201E-3</v>
      </c>
    </row>
    <row r="11" spans="1:23" x14ac:dyDescent="0.2">
      <c r="B11" s="181" t="s">
        <v>72</v>
      </c>
      <c r="C11" s="180"/>
      <c r="D11" s="179">
        <v>-1.612202008661745E-4</v>
      </c>
      <c r="E11" s="179">
        <v>-8.9273993223337733E-5</v>
      </c>
      <c r="F11" s="179">
        <v>-2.5939344770353756E-4</v>
      </c>
      <c r="G11" s="179">
        <v>-1.1279786476559028E-4</v>
      </c>
      <c r="H11" s="179">
        <v>1.4381245252925723E-4</v>
      </c>
      <c r="I11" s="179">
        <v>6.7838994074698178E-5</v>
      </c>
      <c r="J11" s="179">
        <v>-8.480951469436171E-5</v>
      </c>
      <c r="K11" s="179">
        <v>6.4700930136885049E-5</v>
      </c>
      <c r="L11" s="179">
        <v>1.0758759919560212E-4</v>
      </c>
      <c r="M11" s="179">
        <v>3.0121693837026342E-4</v>
      </c>
      <c r="N11" s="179">
        <v>5.0624086887696151E-4</v>
      </c>
      <c r="O11" s="179">
        <v>4.7390239080646879E-4</v>
      </c>
      <c r="P11" s="179">
        <v>7.3453513352861322E-5</v>
      </c>
      <c r="Q11" s="179">
        <v>1.1311067629369287E-3</v>
      </c>
      <c r="R11" s="179">
        <v>8.7310088635028649E-4</v>
      </c>
      <c r="S11" s="179">
        <v>1.3809143671954516E-3</v>
      </c>
      <c r="T11" s="179">
        <v>1.2418910632518987E-3</v>
      </c>
      <c r="U11" s="179">
        <v>1.3213671410357009E-3</v>
      </c>
      <c r="V11" s="179">
        <v>1.4143549604672678E-3</v>
      </c>
      <c r="W11" s="179">
        <v>-4.1671563599148254E-3</v>
      </c>
    </row>
    <row r="12" spans="1:23" x14ac:dyDescent="0.2">
      <c r="B12" s="181" t="s">
        <v>71</v>
      </c>
      <c r="C12" s="180"/>
      <c r="D12" s="179">
        <v>-4.9887142669069462E-6</v>
      </c>
      <c r="E12" s="179">
        <v>6.6138937460769043E-5</v>
      </c>
      <c r="F12" s="179">
        <v>1.4795577703452523E-4</v>
      </c>
      <c r="G12" s="179">
        <v>2.6997732046840639E-5</v>
      </c>
      <c r="H12" s="179">
        <v>8.3967520407401963E-5</v>
      </c>
      <c r="I12" s="179">
        <v>1.2583714638458865E-4</v>
      </c>
      <c r="J12" s="179">
        <v>6.255329058224568E-5</v>
      </c>
      <c r="K12" s="179">
        <v>2.055198497368238E-4</v>
      </c>
      <c r="L12" s="179">
        <v>3.1031959862404257E-4</v>
      </c>
      <c r="M12" s="179">
        <v>6.3796674414184906E-4</v>
      </c>
      <c r="N12" s="179">
        <v>4.8893972462416002E-4</v>
      </c>
      <c r="O12" s="179">
        <v>7.4191011268354146E-4</v>
      </c>
      <c r="P12" s="179">
        <v>2.409460163670385E-4</v>
      </c>
      <c r="Q12" s="179">
        <v>5.3672249321934373E-4</v>
      </c>
      <c r="R12" s="179">
        <v>6.9343928536813593E-4</v>
      </c>
      <c r="S12" s="179">
        <v>8.6763930109845511E-4</v>
      </c>
      <c r="T12" s="179">
        <v>7.108213689888121E-4</v>
      </c>
      <c r="U12" s="179">
        <v>-4.1306652794226295E-5</v>
      </c>
      <c r="V12" s="179">
        <v>-1.0990455940440569E-3</v>
      </c>
      <c r="W12" s="179">
        <v>-2.2395905708328945E-3</v>
      </c>
    </row>
    <row r="13" spans="1:23" x14ac:dyDescent="0.2">
      <c r="B13" s="183" t="s">
        <v>70</v>
      </c>
      <c r="C13" s="182"/>
      <c r="D13" s="179">
        <v>1.0879314191525324E-4</v>
      </c>
      <c r="E13" s="179">
        <v>8.6595778080678087E-5</v>
      </c>
      <c r="F13" s="179">
        <v>2.3705225224723847E-4</v>
      </c>
      <c r="G13" s="179">
        <v>6.2173452961333808E-5</v>
      </c>
      <c r="H13" s="179">
        <v>2.9264791475425156E-4</v>
      </c>
      <c r="I13" s="179">
        <v>4.9009162690838437E-4</v>
      </c>
      <c r="J13" s="179">
        <v>2.3100894658512061E-5</v>
      </c>
      <c r="K13" s="179">
        <v>3.4764477679916084E-5</v>
      </c>
      <c r="L13" s="179">
        <v>3.183911391491101E-5</v>
      </c>
      <c r="M13" s="179">
        <v>-1.3327560658971116E-5</v>
      </c>
      <c r="N13" s="179">
        <v>1.9144106356518975E-3</v>
      </c>
      <c r="O13" s="179">
        <v>3.5989293327531868E-4</v>
      </c>
      <c r="P13" s="179">
        <v>2.9709494330720787E-4</v>
      </c>
      <c r="Q13" s="179">
        <v>1.1308252362440818E-3</v>
      </c>
      <c r="R13" s="179">
        <v>1.4321065650888531E-3</v>
      </c>
      <c r="S13" s="179">
        <v>7.8559342895934137E-4</v>
      </c>
      <c r="T13" s="179">
        <v>-1.2721262138293277E-3</v>
      </c>
      <c r="U13" s="179">
        <v>-1.6231125121723977E-4</v>
      </c>
      <c r="V13" s="179">
        <v>5.6613202819533193E-4</v>
      </c>
      <c r="W13" s="179">
        <v>-7.5425381322635765E-3</v>
      </c>
    </row>
    <row r="14" spans="1:23" x14ac:dyDescent="0.2">
      <c r="B14" s="183" t="s">
        <v>69</v>
      </c>
      <c r="C14" s="182"/>
      <c r="D14" s="179">
        <v>-8.4263997639943966E-5</v>
      </c>
      <c r="E14" s="179">
        <v>-5.4150267657870899E-5</v>
      </c>
      <c r="F14" s="179">
        <v>-1.7373780542095929E-4</v>
      </c>
      <c r="G14" s="179">
        <v>-3.5443086618192066E-4</v>
      </c>
      <c r="H14" s="179">
        <v>-2.4124660909286E-4</v>
      </c>
      <c r="I14" s="179">
        <v>-4.2413100962979122E-5</v>
      </c>
      <c r="J14" s="179">
        <v>5.7794315187598144E-5</v>
      </c>
      <c r="K14" s="179">
        <v>1.6060608007411048E-3</v>
      </c>
      <c r="L14" s="179">
        <v>1.4439334420781602E-3</v>
      </c>
      <c r="M14" s="179">
        <v>1.0509658392958698E-3</v>
      </c>
      <c r="N14" s="179">
        <v>1.3323339533446443E-3</v>
      </c>
      <c r="O14" s="179">
        <v>1.3420312344150087E-3</v>
      </c>
      <c r="P14" s="179">
        <v>4.8351005521829471E-4</v>
      </c>
      <c r="Q14" s="179">
        <v>4.5821372895349377E-4</v>
      </c>
      <c r="R14" s="179">
        <v>-2.5004035539999414E-4</v>
      </c>
      <c r="S14" s="179">
        <v>-1.4275069173285138E-3</v>
      </c>
      <c r="T14" s="179">
        <v>-9.339712040956627E-4</v>
      </c>
      <c r="U14" s="179">
        <v>-1.2442505341903054E-4</v>
      </c>
      <c r="V14" s="179">
        <v>-4.5651744538393046E-3</v>
      </c>
      <c r="W14" s="179">
        <v>4.7517359043676155E-3</v>
      </c>
    </row>
    <row r="15" spans="1:23" x14ac:dyDescent="0.2">
      <c r="B15" s="183" t="s">
        <v>68</v>
      </c>
      <c r="C15" s="182"/>
      <c r="D15" s="179">
        <v>-3.1669868537875789E-4</v>
      </c>
      <c r="E15" s="179">
        <v>3.4985304696810715E-5</v>
      </c>
      <c r="F15" s="179">
        <v>-9.3885932906889735E-4</v>
      </c>
      <c r="G15" s="179">
        <v>1.4687303430105381E-4</v>
      </c>
      <c r="H15" s="179">
        <v>4.2888171095212257E-5</v>
      </c>
      <c r="I15" s="179">
        <v>1.2239138292644558E-3</v>
      </c>
      <c r="J15" s="179">
        <v>-2.1558426875356584E-4</v>
      </c>
      <c r="K15" s="179">
        <v>6.739516516112154E-4</v>
      </c>
      <c r="L15" s="179">
        <v>3.4454515651027862E-4</v>
      </c>
      <c r="M15" s="179">
        <v>9.6393940781425158E-5</v>
      </c>
      <c r="N15" s="179">
        <v>-1.6793518405699981E-4</v>
      </c>
      <c r="O15" s="179">
        <v>1.6888959312115759E-3</v>
      </c>
      <c r="P15" s="179">
        <v>1.8628178823543173E-4</v>
      </c>
      <c r="Q15" s="179">
        <v>1.8163965000574933E-3</v>
      </c>
      <c r="R15" s="179">
        <v>2.068172292268855E-3</v>
      </c>
      <c r="S15" s="179">
        <v>5.3405682379792374E-4</v>
      </c>
      <c r="T15" s="179">
        <v>3.3135500912795379E-3</v>
      </c>
      <c r="U15" s="179">
        <v>3.0694419939061302E-3</v>
      </c>
      <c r="V15" s="179">
        <v>6.6301117271729826E-3</v>
      </c>
      <c r="W15" s="179">
        <v>2.3204494529298625E-3</v>
      </c>
    </row>
    <row r="16" spans="1:23" x14ac:dyDescent="0.2">
      <c r="B16" s="181" t="s">
        <v>67</v>
      </c>
      <c r="C16" s="180"/>
      <c r="D16" s="179">
        <v>-7.8885024086960964E-4</v>
      </c>
      <c r="E16" s="179">
        <v>5.0330000371134886E-5</v>
      </c>
      <c r="F16" s="179">
        <v>-4.0152806259019513E-4</v>
      </c>
      <c r="G16" s="179">
        <v>-2.3074027450109558E-4</v>
      </c>
      <c r="H16" s="179">
        <v>-3.4818946200287915E-4</v>
      </c>
      <c r="I16" s="179">
        <v>-2.2908491971185274E-4</v>
      </c>
      <c r="J16" s="179">
        <v>-7.1724476249834801E-4</v>
      </c>
      <c r="K16" s="179">
        <v>6.7738237250036804E-5</v>
      </c>
      <c r="L16" s="179">
        <v>-3.0883844793883064E-5</v>
      </c>
      <c r="M16" s="179">
        <v>-5.7942576150127323E-4</v>
      </c>
      <c r="N16" s="179">
        <v>-7.8437422326649298E-4</v>
      </c>
      <c r="O16" s="179">
        <v>1.4093963553563071E-3</v>
      </c>
      <c r="P16" s="179">
        <v>-2.3013028139962088E-4</v>
      </c>
      <c r="Q16" s="179">
        <v>2.3584890155119442E-3</v>
      </c>
      <c r="R16" s="179">
        <v>1.880616704363236E-3</v>
      </c>
      <c r="S16" s="179">
        <v>1.3290363646700776E-3</v>
      </c>
      <c r="T16" s="179">
        <v>1.1174110439453599E-3</v>
      </c>
      <c r="U16" s="179">
        <v>3.0591941325750494E-3</v>
      </c>
      <c r="V16" s="179">
        <v>4.9735246007651668E-3</v>
      </c>
      <c r="W16" s="179">
        <v>1.8133322608908653E-3</v>
      </c>
    </row>
    <row r="17" spans="1:28" x14ac:dyDescent="0.2">
      <c r="B17" s="181" t="s">
        <v>66</v>
      </c>
      <c r="C17" s="180"/>
      <c r="D17" s="187">
        <v>3.5992064799783563E-4</v>
      </c>
      <c r="E17" s="187">
        <v>8.8351092351057758E-6</v>
      </c>
      <c r="F17" s="187">
        <v>-1.8821251903523573E-3</v>
      </c>
      <c r="G17" s="187">
        <v>8.4799059167539603E-4</v>
      </c>
      <c r="H17" s="187">
        <v>7.0926228916512457E-4</v>
      </c>
      <c r="I17" s="187">
        <v>3.7147547294604788E-3</v>
      </c>
      <c r="J17" s="187">
        <v>6.0651022901025975E-4</v>
      </c>
      <c r="K17" s="187">
        <v>1.6737241315227802E-3</v>
      </c>
      <c r="L17" s="187">
        <v>9.7797716162428827E-4</v>
      </c>
      <c r="M17" s="187">
        <v>1.2246929561885445E-3</v>
      </c>
      <c r="N17" s="187">
        <v>9.271302063540432E-4</v>
      </c>
      <c r="O17" s="187">
        <v>2.2567720043848993E-3</v>
      </c>
      <c r="P17" s="187">
        <v>8.9646550495747768E-4</v>
      </c>
      <c r="Q17" s="187">
        <v>7.3009486204589358E-4</v>
      </c>
      <c r="R17" s="187">
        <v>2.4620695515678026E-3</v>
      </c>
      <c r="S17" s="187">
        <v>-1.0316165456620841E-3</v>
      </c>
      <c r="T17" s="187">
        <v>7.5916848949175719E-3</v>
      </c>
      <c r="U17" s="187">
        <v>3.0872671272266228E-3</v>
      </c>
      <c r="V17" s="187">
        <v>9.7354381968570713E-3</v>
      </c>
      <c r="W17" s="187">
        <v>3.2714269767635251E-3</v>
      </c>
    </row>
    <row r="18" spans="1:28" ht="15" x14ac:dyDescent="0.2">
      <c r="B18" s="186" t="s">
        <v>65</v>
      </c>
      <c r="C18" s="185"/>
      <c r="D18" s="184">
        <v>-1.3720334208866536E-4</v>
      </c>
      <c r="E18" s="184">
        <v>-3.4183822752331672E-5</v>
      </c>
      <c r="F18" s="184">
        <v>-9.5679380618274301E-5</v>
      </c>
      <c r="G18" s="184">
        <v>-5.3452664382946935E-5</v>
      </c>
      <c r="H18" s="184">
        <v>2.5686048348294577E-6</v>
      </c>
      <c r="I18" s="184">
        <v>-4.9587626647751293E-5</v>
      </c>
      <c r="J18" s="184">
        <v>-8.4983095888779836E-5</v>
      </c>
      <c r="K18" s="184">
        <v>-1.5019070634059162E-5</v>
      </c>
      <c r="L18" s="184">
        <v>6.5387204265743293E-5</v>
      </c>
      <c r="M18" s="184">
        <v>-2.4403882063839255E-4</v>
      </c>
      <c r="N18" s="184">
        <v>1.4754281504547606E-4</v>
      </c>
      <c r="O18" s="184">
        <v>-1.1510586937202305E-4</v>
      </c>
      <c r="P18" s="184">
        <v>-5.1477257919207986E-5</v>
      </c>
      <c r="Q18" s="184">
        <v>-2.8257238000573004E-4</v>
      </c>
      <c r="R18" s="184">
        <v>-1.6923966313642236E-4</v>
      </c>
      <c r="S18" s="184">
        <v>6.3844683841707273E-4</v>
      </c>
      <c r="T18" s="184">
        <v>3.3248889159942507E-4</v>
      </c>
      <c r="U18" s="184">
        <v>-8.5135236317535057E-4</v>
      </c>
      <c r="V18" s="184">
        <v>-1.4517737524235574E-3</v>
      </c>
      <c r="W18" s="184">
        <v>-4.8099208569407637E-6</v>
      </c>
    </row>
    <row r="19" spans="1:28" x14ac:dyDescent="0.2">
      <c r="B19" s="183" t="s">
        <v>64</v>
      </c>
      <c r="C19" s="182"/>
      <c r="D19" s="179">
        <v>-5.8077313943916131E-5</v>
      </c>
      <c r="E19" s="179">
        <v>-2.923485642758461E-5</v>
      </c>
      <c r="F19" s="179">
        <v>-7.0906752271837625E-5</v>
      </c>
      <c r="G19" s="179">
        <v>-2.327468268914501E-5</v>
      </c>
      <c r="H19" s="179">
        <v>8.0636120549648638E-6</v>
      </c>
      <c r="I19" s="179">
        <v>-1.4890004244927368E-5</v>
      </c>
      <c r="J19" s="179">
        <v>-6.184560648225812E-5</v>
      </c>
      <c r="K19" s="179">
        <v>2.6791597361075503E-5</v>
      </c>
      <c r="L19" s="179">
        <v>-9.881994139304684E-5</v>
      </c>
      <c r="M19" s="179">
        <v>-4.0045149768441757E-4</v>
      </c>
      <c r="N19" s="179">
        <v>1.0186260538347369E-4</v>
      </c>
      <c r="O19" s="179">
        <v>-5.610987923632127E-5</v>
      </c>
      <c r="P19" s="179">
        <v>-5.7754924376651751E-5</v>
      </c>
      <c r="Q19" s="179">
        <v>-1.0087933263080995E-4</v>
      </c>
      <c r="R19" s="179">
        <v>-3.9284191861665985E-4</v>
      </c>
      <c r="S19" s="179">
        <v>-2.9001195899647225E-4</v>
      </c>
      <c r="T19" s="179">
        <v>-1.7473754938834851E-4</v>
      </c>
      <c r="U19" s="179">
        <v>-1.0456319823253235E-3</v>
      </c>
      <c r="V19" s="179">
        <v>-1.1414863518287577E-3</v>
      </c>
      <c r="W19" s="179">
        <v>-6.367651391996354E-4</v>
      </c>
    </row>
    <row r="20" spans="1:28" x14ac:dyDescent="0.2">
      <c r="B20" s="181" t="s">
        <v>63</v>
      </c>
      <c r="C20" s="180"/>
      <c r="D20" s="179">
        <v>6.9443308614580701E-7</v>
      </c>
      <c r="E20" s="179">
        <v>4.1287102701126344E-6</v>
      </c>
      <c r="F20" s="179">
        <v>-6.3252120080514729E-6</v>
      </c>
      <c r="G20" s="179">
        <v>3.2409155323875893E-6</v>
      </c>
      <c r="H20" s="179">
        <v>6.5515260403437026E-6</v>
      </c>
      <c r="I20" s="179">
        <v>1.1130855597674127E-5</v>
      </c>
      <c r="J20" s="179">
        <v>8.9399840788040308E-6</v>
      </c>
      <c r="K20" s="179">
        <v>1.0720472979786067E-5</v>
      </c>
      <c r="L20" s="179">
        <v>-1.04972285567273E-5</v>
      </c>
      <c r="M20" s="179">
        <v>2.0716559237632381E-5</v>
      </c>
      <c r="N20" s="179">
        <v>1.7774283534111035E-5</v>
      </c>
      <c r="O20" s="179">
        <v>2.1741733944535824E-5</v>
      </c>
      <c r="P20" s="179">
        <v>7.7386499071074866E-6</v>
      </c>
      <c r="Q20" s="179">
        <v>-3.8529858551461516E-6</v>
      </c>
      <c r="R20" s="179">
        <v>2.4854679397945389E-5</v>
      </c>
      <c r="S20" s="179">
        <v>3.0013344641344197E-4</v>
      </c>
      <c r="T20" s="179">
        <v>4.0024083621137407E-5</v>
      </c>
      <c r="U20" s="179">
        <v>9.5254452680437751E-5</v>
      </c>
      <c r="V20" s="179">
        <v>-1.2787006190340122E-5</v>
      </c>
      <c r="W20" s="179">
        <v>-2.5757982424978731E-4</v>
      </c>
    </row>
    <row r="21" spans="1:28" x14ac:dyDescent="0.2">
      <c r="B21" s="181" t="s">
        <v>62</v>
      </c>
      <c r="C21" s="180"/>
      <c r="D21" s="179">
        <v>-6.8911777026248178E-4</v>
      </c>
      <c r="E21" s="179">
        <v>-3.5407355981098565E-4</v>
      </c>
      <c r="F21" s="179">
        <v>-7.1233768440992495E-4</v>
      </c>
      <c r="G21" s="179">
        <v>-2.827876477213831E-4</v>
      </c>
      <c r="H21" s="179">
        <v>2.2782949767208294E-5</v>
      </c>
      <c r="I21" s="179">
        <v>-2.7706662520199377E-4</v>
      </c>
      <c r="J21" s="179">
        <v>-8.2475271694670838E-4</v>
      </c>
      <c r="K21" s="179">
        <v>2.2139611989158148E-4</v>
      </c>
      <c r="L21" s="179">
        <v>-1.0962798812488295E-3</v>
      </c>
      <c r="M21" s="179">
        <v>-5.5244132786109734E-3</v>
      </c>
      <c r="N21" s="179">
        <v>1.111637031689261E-3</v>
      </c>
      <c r="O21" s="179">
        <v>-1.0007469293387139E-3</v>
      </c>
      <c r="P21" s="179">
        <v>-7.6784166565579959E-4</v>
      </c>
      <c r="Q21" s="179">
        <v>-1.4853122626167226E-3</v>
      </c>
      <c r="R21" s="179">
        <v>-5.6173490164557194E-3</v>
      </c>
      <c r="S21" s="179">
        <v>-7.6640211541026959E-3</v>
      </c>
      <c r="T21" s="179">
        <v>-2.8049832220761184E-3</v>
      </c>
      <c r="U21" s="179">
        <v>-1.5955713213618328E-2</v>
      </c>
      <c r="V21" s="179">
        <v>-1.6692225865532428E-2</v>
      </c>
      <c r="W21" s="179">
        <v>-5.8421752631270252E-3</v>
      </c>
    </row>
    <row r="22" spans="1:28" x14ac:dyDescent="0.2">
      <c r="B22" s="178" t="s">
        <v>61</v>
      </c>
      <c r="C22" s="177"/>
      <c r="D22" s="176">
        <v>-3.5016987262925792E-4</v>
      </c>
      <c r="E22" s="176">
        <v>-4.7761965732195932E-5</v>
      </c>
      <c r="F22" s="176">
        <v>-1.6650115795513454E-4</v>
      </c>
      <c r="G22" s="176">
        <v>-1.3900999908111888E-4</v>
      </c>
      <c r="H22" s="176">
        <v>-1.3095932771323149E-5</v>
      </c>
      <c r="I22" s="176">
        <v>-1.4731889606400816E-4</v>
      </c>
      <c r="J22" s="176">
        <v>-1.5374112463339973E-4</v>
      </c>
      <c r="K22" s="176">
        <v>-1.5911848803373818E-4</v>
      </c>
      <c r="L22" s="176">
        <v>5.5712408174368733E-4</v>
      </c>
      <c r="M22" s="176">
        <v>2.491582180577101E-4</v>
      </c>
      <c r="N22" s="176">
        <v>2.9720394423171648E-4</v>
      </c>
      <c r="O22" s="176">
        <v>-3.1491578514031282E-4</v>
      </c>
      <c r="P22" s="176">
        <v>-3.2672237457176401E-5</v>
      </c>
      <c r="Q22" s="176">
        <v>-9.1918263107326759E-4</v>
      </c>
      <c r="R22" s="176">
        <v>5.7502526556141298E-4</v>
      </c>
      <c r="S22" s="176">
        <v>3.400406981167059E-3</v>
      </c>
      <c r="T22" s="176">
        <v>1.8867937622326636E-3</v>
      </c>
      <c r="U22" s="176">
        <v>-2.5995642320786327E-4</v>
      </c>
      <c r="V22" s="176">
        <v>-2.3867776498913695E-3</v>
      </c>
      <c r="W22" s="176">
        <v>1.9207036520845211E-3</v>
      </c>
    </row>
    <row r="23" spans="1:28" x14ac:dyDescent="0.2">
      <c r="B23" s="175"/>
      <c r="C23" s="175"/>
      <c r="D23" s="174"/>
      <c r="E23" s="174"/>
      <c r="F23" s="174"/>
      <c r="G23" s="174"/>
      <c r="H23" s="174"/>
      <c r="I23" s="174"/>
      <c r="J23" s="174"/>
      <c r="K23" s="174"/>
      <c r="L23" s="174"/>
      <c r="M23" s="174"/>
      <c r="N23" s="174"/>
      <c r="O23" s="174"/>
      <c r="P23" s="174"/>
      <c r="Q23" s="174"/>
    </row>
    <row r="24" spans="1:28" x14ac:dyDescent="0.2">
      <c r="Q24" s="169"/>
      <c r="R24" s="173"/>
      <c r="S24" s="173"/>
      <c r="T24" s="172"/>
    </row>
    <row r="25" spans="1:28" ht="15.75" x14ac:dyDescent="0.2">
      <c r="A25" s="171" t="s">
        <v>60</v>
      </c>
      <c r="B25" s="170"/>
      <c r="C25" s="170"/>
      <c r="D25" s="170"/>
      <c r="E25" s="170"/>
      <c r="F25" s="170"/>
      <c r="G25" s="170"/>
      <c r="H25" s="170"/>
      <c r="I25" s="170"/>
      <c r="J25" s="170"/>
      <c r="K25" s="170"/>
      <c r="L25" s="170"/>
      <c r="M25" s="170"/>
      <c r="N25" s="169"/>
      <c r="O25" s="169"/>
      <c r="P25" s="169"/>
      <c r="Q25" s="169"/>
      <c r="X25" s="168"/>
    </row>
    <row r="27" spans="1:28" ht="13.5" customHeight="1" x14ac:dyDescent="0.25">
      <c r="B27" s="167" t="s">
        <v>59</v>
      </c>
      <c r="C27" s="167"/>
      <c r="D27" s="167"/>
      <c r="E27" s="167"/>
      <c r="F27" s="167"/>
      <c r="G27" s="167"/>
      <c r="H27" s="167"/>
      <c r="I27" s="167"/>
      <c r="J27" s="167"/>
      <c r="K27" s="167"/>
      <c r="L27" s="167"/>
      <c r="M27" s="167"/>
    </row>
    <row r="28" spans="1:28" ht="13.5" customHeight="1" thickBot="1" x14ac:dyDescent="0.3">
      <c r="B28" s="167"/>
      <c r="C28" s="167"/>
      <c r="D28" s="167"/>
      <c r="E28" s="167"/>
      <c r="F28" s="167"/>
      <c r="G28" s="166"/>
      <c r="H28" s="166"/>
      <c r="I28" s="166"/>
      <c r="J28" s="166"/>
      <c r="K28" s="166"/>
      <c r="L28" s="166"/>
      <c r="P28" s="166"/>
      <c r="Q28" s="165"/>
    </row>
    <row r="29" spans="1:28" ht="32.25" customHeight="1" thickBot="1" x14ac:dyDescent="0.25">
      <c r="B29" s="164"/>
      <c r="C29" s="164"/>
      <c r="D29" s="163" t="s">
        <v>58</v>
      </c>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1"/>
    </row>
    <row r="30" spans="1:28" s="156" customFormat="1" ht="23.25" customHeight="1" thickBot="1" x14ac:dyDescent="0.25">
      <c r="C30" s="160" t="s">
        <v>57</v>
      </c>
      <c r="D30" s="159" t="s">
        <v>56</v>
      </c>
      <c r="E30" s="158">
        <v>44197</v>
      </c>
      <c r="F30" s="158">
        <v>44228</v>
      </c>
      <c r="G30" s="158">
        <v>44256</v>
      </c>
      <c r="H30" s="158">
        <v>44287</v>
      </c>
      <c r="I30" s="158">
        <v>44317</v>
      </c>
      <c r="J30" s="158">
        <v>44348</v>
      </c>
      <c r="K30" s="158">
        <v>44378</v>
      </c>
      <c r="L30" s="158">
        <v>44409</v>
      </c>
      <c r="M30" s="158">
        <v>44440</v>
      </c>
      <c r="N30" s="158">
        <v>44470</v>
      </c>
      <c r="O30" s="158">
        <v>44501</v>
      </c>
      <c r="P30" s="158">
        <v>44531</v>
      </c>
      <c r="Q30" s="157" t="s">
        <v>55</v>
      </c>
      <c r="R30" s="158">
        <v>44562</v>
      </c>
      <c r="S30" s="158">
        <v>44593</v>
      </c>
      <c r="T30" s="158">
        <v>44621</v>
      </c>
      <c r="U30" s="158">
        <v>44652</v>
      </c>
      <c r="V30" s="158">
        <v>44682</v>
      </c>
      <c r="W30" s="158">
        <v>44713</v>
      </c>
      <c r="X30" s="158">
        <v>44743</v>
      </c>
      <c r="Y30" s="158">
        <v>44774</v>
      </c>
      <c r="Z30" s="158">
        <v>44805</v>
      </c>
      <c r="AA30" s="158">
        <v>44835</v>
      </c>
      <c r="AB30" s="157" t="s">
        <v>54</v>
      </c>
    </row>
    <row r="31" spans="1:28" x14ac:dyDescent="0.2">
      <c r="C31" s="150">
        <v>44197</v>
      </c>
      <c r="D31" s="149">
        <v>425.99261833178747</v>
      </c>
      <c r="E31" s="148"/>
      <c r="F31" s="148"/>
      <c r="G31" s="148"/>
      <c r="H31" s="148">
        <v>0.43147163076361039</v>
      </c>
      <c r="I31" s="148">
        <v>6.063281843180846</v>
      </c>
      <c r="J31" s="148">
        <v>0.4630018367786306</v>
      </c>
      <c r="K31" s="148">
        <v>-0.19880151643621957</v>
      </c>
      <c r="L31" s="148">
        <v>8.680869345158726E-2</v>
      </c>
      <c r="M31" s="148">
        <v>0.1970117750403233</v>
      </c>
      <c r="N31" s="148">
        <v>9.2593527671681386E-2</v>
      </c>
      <c r="O31" s="148">
        <v>5.9413380676517136E-2</v>
      </c>
      <c r="P31" s="148">
        <v>-9.8440382431363105E-2</v>
      </c>
      <c r="Q31" s="147">
        <v>7.0963407886956134</v>
      </c>
      <c r="R31" s="148">
        <v>0.10787322281129264</v>
      </c>
      <c r="S31" s="148">
        <v>6.5487057234690838E-2</v>
      </c>
      <c r="T31" s="148">
        <v>8.6195708606737753E-2</v>
      </c>
      <c r="U31" s="148">
        <v>-1.9582907525546034E-2</v>
      </c>
      <c r="V31" s="148">
        <v>-1.8976993567889622E-2</v>
      </c>
      <c r="W31" s="148">
        <v>3.697821454949235E-2</v>
      </c>
      <c r="X31" s="148">
        <v>-1.5299170732930634E-2</v>
      </c>
      <c r="Y31" s="148">
        <v>-2.6012213161379805E-2</v>
      </c>
      <c r="Z31" s="148">
        <v>6.0310729135153451E-3</v>
      </c>
      <c r="AA31" s="148">
        <v>-6.1184634888320488E-2</v>
      </c>
      <c r="AB31" s="147">
        <f>Q31+SUM(R31:AA31)</f>
        <v>7.2578501449352757</v>
      </c>
    </row>
    <row r="32" spans="1:28" x14ac:dyDescent="0.2">
      <c r="C32" s="150">
        <v>44228</v>
      </c>
      <c r="D32" s="149">
        <v>393.12977532361197</v>
      </c>
      <c r="E32" s="148"/>
      <c r="F32" s="148"/>
      <c r="G32" s="148"/>
      <c r="H32" s="148"/>
      <c r="I32" s="148">
        <v>-0.83878466104800964</v>
      </c>
      <c r="J32" s="148">
        <v>0.35502169146860751</v>
      </c>
      <c r="K32" s="148">
        <v>-0.13793452779674453</v>
      </c>
      <c r="L32" s="148">
        <v>0.14450850980534824</v>
      </c>
      <c r="M32" s="148">
        <v>0.17717074264692201</v>
      </c>
      <c r="N32" s="148">
        <v>-3.8054471157693115E-2</v>
      </c>
      <c r="O32" s="148">
        <v>0.10701240715758331</v>
      </c>
      <c r="P32" s="148">
        <v>0.15131407406806829</v>
      </c>
      <c r="Q32" s="147">
        <v>-7.9746234855917919E-2</v>
      </c>
      <c r="R32" s="148">
        <v>6.4730242056157294E-2</v>
      </c>
      <c r="S32" s="148">
        <v>1.1816365210847835E-2</v>
      </c>
      <c r="T32" s="148">
        <v>0.16893030697542599</v>
      </c>
      <c r="U32" s="148">
        <v>1.8680411596960766E-4</v>
      </c>
      <c r="V32" s="148">
        <v>-1.5735312120455092E-3</v>
      </c>
      <c r="W32" s="148">
        <v>4.0130247435740785E-2</v>
      </c>
      <c r="X32" s="148">
        <v>-1.164188693445567E-2</v>
      </c>
      <c r="Y32" s="148">
        <v>2.8491030291661446E-2</v>
      </c>
      <c r="Z32" s="148">
        <v>-3.6679733144637794E-2</v>
      </c>
      <c r="AA32" s="148">
        <v>-7.4876612466141523E-3</v>
      </c>
      <c r="AB32" s="147">
        <f>Q32+SUM(R32:AA32)</f>
        <v>0.17715594869213191</v>
      </c>
    </row>
    <row r="33" spans="3:28" x14ac:dyDescent="0.2">
      <c r="C33" s="150">
        <v>44256</v>
      </c>
      <c r="D33" s="149">
        <v>456.5083311375779</v>
      </c>
      <c r="E33" s="148"/>
      <c r="F33" s="148"/>
      <c r="G33" s="148"/>
      <c r="H33" s="148"/>
      <c r="I33" s="148"/>
      <c r="J33" s="148">
        <v>1.1258264906819022</v>
      </c>
      <c r="K33" s="148">
        <v>-0.35634130293624366</v>
      </c>
      <c r="L33" s="148">
        <v>0.1204478836010594</v>
      </c>
      <c r="M33" s="148">
        <v>0.23735907514571863</v>
      </c>
      <c r="N33" s="148">
        <v>0.1685140187320826</v>
      </c>
      <c r="O33" s="148">
        <v>-4.4661601472228085E-2</v>
      </c>
      <c r="P33" s="148">
        <v>0.26513271484924417</v>
      </c>
      <c r="Q33" s="147">
        <v>1.5162772786015353</v>
      </c>
      <c r="R33" s="148">
        <v>1.2606488659230308E-3</v>
      </c>
      <c r="S33" s="148">
        <v>7.7948490783626312E-2</v>
      </c>
      <c r="T33" s="148">
        <v>0.61418507127257271</v>
      </c>
      <c r="U33" s="148">
        <v>-4.960198929489934E-2</v>
      </c>
      <c r="V33" s="148">
        <v>-5.8976970940932461E-2</v>
      </c>
      <c r="W33" s="148">
        <v>2.733561957143138E-2</v>
      </c>
      <c r="X33" s="148">
        <v>-4.0021413111048787E-2</v>
      </c>
      <c r="Y33" s="148">
        <v>-3.5019213330883758E-2</v>
      </c>
      <c r="Z33" s="148">
        <v>2.4361275370949897E-2</v>
      </c>
      <c r="AA33" s="148">
        <v>-7.6714396079580638E-2</v>
      </c>
      <c r="AB33" s="147">
        <f>Q33+SUM(R33:AA33)</f>
        <v>2.0010344017086936</v>
      </c>
    </row>
    <row r="34" spans="3:28" x14ac:dyDescent="0.2">
      <c r="C34" s="150">
        <v>44287</v>
      </c>
      <c r="D34" s="149">
        <v>430.01119017959803</v>
      </c>
      <c r="E34" s="148"/>
      <c r="F34" s="148"/>
      <c r="G34" s="148"/>
      <c r="H34" s="148"/>
      <c r="I34" s="148"/>
      <c r="J34" s="148"/>
      <c r="K34" s="148">
        <v>-1.2256496318237282</v>
      </c>
      <c r="L34" s="148">
        <v>0.14567613961469306</v>
      </c>
      <c r="M34" s="148">
        <v>0.38790767841800289</v>
      </c>
      <c r="N34" s="148">
        <v>0.15760507296670312</v>
      </c>
      <c r="O34" s="148">
        <v>0.11805300581903566</v>
      </c>
      <c r="P34" s="148">
        <v>0.16448960988464023</v>
      </c>
      <c r="Q34" s="147">
        <v>-0.25191812512065326</v>
      </c>
      <c r="R34" s="148">
        <v>4.9435345782399054E-2</v>
      </c>
      <c r="S34" s="148">
        <v>-2.8891996992683744E-2</v>
      </c>
      <c r="T34" s="148">
        <v>0.54696290063242259</v>
      </c>
      <c r="U34" s="148">
        <v>-5.6502680347364276E-2</v>
      </c>
      <c r="V34" s="148">
        <v>0.17122233983280921</v>
      </c>
      <c r="W34" s="148">
        <v>7.3350365422982122E-2</v>
      </c>
      <c r="X34" s="148">
        <v>-1.2584878869688509E-2</v>
      </c>
      <c r="Y34" s="148">
        <v>3.3840493428954233E-2</v>
      </c>
      <c r="Z34" s="148">
        <v>-8.200103877913989E-2</v>
      </c>
      <c r="AA34" s="148">
        <v>-1.390060492366274E-2</v>
      </c>
      <c r="AB34" s="147">
        <f>Q34+SUM(R34:AA34)</f>
        <v>0.42901212006637479</v>
      </c>
    </row>
    <row r="35" spans="3:28" x14ac:dyDescent="0.2">
      <c r="C35" s="150">
        <v>44317</v>
      </c>
      <c r="D35" s="149">
        <v>411.89871048536617</v>
      </c>
      <c r="E35" s="148"/>
      <c r="F35" s="148"/>
      <c r="G35" s="148"/>
      <c r="H35" s="148"/>
      <c r="I35" s="148"/>
      <c r="J35" s="148"/>
      <c r="K35" s="148"/>
      <c r="L35" s="148">
        <v>8.4665055517461951E-2</v>
      </c>
      <c r="M35" s="148">
        <v>0.44601586751542754</v>
      </c>
      <c r="N35" s="148">
        <v>0.20856984310512416</v>
      </c>
      <c r="O35" s="148">
        <v>0.13690375648923236</v>
      </c>
      <c r="P35" s="148">
        <v>0.24459720360169968</v>
      </c>
      <c r="Q35" s="147">
        <v>1.1207517262289457</v>
      </c>
      <c r="R35" s="148">
        <v>1.6759651626330196E-3</v>
      </c>
      <c r="S35" s="148">
        <v>0.12835922021218948</v>
      </c>
      <c r="T35" s="148">
        <v>-1.7623857552223399E-2</v>
      </c>
      <c r="U35" s="148">
        <v>2.7739754638901104E-2</v>
      </c>
      <c r="V35" s="148">
        <v>0.19670072877369194</v>
      </c>
      <c r="W35" s="148">
        <v>5.8058942992545326E-2</v>
      </c>
      <c r="X35" s="148">
        <v>-1.2945944559476175E-2</v>
      </c>
      <c r="Y35" s="148">
        <v>5.3029742177216121E-2</v>
      </c>
      <c r="Z35" s="148">
        <v>3.810129061241696E-2</v>
      </c>
      <c r="AA35" s="148">
        <v>1.3682653278181078E-2</v>
      </c>
      <c r="AB35" s="147">
        <f>Q35+SUM(R35:AA35)</f>
        <v>1.6075302219650212</v>
      </c>
    </row>
    <row r="36" spans="3:28" x14ac:dyDescent="0.2">
      <c r="C36" s="150">
        <v>44348</v>
      </c>
      <c r="D36" s="149">
        <v>429.48509566716609</v>
      </c>
      <c r="E36" s="148"/>
      <c r="F36" s="148"/>
      <c r="G36" s="148"/>
      <c r="H36" s="148"/>
      <c r="I36" s="148"/>
      <c r="J36" s="148"/>
      <c r="K36" s="148"/>
      <c r="L36" s="148"/>
      <c r="M36" s="148">
        <v>-0.34999392141969565</v>
      </c>
      <c r="N36" s="148">
        <v>0.13477922103163564</v>
      </c>
      <c r="O36" s="148">
        <v>0.70744696136546281</v>
      </c>
      <c r="P36" s="148">
        <v>0.12038257216903503</v>
      </c>
      <c r="Q36" s="147">
        <v>0.61261483314643783</v>
      </c>
      <c r="R36" s="148">
        <v>0.13712648425610041</v>
      </c>
      <c r="S36" s="148">
        <v>0.22384092145290424</v>
      </c>
      <c r="T36" s="148">
        <v>0.19253397709991305</v>
      </c>
      <c r="U36" s="148">
        <v>6.6720049856201058E-2</v>
      </c>
      <c r="V36" s="148">
        <v>9.1917538663665255E-2</v>
      </c>
      <c r="W36" s="148">
        <v>0.2260498874322252</v>
      </c>
      <c r="X36" s="148">
        <v>6.745463120137174E-2</v>
      </c>
      <c r="Y36" s="148">
        <v>3.5458773453683534E-2</v>
      </c>
      <c r="Z36" s="148">
        <v>-3.9844010405545305E-3</v>
      </c>
      <c r="AA36" s="148">
        <v>9.2589583845722245E-2</v>
      </c>
      <c r="AB36" s="147">
        <f>Q36+SUM(R36:AA36)</f>
        <v>1.74232227936767</v>
      </c>
    </row>
    <row r="37" spans="3:28" x14ac:dyDescent="0.2">
      <c r="C37" s="150">
        <v>44378</v>
      </c>
      <c r="D37" s="149">
        <v>411.88190880399611</v>
      </c>
      <c r="E37" s="148"/>
      <c r="F37" s="148"/>
      <c r="G37" s="148"/>
      <c r="H37" s="148"/>
      <c r="I37" s="148"/>
      <c r="J37" s="148"/>
      <c r="K37" s="148"/>
      <c r="L37" s="148"/>
      <c r="M37" s="148"/>
      <c r="N37" s="148">
        <v>-0.93336281000586041</v>
      </c>
      <c r="O37" s="148">
        <v>0.95473462253983143</v>
      </c>
      <c r="P37" s="148">
        <v>0.2431095385661024</v>
      </c>
      <c r="Q37" s="147">
        <v>0.26448135110007343</v>
      </c>
      <c r="R37" s="148">
        <v>0.1462202230082994</v>
      </c>
      <c r="S37" s="148">
        <v>0.28032273422348908</v>
      </c>
      <c r="T37" s="148">
        <v>0.16803330386682092</v>
      </c>
      <c r="U37" s="148">
        <v>0.1201054389613887</v>
      </c>
      <c r="V37" s="148">
        <v>0.21515699277682643</v>
      </c>
      <c r="W37" s="148">
        <v>0.17954977894066815</v>
      </c>
      <c r="X37" s="148">
        <v>8.6398501714711529E-2</v>
      </c>
      <c r="Y37" s="148">
        <v>9.0983714895344292E-2</v>
      </c>
      <c r="Z37" s="148">
        <v>7.7384852173111085E-2</v>
      </c>
      <c r="AA37" s="148">
        <v>-1.6843114136918302E-2</v>
      </c>
      <c r="AB37" s="147">
        <f>Q37+SUM(R37:AA37)</f>
        <v>1.6117937775238147</v>
      </c>
    </row>
    <row r="38" spans="3:28" x14ac:dyDescent="0.2">
      <c r="C38" s="150">
        <v>44409</v>
      </c>
      <c r="D38" s="149">
        <v>377.92187648389017</v>
      </c>
      <c r="E38" s="148"/>
      <c r="F38" s="148"/>
      <c r="G38" s="148"/>
      <c r="H38" s="148"/>
      <c r="I38" s="148"/>
      <c r="J38" s="148"/>
      <c r="K38" s="148"/>
      <c r="L38" s="148"/>
      <c r="M38" s="148"/>
      <c r="N38" s="148"/>
      <c r="O38" s="148">
        <v>0.25923010299533189</v>
      </c>
      <c r="P38" s="148">
        <v>0.79986172791325316</v>
      </c>
      <c r="Q38" s="147">
        <v>1.0590918309085851</v>
      </c>
      <c r="R38" s="148">
        <v>0.21905861034946383</v>
      </c>
      <c r="S38" s="148">
        <v>0.21183179113711503</v>
      </c>
      <c r="T38" s="148">
        <v>0.14291775630431403</v>
      </c>
      <c r="U38" s="148">
        <v>0.12326358383990055</v>
      </c>
      <c r="V38" s="148">
        <v>0.22656130632105942</v>
      </c>
      <c r="W38" s="148">
        <v>0.13471591076421419</v>
      </c>
      <c r="X38" s="148">
        <v>0.10219956746720982</v>
      </c>
      <c r="Y38" s="148">
        <v>0.10187960045260525</v>
      </c>
      <c r="Z38" s="148">
        <v>0.13866063443526855</v>
      </c>
      <c r="AA38" s="148">
        <v>7.9373513430311959E-2</v>
      </c>
      <c r="AB38" s="147">
        <f>Q38+SUM(R38:AA38)</f>
        <v>2.5395541054100477</v>
      </c>
    </row>
    <row r="39" spans="3:28" x14ac:dyDescent="0.2">
      <c r="C39" s="150">
        <v>44440</v>
      </c>
      <c r="D39" s="149">
        <v>421.19619558326639</v>
      </c>
      <c r="E39" s="148"/>
      <c r="F39" s="148"/>
      <c r="G39" s="148"/>
      <c r="H39" s="148"/>
      <c r="I39" s="148"/>
      <c r="J39" s="148"/>
      <c r="K39" s="148"/>
      <c r="L39" s="148"/>
      <c r="M39" s="148"/>
      <c r="N39" s="148"/>
      <c r="O39" s="148"/>
      <c r="P39" s="148">
        <v>0.88152643779807249</v>
      </c>
      <c r="Q39" s="147">
        <v>0.88152643779807249</v>
      </c>
      <c r="R39" s="148">
        <v>0.77945672904616004</v>
      </c>
      <c r="S39" s="148">
        <v>0.45199209606630575</v>
      </c>
      <c r="T39" s="148">
        <v>0.56966662070755092</v>
      </c>
      <c r="U39" s="148">
        <v>0.17408958099161964</v>
      </c>
      <c r="V39" s="148">
        <v>0.2994971720906392</v>
      </c>
      <c r="W39" s="148">
        <v>0.12971528113388331</v>
      </c>
      <c r="X39" s="148">
        <v>7.8494451215249228E-2</v>
      </c>
      <c r="Y39" s="148">
        <v>0.17853777456861053</v>
      </c>
      <c r="Z39" s="148">
        <v>0.18198670103896575</v>
      </c>
      <c r="AA39" s="148">
        <v>8.3668323234576292E-2</v>
      </c>
      <c r="AB39" s="147">
        <f>Q39+SUM(R39:AA39)</f>
        <v>3.8086311678916331</v>
      </c>
    </row>
    <row r="40" spans="3:28" x14ac:dyDescent="0.2">
      <c r="C40" s="150">
        <v>44470</v>
      </c>
      <c r="D40" s="149">
        <v>424.24175451786834</v>
      </c>
      <c r="E40" s="148"/>
      <c r="F40" s="148"/>
      <c r="G40" s="148"/>
      <c r="H40" s="148"/>
      <c r="I40" s="148"/>
      <c r="J40" s="148"/>
      <c r="K40" s="148"/>
      <c r="L40" s="148"/>
      <c r="M40" s="148"/>
      <c r="N40" s="148"/>
      <c r="O40" s="148"/>
      <c r="P40" s="148"/>
      <c r="Q40" s="147"/>
      <c r="R40" s="148">
        <v>-1.5540895701235513E-2</v>
      </c>
      <c r="S40" s="148">
        <v>0.4118199164673797</v>
      </c>
      <c r="T40" s="148">
        <v>0.76801843907338707</v>
      </c>
      <c r="U40" s="148">
        <v>0.18972764381311435</v>
      </c>
      <c r="V40" s="148">
        <v>0.15023326360352485</v>
      </c>
      <c r="W40" s="148">
        <v>0.10320243976417487</v>
      </c>
      <c r="X40" s="148">
        <v>7.85769831198877E-2</v>
      </c>
      <c r="Y40" s="148">
        <v>0.14308184282089087</v>
      </c>
      <c r="Z40" s="148">
        <v>0.13274298715134591</v>
      </c>
      <c r="AA40" s="148">
        <v>4.3035563831040236E-2</v>
      </c>
      <c r="AB40" s="147">
        <f>Q40+SUM(R40:AA40)</f>
        <v>2.00489818394351</v>
      </c>
    </row>
    <row r="41" spans="3:28" x14ac:dyDescent="0.2">
      <c r="C41" s="150">
        <v>44501</v>
      </c>
      <c r="D41" s="149">
        <v>423.43465713761111</v>
      </c>
      <c r="E41" s="148"/>
      <c r="F41" s="148"/>
      <c r="G41" s="148"/>
      <c r="H41" s="148"/>
      <c r="I41" s="148"/>
      <c r="J41" s="148"/>
      <c r="K41" s="148"/>
      <c r="L41" s="148"/>
      <c r="M41" s="148"/>
      <c r="N41" s="148"/>
      <c r="O41" s="148"/>
      <c r="P41" s="148"/>
      <c r="Q41" s="147"/>
      <c r="R41" s="148"/>
      <c r="S41" s="148">
        <v>0.16602012079403039</v>
      </c>
      <c r="T41" s="148">
        <v>0.82971160580490277</v>
      </c>
      <c r="U41" s="148">
        <v>0.22955458593617095</v>
      </c>
      <c r="V41" s="148">
        <v>0.1578049574559941</v>
      </c>
      <c r="W41" s="148">
        <v>4.7961933362330456E-2</v>
      </c>
      <c r="X41" s="148">
        <v>0.1379855511149799</v>
      </c>
      <c r="Y41" s="148">
        <v>0.142389142916727</v>
      </c>
      <c r="Z41" s="148">
        <v>0.11928588345932667</v>
      </c>
      <c r="AA41" s="148">
        <v>0.12414764826201008</v>
      </c>
      <c r="AB41" s="147">
        <f>Q41+SUM(R41:AA41)</f>
        <v>1.9548614291064723</v>
      </c>
    </row>
    <row r="42" spans="3:28" ht="15" thickBot="1" x14ac:dyDescent="0.25">
      <c r="C42" s="150">
        <v>44531</v>
      </c>
      <c r="D42" s="149">
        <v>427.57107874480903</v>
      </c>
      <c r="E42" s="148"/>
      <c r="F42" s="148"/>
      <c r="G42" s="148"/>
      <c r="H42" s="148"/>
      <c r="I42" s="148"/>
      <c r="J42" s="148"/>
      <c r="K42" s="148"/>
      <c r="L42" s="148"/>
      <c r="M42" s="148"/>
      <c r="N42" s="148"/>
      <c r="O42" s="148"/>
      <c r="P42" s="148"/>
      <c r="Q42" s="147"/>
      <c r="R42" s="148"/>
      <c r="S42" s="148"/>
      <c r="T42" s="148">
        <v>1.4761322997914021</v>
      </c>
      <c r="U42" s="148">
        <v>0.45049724927980606</v>
      </c>
      <c r="V42" s="148">
        <v>0.57849277980642455</v>
      </c>
      <c r="W42" s="148">
        <v>0.23888086478962123</v>
      </c>
      <c r="X42" s="148">
        <v>0.2211050626893325</v>
      </c>
      <c r="Y42" s="148">
        <v>0.19651472956604721</v>
      </c>
      <c r="Z42" s="148">
        <v>0.27671179034558691</v>
      </c>
      <c r="AA42" s="148">
        <v>0.18988486733906029</v>
      </c>
      <c r="AB42" s="147">
        <f>Q42+SUM(R42:AA42)</f>
        <v>3.6282196436072809</v>
      </c>
    </row>
    <row r="43" spans="3:28" s="151" customFormat="1" ht="15.75" thickBot="1" x14ac:dyDescent="0.3">
      <c r="C43" s="155" t="s">
        <v>53</v>
      </c>
      <c r="D43" s="154"/>
      <c r="E43" s="153"/>
      <c r="F43" s="153"/>
      <c r="G43" s="153"/>
      <c r="H43" s="153">
        <f>SUM(H31:H42)</f>
        <v>0.43147163076361039</v>
      </c>
      <c r="I43" s="153">
        <f>SUM(I31:I42)</f>
        <v>5.2244971821328363</v>
      </c>
      <c r="J43" s="153">
        <f>SUM(J31:J42)</f>
        <v>1.9438500189291403</v>
      </c>
      <c r="K43" s="153">
        <f>SUM(K31:K42)</f>
        <v>-1.918726978992936</v>
      </c>
      <c r="L43" s="153">
        <f>SUM(L31:L42)</f>
        <v>0.58210628199014991</v>
      </c>
      <c r="M43" s="153">
        <f>SUM(M31:M42)</f>
        <v>1.0954712173466987</v>
      </c>
      <c r="N43" s="153">
        <f>SUM(N31:N42)</f>
        <v>-0.20935559765632661</v>
      </c>
      <c r="O43" s="153">
        <f>SUM(O31:O42)</f>
        <v>2.2981326355707665</v>
      </c>
      <c r="P43" s="153">
        <f>SUM(P31:P42)</f>
        <v>2.7719734964187523</v>
      </c>
      <c r="Q43" s="152">
        <f>SUM(Q31:Q42)</f>
        <v>12.219419886502692</v>
      </c>
      <c r="R43" s="153">
        <f>SUM(R31:R42)</f>
        <v>1.4912965756371932</v>
      </c>
      <c r="S43" s="153">
        <f>SUM(S31:S42)</f>
        <v>2.0005467165898949</v>
      </c>
      <c r="T43" s="153">
        <f>SUM(T31:T42)</f>
        <v>5.5456641325832265</v>
      </c>
      <c r="U43" s="153">
        <f>SUM(U31:U42)</f>
        <v>1.2561971142652624</v>
      </c>
      <c r="V43" s="153">
        <f>SUM(V31:V42)</f>
        <v>2.0080595836037674</v>
      </c>
      <c r="W43" s="153">
        <f>SUM(W31:W42)</f>
        <v>1.2959294861593094</v>
      </c>
      <c r="X43" s="153">
        <f>SUM(X31:X42)</f>
        <v>0.67972145431514264</v>
      </c>
      <c r="Y43" s="153">
        <f>SUM(Y31:Y42)</f>
        <v>0.94317541807947691</v>
      </c>
      <c r="Z43" s="153">
        <f>SUM(Z31:Z42)</f>
        <v>0.87260131453615486</v>
      </c>
      <c r="AA43" s="153">
        <f>SUM(AA31:AA42)</f>
        <v>0.45025174194580586</v>
      </c>
      <c r="AB43" s="152">
        <f>Q43+SUM(R43:AA43)</f>
        <v>28.762863424217926</v>
      </c>
    </row>
    <row r="44" spans="3:28" x14ac:dyDescent="0.2">
      <c r="C44" s="150">
        <v>44562</v>
      </c>
      <c r="D44" s="149">
        <v>478.19876147709221</v>
      </c>
      <c r="E44" s="148"/>
      <c r="F44" s="148"/>
      <c r="G44" s="148"/>
      <c r="H44" s="148"/>
      <c r="I44" s="148"/>
      <c r="J44" s="148"/>
      <c r="K44" s="148"/>
      <c r="L44" s="148"/>
      <c r="M44" s="148"/>
      <c r="N44" s="148"/>
      <c r="O44" s="148"/>
      <c r="P44" s="148"/>
      <c r="Q44" s="147"/>
      <c r="R44" s="148"/>
      <c r="S44" s="148"/>
      <c r="T44" s="148"/>
      <c r="U44" s="148">
        <v>1.4206359261946773</v>
      </c>
      <c r="V44" s="148">
        <v>1.684233503239625</v>
      </c>
      <c r="W44" s="148">
        <v>0.43736266181520023</v>
      </c>
      <c r="X44" s="148">
        <v>0.31894979175933713</v>
      </c>
      <c r="Y44" s="148">
        <v>0.60523290617049952</v>
      </c>
      <c r="Z44" s="148">
        <v>1.0271898648607021</v>
      </c>
      <c r="AA44" s="148">
        <v>0.17351103806498713</v>
      </c>
      <c r="AB44" s="147">
        <f>Q44+SUM(R44:AA44)</f>
        <v>5.6671156921050283</v>
      </c>
    </row>
    <row r="45" spans="3:28" x14ac:dyDescent="0.2">
      <c r="C45" s="150">
        <v>44593</v>
      </c>
      <c r="D45" s="149">
        <v>397.07740198875302</v>
      </c>
      <c r="E45" s="148"/>
      <c r="F45" s="148"/>
      <c r="G45" s="148"/>
      <c r="H45" s="148"/>
      <c r="I45" s="148"/>
      <c r="J45" s="148"/>
      <c r="K45" s="148"/>
      <c r="L45" s="148"/>
      <c r="M45" s="148"/>
      <c r="N45" s="148"/>
      <c r="O45" s="148"/>
      <c r="P45" s="148"/>
      <c r="Q45" s="147"/>
      <c r="R45" s="148"/>
      <c r="S45" s="148"/>
      <c r="T45" s="148"/>
      <c r="U45" s="148"/>
      <c r="V45" s="148">
        <v>1.813514437424999</v>
      </c>
      <c r="W45" s="148">
        <v>0.42905662296254832</v>
      </c>
      <c r="X45" s="148">
        <v>0.17984620789661676</v>
      </c>
      <c r="Y45" s="148">
        <v>0.38706519325290856</v>
      </c>
      <c r="Z45" s="148">
        <v>0.80970880446420779</v>
      </c>
      <c r="AA45" s="148">
        <v>0.12362370154909286</v>
      </c>
      <c r="AB45" s="147">
        <f>Q45+SUM(R45:AA45)</f>
        <v>3.7428149675503732</v>
      </c>
    </row>
    <row r="46" spans="3:28" x14ac:dyDescent="0.2">
      <c r="C46" s="150">
        <v>44621</v>
      </c>
      <c r="D46" s="149">
        <v>457.66042682481287</v>
      </c>
      <c r="E46" s="148"/>
      <c r="F46" s="148"/>
      <c r="G46" s="148"/>
      <c r="H46" s="148"/>
      <c r="I46" s="148"/>
      <c r="J46" s="148"/>
      <c r="K46" s="148"/>
      <c r="L46" s="148"/>
      <c r="M46" s="148"/>
      <c r="N46" s="148"/>
      <c r="O46" s="148"/>
      <c r="P46" s="148"/>
      <c r="Q46" s="147"/>
      <c r="R46" s="148"/>
      <c r="S46" s="148"/>
      <c r="T46" s="148"/>
      <c r="U46" s="148"/>
      <c r="V46" s="148"/>
      <c r="W46" s="148">
        <v>0.88741308245602113</v>
      </c>
      <c r="X46" s="148">
        <v>0.2778548811322139</v>
      </c>
      <c r="Y46" s="148">
        <v>0.65010950474885476</v>
      </c>
      <c r="Z46" s="148">
        <v>1.2952514606237742</v>
      </c>
      <c r="AA46" s="148">
        <v>0.16426243608685809</v>
      </c>
      <c r="AB46" s="147">
        <f>Q46+SUM(R46:AA46)</f>
        <v>3.274891365047722</v>
      </c>
    </row>
    <row r="47" spans="3:28" x14ac:dyDescent="0.2">
      <c r="C47" s="150">
        <v>44652</v>
      </c>
      <c r="D47" s="149">
        <v>416.95341731130947</v>
      </c>
      <c r="E47" s="148"/>
      <c r="F47" s="148"/>
      <c r="G47" s="148"/>
      <c r="H47" s="148"/>
      <c r="I47" s="148"/>
      <c r="J47" s="148"/>
      <c r="K47" s="148"/>
      <c r="L47" s="148"/>
      <c r="M47" s="148"/>
      <c r="N47" s="148"/>
      <c r="O47" s="148"/>
      <c r="P47" s="148"/>
      <c r="Q47" s="147"/>
      <c r="R47" s="148"/>
      <c r="S47" s="148"/>
      <c r="T47" s="148"/>
      <c r="U47" s="148"/>
      <c r="V47" s="148"/>
      <c r="W47" s="148"/>
      <c r="X47" s="148">
        <v>0.44721453420430635</v>
      </c>
      <c r="Y47" s="148">
        <v>0.97667714939751704</v>
      </c>
      <c r="Z47" s="148">
        <v>1.1541190754447257</v>
      </c>
      <c r="AA47" s="148">
        <v>0.16504131082803042</v>
      </c>
      <c r="AB47" s="147">
        <f>Q47+SUM(R47:AA47)</f>
        <v>2.7430520698745795</v>
      </c>
    </row>
    <row r="48" spans="3:28" x14ac:dyDescent="0.2">
      <c r="C48" s="150">
        <v>44682</v>
      </c>
      <c r="D48" s="149">
        <v>424.82968189567652</v>
      </c>
      <c r="E48" s="148"/>
      <c r="F48" s="148"/>
      <c r="G48" s="148"/>
      <c r="H48" s="148"/>
      <c r="I48" s="148"/>
      <c r="J48" s="148"/>
      <c r="K48" s="148"/>
      <c r="L48" s="148"/>
      <c r="M48" s="148"/>
      <c r="N48" s="148"/>
      <c r="O48" s="148"/>
      <c r="P48" s="148"/>
      <c r="Q48" s="147"/>
      <c r="R48" s="148"/>
      <c r="S48" s="148"/>
      <c r="T48" s="148"/>
      <c r="U48" s="148"/>
      <c r="V48" s="148"/>
      <c r="W48" s="148"/>
      <c r="X48" s="148"/>
      <c r="Y48" s="148">
        <v>1.4717162943145468</v>
      </c>
      <c r="Z48" s="148">
        <v>1.3762436577206358</v>
      </c>
      <c r="AA48" s="148">
        <v>-0.13485631758129557</v>
      </c>
      <c r="AB48" s="147">
        <f>Q48+SUM(R48:AA48)</f>
        <v>2.713103634453887</v>
      </c>
    </row>
    <row r="49" spans="3:28" x14ac:dyDescent="0.2">
      <c r="C49" s="150">
        <v>44713</v>
      </c>
      <c r="D49" s="149">
        <v>425.72672904521392</v>
      </c>
      <c r="E49" s="148"/>
      <c r="F49" s="148"/>
      <c r="G49" s="148"/>
      <c r="H49" s="148"/>
      <c r="I49" s="148"/>
      <c r="J49" s="148"/>
      <c r="K49" s="148"/>
      <c r="L49" s="148"/>
      <c r="M49" s="148"/>
      <c r="N49" s="148"/>
      <c r="O49" s="148"/>
      <c r="P49" s="148"/>
      <c r="Q49" s="147"/>
      <c r="R49" s="148"/>
      <c r="S49" s="148"/>
      <c r="T49" s="148"/>
      <c r="U49" s="148"/>
      <c r="V49" s="148"/>
      <c r="W49" s="148"/>
      <c r="X49" s="148"/>
      <c r="Y49" s="148"/>
      <c r="Z49" s="148">
        <v>1.4554704988137814</v>
      </c>
      <c r="AA49" s="148">
        <v>-7.7235165205138401E-2</v>
      </c>
      <c r="AB49" s="147">
        <f>Q49+SUM(R49:AA49)</f>
        <v>1.378235333608643</v>
      </c>
    </row>
    <row r="50" spans="3:28" x14ac:dyDescent="0.2">
      <c r="C50" s="150">
        <v>44743</v>
      </c>
      <c r="D50" s="149">
        <v>409.27213793989142</v>
      </c>
      <c r="E50" s="148"/>
      <c r="F50" s="148"/>
      <c r="G50" s="148"/>
      <c r="H50" s="148"/>
      <c r="I50" s="148"/>
      <c r="J50" s="148"/>
      <c r="K50" s="148"/>
      <c r="L50" s="148"/>
      <c r="M50" s="148"/>
      <c r="N50" s="148"/>
      <c r="O50" s="148"/>
      <c r="P50" s="148"/>
      <c r="Q50" s="147"/>
      <c r="R50" s="148"/>
      <c r="S50" s="148"/>
      <c r="T50" s="148"/>
      <c r="U50" s="148"/>
      <c r="V50" s="148"/>
      <c r="W50" s="148"/>
      <c r="X50" s="148"/>
      <c r="Y50" s="148"/>
      <c r="Z50" s="148"/>
      <c r="AA50" s="148">
        <v>2.5244295227309976E-2</v>
      </c>
      <c r="AB50" s="147">
        <f>Q50+SUM(R50:AA50)</f>
        <v>2.5244295227309976E-2</v>
      </c>
    </row>
  </sheetData>
  <mergeCells count="2">
    <mergeCell ref="D29:AB29"/>
    <mergeCell ref="C43:D43"/>
  </mergeCells>
  <conditionalFormatting sqref="E31:G35">
    <cfRule type="cellIs" dxfId="45" priority="45" operator="greaterThan">
      <formula>0</formula>
    </cfRule>
    <cfRule type="cellIs" dxfId="44" priority="46" operator="lessThan">
      <formula>0</formula>
    </cfRule>
  </conditionalFormatting>
  <conditionalFormatting sqref="H31:P35">
    <cfRule type="cellIs" dxfId="43" priority="43" operator="greaterThan">
      <formula>0</formula>
    </cfRule>
    <cfRule type="cellIs" dxfId="42" priority="44" operator="lessThan">
      <formula>0</formula>
    </cfRule>
  </conditionalFormatting>
  <conditionalFormatting sqref="Q31:Q35">
    <cfRule type="cellIs" dxfId="41" priority="41" operator="greaterThan">
      <formula>0</formula>
    </cfRule>
    <cfRule type="cellIs" dxfId="40" priority="42" operator="lessThan">
      <formula>0</formula>
    </cfRule>
  </conditionalFormatting>
  <conditionalFormatting sqref="H36:P42">
    <cfRule type="cellIs" dxfId="39" priority="37" operator="greaterThan">
      <formula>0</formula>
    </cfRule>
    <cfRule type="cellIs" dxfId="38" priority="38" operator="lessThan">
      <formula>0</formula>
    </cfRule>
  </conditionalFormatting>
  <conditionalFormatting sqref="Q36:Q42">
    <cfRule type="cellIs" dxfId="37" priority="35" operator="greaterThan">
      <formula>0</formula>
    </cfRule>
    <cfRule type="cellIs" dxfId="36" priority="36" operator="lessThan">
      <formula>0</formula>
    </cfRule>
  </conditionalFormatting>
  <conditionalFormatting sqref="E36:G42">
    <cfRule type="cellIs" dxfId="35" priority="39" operator="greaterThan">
      <formula>0</formula>
    </cfRule>
    <cfRule type="cellIs" dxfId="34" priority="40" operator="lessThan">
      <formula>0</formula>
    </cfRule>
  </conditionalFormatting>
  <conditionalFormatting sqref="R31:T35">
    <cfRule type="cellIs" dxfId="33" priority="33" operator="greaterThan">
      <formula>0</formula>
    </cfRule>
    <cfRule type="cellIs" dxfId="32" priority="34" operator="lessThan">
      <formula>0</formula>
    </cfRule>
  </conditionalFormatting>
  <conditionalFormatting sqref="R36:T42">
    <cfRule type="cellIs" dxfId="31" priority="31" operator="greaterThan">
      <formula>0</formula>
    </cfRule>
    <cfRule type="cellIs" dxfId="30" priority="32" operator="lessThan">
      <formula>0</formula>
    </cfRule>
  </conditionalFormatting>
  <conditionalFormatting sqref="R43:T43">
    <cfRule type="cellIs" dxfId="29" priority="25" operator="greaterThan">
      <formula>0</formula>
    </cfRule>
    <cfRule type="cellIs" dxfId="28" priority="26" operator="lessThan">
      <formula>0</formula>
    </cfRule>
  </conditionalFormatting>
  <conditionalFormatting sqref="Q43">
    <cfRule type="cellIs" dxfId="27" priority="27" operator="greaterThan">
      <formula>0</formula>
    </cfRule>
    <cfRule type="cellIs" dxfId="26" priority="28" operator="lessThan">
      <formula>0</formula>
    </cfRule>
  </conditionalFormatting>
  <conditionalFormatting sqref="E43:P43">
    <cfRule type="cellIs" dxfId="25" priority="29" operator="greaterThan">
      <formula>0</formula>
    </cfRule>
    <cfRule type="cellIs" dxfId="24" priority="30" operator="lessThan">
      <formula>0</formula>
    </cfRule>
  </conditionalFormatting>
  <conditionalFormatting sqref="U31:AA35">
    <cfRule type="cellIs" dxfId="23" priority="23" operator="greaterThan">
      <formula>0</formula>
    </cfRule>
    <cfRule type="cellIs" dxfId="22" priority="24" operator="lessThan">
      <formula>0</formula>
    </cfRule>
  </conditionalFormatting>
  <conditionalFormatting sqref="R44:T50">
    <cfRule type="cellIs" dxfId="21" priority="11" operator="greaterThan">
      <formula>0</formula>
    </cfRule>
    <cfRule type="cellIs" dxfId="20" priority="12" operator="lessThan">
      <formula>0</formula>
    </cfRule>
  </conditionalFormatting>
  <conditionalFormatting sqref="E44:G50">
    <cfRule type="cellIs" dxfId="19" priority="17" operator="greaterThan">
      <formula>0</formula>
    </cfRule>
    <cfRule type="cellIs" dxfId="18" priority="18" operator="lessThan">
      <formula>0</formula>
    </cfRule>
  </conditionalFormatting>
  <conditionalFormatting sqref="H44:P50">
    <cfRule type="cellIs" dxfId="17" priority="15" operator="greaterThan">
      <formula>0</formula>
    </cfRule>
    <cfRule type="cellIs" dxfId="16" priority="16" operator="lessThan">
      <formula>0</formula>
    </cfRule>
  </conditionalFormatting>
  <conditionalFormatting sqref="U36:AA42">
    <cfRule type="cellIs" dxfId="15" priority="21" operator="greaterThan">
      <formula>0</formula>
    </cfRule>
    <cfRule type="cellIs" dxfId="14" priority="22" operator="lessThan">
      <formula>0</formula>
    </cfRule>
  </conditionalFormatting>
  <conditionalFormatting sqref="U43:AA43">
    <cfRule type="cellIs" dxfId="13" priority="19" operator="greaterThan">
      <formula>0</formula>
    </cfRule>
    <cfRule type="cellIs" dxfId="12" priority="20" operator="lessThan">
      <formula>0</formula>
    </cfRule>
  </conditionalFormatting>
  <conditionalFormatting sqref="Q44:Q50">
    <cfRule type="cellIs" dxfId="11" priority="13" operator="greaterThan">
      <formula>0</formula>
    </cfRule>
    <cfRule type="cellIs" dxfId="10" priority="14" operator="lessThan">
      <formula>0</formula>
    </cfRule>
  </conditionalFormatting>
  <conditionalFormatting sqref="U44:AA50">
    <cfRule type="cellIs" dxfId="9" priority="9" operator="greaterThan">
      <formula>0</formula>
    </cfRule>
    <cfRule type="cellIs" dxfId="8" priority="10" operator="lessThan">
      <formula>0</formula>
    </cfRule>
  </conditionalFormatting>
  <conditionalFormatting sqref="AB36:AB42">
    <cfRule type="cellIs" dxfId="7" priority="5" operator="greaterThan">
      <formula>0</formula>
    </cfRule>
    <cfRule type="cellIs" dxfId="6" priority="6" operator="lessThan">
      <formula>0</formula>
    </cfRule>
  </conditionalFormatting>
  <conditionalFormatting sqref="AB31:AB35">
    <cfRule type="cellIs" dxfId="5" priority="7" operator="greaterThan">
      <formula>0</formula>
    </cfRule>
    <cfRule type="cellIs" dxfId="4" priority="8" operator="lessThan">
      <formula>0</formula>
    </cfRule>
  </conditionalFormatting>
  <conditionalFormatting sqref="AB43">
    <cfRule type="cellIs" dxfId="3" priority="3" operator="greaterThan">
      <formula>0</formula>
    </cfRule>
    <cfRule type="cellIs" dxfId="2" priority="4" operator="lessThan">
      <formula>0</formula>
    </cfRule>
  </conditionalFormatting>
  <conditionalFormatting sqref="AB44:AB50">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Date_rbts</vt:lpstr>
      <vt:lpstr>Graph_yc_hors_covid</vt:lpstr>
      <vt:lpstr>Date_rbts_hors_covid</vt:lpstr>
      <vt:lpstr>Date_soins</vt:lpstr>
      <vt:lpstr>Révisions_date_soins</vt:lpstr>
      <vt:lpstr>Date_rbts!Zone_d_impression</vt:lpstr>
      <vt:lpstr>Date_rbts_hors_covid!Zone_d_impression</vt:lpstr>
      <vt:lpstr>Date_soins!Zone_d_impression</vt:lpstr>
    </vt:vector>
  </TitlesOfParts>
  <Company>CCMSA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Raoult</dc:creator>
  <cp:lastModifiedBy>Claire Raoult</cp:lastModifiedBy>
  <dcterms:created xsi:type="dcterms:W3CDTF">2022-11-21T11:09:00Z</dcterms:created>
  <dcterms:modified xsi:type="dcterms:W3CDTF">2022-11-21T11:10:16Z</dcterms:modified>
</cp:coreProperties>
</file>