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ml.chartshapes+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4.xml" ContentType="application/vnd.openxmlformats-officedocument.drawingml.chartshapes+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5.xml" ContentType="application/vnd.openxmlformats-officedocument.drawingml.chartshapes+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6.xml" ContentType="application/vnd.openxmlformats-officedocument.drawingml.chartshapes+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drawings/drawing7.xml" ContentType="application/vnd.openxmlformats-officedocument.drawingml.chartshapes+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8.xml" ContentType="application/vnd.openxmlformats-officedocument.drawingml.chartshapes+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drawings/drawing9.xml" ContentType="application/vnd.openxmlformats-officedocument.drawingml.chartshapes+xml"/>
  <Override PartName="/xl/charts/chart2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21-STATISTIQUES\04_STATS_PRESTATIONS_MALADIE\01_CONJONCTURE\03_ANALYSE\2022\202206\"/>
    </mc:Choice>
  </mc:AlternateContent>
  <bookViews>
    <workbookView xWindow="0" yWindow="0" windowWidth="25200" windowHeight="10485"/>
  </bookViews>
  <sheets>
    <sheet name="Date_rbts" sheetId="1" r:id="rId1"/>
    <sheet name="Graph_yc_hors_covid" sheetId="2" r:id="rId2"/>
    <sheet name="Date_rbts_hors_covid" sheetId="3" r:id="rId3"/>
    <sheet name="Date_soins" sheetId="4" r:id="rId4"/>
    <sheet name="Révisions_date_soins" sheetId="5" r:id="rId5"/>
  </sheets>
  <definedNames>
    <definedName name="_xlnm.Print_Area" localSheetId="0">Date_rbts!$C$4:$L$105</definedName>
    <definedName name="_xlnm.Print_Area" localSheetId="2">Date_rbts_hors_covid!$C$4:$L$108</definedName>
    <definedName name="_xlnm.Print_Area" localSheetId="3">Date_soins!$C$4:$L$106</definedName>
    <definedName name="_xlnm.Print_Area" localSheetId="1">Date_rbts!$A$96:$L$119</definedName>
  </definedNames>
  <calcPr calcId="152511" calcMode="manual" concurrentCalc="0"/>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72" i="5" l="1"/>
  <c r="Z71" i="5"/>
  <c r="Z70" i="5"/>
  <c r="S69" i="5"/>
  <c r="T69" i="5"/>
  <c r="U69" i="5"/>
  <c r="V69" i="5"/>
  <c r="W69" i="5"/>
  <c r="X69" i="5"/>
  <c r="Y69" i="5"/>
  <c r="Z69" i="5"/>
  <c r="R69" i="5"/>
  <c r="Q69" i="5"/>
  <c r="P69" i="5"/>
  <c r="O69" i="5"/>
  <c r="N69" i="5"/>
  <c r="M69" i="5"/>
  <c r="L69" i="5"/>
  <c r="K69" i="5"/>
  <c r="J69" i="5"/>
  <c r="Z68" i="5"/>
  <c r="Z67" i="5"/>
  <c r="Z66" i="5"/>
  <c r="Z65" i="5"/>
  <c r="Z64" i="5"/>
  <c r="Z63" i="5"/>
  <c r="Z62" i="5"/>
  <c r="Z61" i="5"/>
  <c r="Z60" i="5"/>
  <c r="Z59" i="5"/>
  <c r="Z58" i="5"/>
  <c r="Z57" i="5"/>
  <c r="F56" i="5"/>
  <c r="S56" i="5"/>
  <c r="T56" i="5"/>
  <c r="U56" i="5"/>
  <c r="V56" i="5"/>
  <c r="W56" i="5"/>
  <c r="X56" i="5"/>
  <c r="Y56" i="5"/>
  <c r="Z56" i="5"/>
  <c r="R56" i="5"/>
  <c r="Q56" i="5"/>
  <c r="P56" i="5"/>
  <c r="O56" i="5"/>
  <c r="N56" i="5"/>
  <c r="M56" i="5"/>
  <c r="L56" i="5"/>
  <c r="K56" i="5"/>
  <c r="J56" i="5"/>
  <c r="I56" i="5"/>
  <c r="H56" i="5"/>
  <c r="G56" i="5"/>
  <c r="Z55" i="5"/>
  <c r="Z54" i="5"/>
  <c r="Z53" i="5"/>
  <c r="Z52" i="5"/>
  <c r="Z51" i="5"/>
  <c r="Z50" i="5"/>
  <c r="Z49" i="5"/>
  <c r="Z48" i="5"/>
  <c r="Z47" i="5"/>
  <c r="Z46" i="5"/>
  <c r="Z45" i="5"/>
  <c r="Z44" i="5"/>
  <c r="E43" i="5"/>
  <c r="F43" i="5"/>
  <c r="S43" i="5"/>
  <c r="T43" i="5"/>
  <c r="U43" i="5"/>
  <c r="V43" i="5"/>
  <c r="W43" i="5"/>
  <c r="X43" i="5"/>
  <c r="Y43" i="5"/>
  <c r="Z43" i="5"/>
  <c r="R43" i="5"/>
  <c r="Q43" i="5"/>
  <c r="P43" i="5"/>
  <c r="O43" i="5"/>
  <c r="N43" i="5"/>
  <c r="M43" i="5"/>
  <c r="L43" i="5"/>
  <c r="K43" i="5"/>
  <c r="J43" i="5"/>
  <c r="I43" i="5"/>
  <c r="H43" i="5"/>
  <c r="G43" i="5"/>
  <c r="Z42" i="5"/>
  <c r="Z41" i="5"/>
  <c r="Z40" i="5"/>
  <c r="Z39" i="5"/>
  <c r="Z38" i="5"/>
  <c r="Z37" i="5"/>
  <c r="Z36" i="5"/>
  <c r="Z35" i="5"/>
  <c r="Z34" i="5"/>
  <c r="Z33" i="5"/>
  <c r="Z32" i="5"/>
  <c r="Z31" i="5"/>
  <c r="K38" i="4"/>
  <c r="K71" i="4"/>
  <c r="I38" i="4"/>
  <c r="I71" i="4"/>
  <c r="H38" i="4"/>
  <c r="H71" i="4"/>
  <c r="G38" i="4"/>
  <c r="G71" i="4"/>
  <c r="E38" i="4"/>
  <c r="E71" i="4"/>
  <c r="D38" i="4"/>
  <c r="D71" i="4"/>
  <c r="K39" i="3"/>
  <c r="K73" i="3"/>
  <c r="I39" i="3"/>
  <c r="I73" i="3"/>
  <c r="H39" i="3"/>
  <c r="H73" i="3"/>
  <c r="G39" i="3"/>
  <c r="G73" i="3"/>
  <c r="E39" i="3"/>
  <c r="E73" i="3"/>
  <c r="D39" i="3"/>
  <c r="D73" i="3"/>
  <c r="Q116" i="2"/>
  <c r="Q115" i="2"/>
  <c r="Q114" i="2"/>
  <c r="Q100" i="2"/>
  <c r="Q99" i="2"/>
  <c r="Q98" i="2"/>
  <c r="Q84" i="2"/>
  <c r="Q83" i="2"/>
  <c r="Q82" i="2"/>
  <c r="Q68" i="2"/>
  <c r="Q67" i="2"/>
  <c r="Q66" i="2"/>
  <c r="Q52" i="2"/>
  <c r="Q51" i="2"/>
  <c r="Q50" i="2"/>
  <c r="Q37" i="2"/>
  <c r="Q36" i="2"/>
  <c r="Q35" i="2"/>
  <c r="Q24" i="2"/>
  <c r="Q21" i="2"/>
  <c r="Q20" i="2"/>
  <c r="Q7" i="2"/>
  <c r="Q6" i="2"/>
  <c r="Q5" i="2"/>
  <c r="K38" i="1"/>
  <c r="K71" i="1"/>
  <c r="I38" i="1"/>
  <c r="I71" i="1"/>
  <c r="H38" i="1"/>
  <c r="H71" i="1"/>
  <c r="G38" i="1"/>
  <c r="G71" i="1"/>
  <c r="E38" i="1"/>
  <c r="E71" i="1"/>
  <c r="D38" i="1"/>
  <c r="D71" i="1"/>
</calcChain>
</file>

<file path=xl/sharedStrings.xml><?xml version="1.0" encoding="utf-8"?>
<sst xmlns="http://schemas.openxmlformats.org/spreadsheetml/2006/main" count="403" uniqueCount="106">
  <si>
    <r>
      <t xml:space="preserve">Régime agricole - Métropole
Tous risques
Séries en date de remboursements
</t>
    </r>
    <r>
      <rPr>
        <b/>
        <sz val="9"/>
        <color theme="1"/>
        <rFont val="Cambria"/>
        <family val="1"/>
      </rPr>
      <t>Montants remboursés en millions d'euros</t>
    </r>
  </si>
  <si>
    <t>Données mensuelles</t>
  </si>
  <si>
    <t>Données annuelles</t>
  </si>
  <si>
    <t>Evolution PCAP</t>
  </si>
  <si>
    <t>Données brutes</t>
  </si>
  <si>
    <t>Données
CVS-CJO</t>
  </si>
  <si>
    <t>Total soins de ville</t>
  </si>
  <si>
    <t>Total soins de ville hors produits de santé</t>
  </si>
  <si>
    <t>Honoraires des médecins et dentistes libéraux</t>
  </si>
  <si>
    <t>- Médecins généralistes</t>
  </si>
  <si>
    <t>- Médecins spécialistes</t>
  </si>
  <si>
    <t>- Dentistes</t>
  </si>
  <si>
    <t>Soins d'auxiliaires médicaux libéraux</t>
  </si>
  <si>
    <t>- Masseurs-kinésithérapeutes</t>
  </si>
  <si>
    <t>- Infirmiers</t>
  </si>
  <si>
    <t>Laboratoires</t>
  </si>
  <si>
    <t>Frais de transports</t>
  </si>
  <si>
    <t>Indemnités journalières (IJ)</t>
  </si>
  <si>
    <t>- IJ maladie</t>
  </si>
  <si>
    <t>- IJ ATMP</t>
  </si>
  <si>
    <t>Produits de santé (médicaments + LPP)</t>
  </si>
  <si>
    <t>Médicaments :</t>
  </si>
  <si>
    <t>- Médicaments délivrés en ville</t>
  </si>
  <si>
    <t>- Médicaments rétrocédés</t>
  </si>
  <si>
    <t>LPP</t>
  </si>
  <si>
    <t>Total soins de ville hors indemnités journalières</t>
  </si>
  <si>
    <t>Total cliniques privées</t>
  </si>
  <si>
    <t>OD Médecine Chirurgie Obstétrique (MCO)</t>
  </si>
  <si>
    <t>- dont Part tarif</t>
  </si>
  <si>
    <t>- dont Médicaments en sus</t>
  </si>
  <si>
    <t>- dont Dispositifs médicaux implantables en sus</t>
  </si>
  <si>
    <t>OQN Soins de suite et Réadaptation</t>
  </si>
  <si>
    <r>
      <t xml:space="preserve">Non-salariés agricoles - Métropole
Tous risques
Séries en date de remboursements
</t>
    </r>
    <r>
      <rPr>
        <b/>
        <sz val="9"/>
        <color theme="1"/>
        <rFont val="Cambria"/>
        <family val="1"/>
      </rPr>
      <t>Montants remboursés en millions d'euros</t>
    </r>
  </si>
  <si>
    <r>
      <t xml:space="preserve">Salariés agricoles - Métropole
Tous risques
Séries en date de remboursements
</t>
    </r>
    <r>
      <rPr>
        <b/>
        <sz val="9"/>
        <color theme="1"/>
        <rFont val="Cambria"/>
        <family val="1"/>
      </rPr>
      <t>Montants remboursés en millions d'euros</t>
    </r>
  </si>
  <si>
    <t>Champ :</t>
  </si>
  <si>
    <t>Les résultats présentés sont issus des données statistiques sur la France métropolitaine. Ils recouvrent les risques maladie, maternité, accidents du travail et maladies professionnelles. Ne sont pas pris en compte les montants directement payés par la caisse centrale de la MSA, comme le Fonds d’intervention régional (Fir), la rémunération sur objectifs de santé publique (Rosp), les prises en charge de cotisations des praticiens et auxiliaires médicaux, les remises conventionnelles des laboratoires pharmaceutiques, le forfait patientèle, etc. Les indemnités journalières maternité et paternité, qui ne font pas partie de l’objectif national des dépenses de l’assurance maladie (Ondam), sont également exclues.</t>
  </si>
  <si>
    <t>Régime agricole</t>
  </si>
  <si>
    <t>Non-Salariés agricoles</t>
  </si>
  <si>
    <t>Salariés agricoles</t>
  </si>
  <si>
    <t>verif cohérence échelles</t>
  </si>
  <si>
    <t xml:space="preserve"> SERIES YC / HORS COVID</t>
  </si>
  <si>
    <t>MAX</t>
  </si>
  <si>
    <t>MIN</t>
  </si>
  <si>
    <t>ECART</t>
  </si>
  <si>
    <r>
      <t xml:space="preserve">Régime agricole - Métropole
Tous risques
Séries en date de remboursements hors actes spécifiques covid (1)
</t>
    </r>
    <r>
      <rPr>
        <b/>
        <sz val="9"/>
        <color theme="1"/>
        <rFont val="Cambria"/>
        <family val="1"/>
      </rPr>
      <t>Montants remboursés en millions d'euros</t>
    </r>
  </si>
  <si>
    <r>
      <t xml:space="preserve">Non-salariés agricoles - Métropole
Tous risques
Séries en date de remboursements hors actes spécifiques covid (1)
</t>
    </r>
    <r>
      <rPr>
        <b/>
        <sz val="9"/>
        <color theme="1"/>
        <rFont val="Cambria"/>
        <family val="1"/>
      </rPr>
      <t>Montants remboursés en millions d'euros</t>
    </r>
  </si>
  <si>
    <r>
      <t xml:space="preserve">Salariés agricoles - Métropole
Tous risques
Séries en date de remboursements hors actes spécifiques covid (1)
</t>
    </r>
    <r>
      <rPr>
        <b/>
        <sz val="9"/>
        <color theme="1"/>
        <rFont val="Cambria"/>
        <family val="1"/>
      </rPr>
      <t>Montants remboursés en millions d'euros</t>
    </r>
  </si>
  <si>
    <t>Source : MSA</t>
  </si>
  <si>
    <t>(1) actes exclus : consultation pré-vaccination, acte de vaccination, délivrance de vaccins par les pharmacies, délivrance de masques, tests de dépistage COVID-19 (PCR, sérologiques, antigéniques, autotests), consultation complexe post-confinement , consultation de prévention de la contamination à la Covid-19, indemnités journalières dérogatoires</t>
  </si>
  <si>
    <r>
      <t xml:space="preserve">Régime agricole - Métropole
Tous risques
Séries en date de soins
</t>
    </r>
    <r>
      <rPr>
        <b/>
        <sz val="9"/>
        <color theme="1"/>
        <rFont val="Cambria"/>
        <family val="1"/>
      </rPr>
      <t>Montants remboursés en millions d'euros</t>
    </r>
  </si>
  <si>
    <r>
      <t xml:space="preserve">Non-salariés agricoles - Métropole
Tous risques
Séries en date de soins
</t>
    </r>
    <r>
      <rPr>
        <b/>
        <sz val="9"/>
        <color theme="1"/>
        <rFont val="Cambria"/>
        <family val="1"/>
      </rPr>
      <t>Montants remboursés en millions d'euros</t>
    </r>
  </si>
  <si>
    <r>
      <t xml:space="preserve">Salariés agricoles - Métropole
Tous risques
Séries en date de soins
</t>
    </r>
    <r>
      <rPr>
        <b/>
        <sz val="9"/>
        <color theme="1"/>
        <rFont val="Cambria"/>
        <family val="1"/>
      </rPr>
      <t>Montants remboursés en millions d'euros</t>
    </r>
  </si>
  <si>
    <t xml:space="preserve">Tableau 1 : Taux de révision de séries de remboursements de soins de ville (en date de soins) par rapport aux données publiées ce mois-ci </t>
  </si>
  <si>
    <t>Cumul 2019</t>
  </si>
  <si>
    <t>Cumul 2020</t>
  </si>
  <si>
    <t>Cumul 2021</t>
  </si>
  <si>
    <t xml:space="preserve">TOTAL SOINS DE VILLE </t>
  </si>
  <si>
    <t>SOINS DE VILLE HORS PRODUITS DE SANTE</t>
  </si>
  <si>
    <t xml:space="preserve">  Honoraires des médecins et dentistes libéraux </t>
  </si>
  <si>
    <t xml:space="preserve">            - Médecins généralistes </t>
  </si>
  <si>
    <t xml:space="preserve">            - Médecins spécialistes </t>
  </si>
  <si>
    <t xml:space="preserve">            - Dentistes </t>
  </si>
  <si>
    <t xml:space="preserve">  Soins d'auxiliaires médicaux libéraux  </t>
  </si>
  <si>
    <t xml:space="preserve">            - Masseurs-kinésithérapeutes </t>
  </si>
  <si>
    <t xml:space="preserve">            - Infirmiers </t>
  </si>
  <si>
    <t xml:space="preserve">  Laboratoires</t>
  </si>
  <si>
    <t xml:space="preserve">  Frais de transports</t>
  </si>
  <si>
    <t xml:space="preserve">  Indemnités journalières (IJ)</t>
  </si>
  <si>
    <t xml:space="preserve">            - IJ maladie</t>
  </si>
  <si>
    <t xml:space="preserve">            - IJ AT</t>
  </si>
  <si>
    <t>PRODUITS DE SANTE</t>
  </si>
  <si>
    <t xml:space="preserve">  Médicaments</t>
  </si>
  <si>
    <t xml:space="preserve">            - Médicaments délivrés en ville</t>
  </si>
  <si>
    <t xml:space="preserve">            - Médicaments rétrocédés</t>
  </si>
  <si>
    <t xml:space="preserve">  LPP</t>
  </si>
  <si>
    <t>Tableau 2 : Détail de la révision des données en date de soins</t>
  </si>
  <si>
    <t>Révision des mois de janvier 2019 à mars 2022 en date de soins selon les données liquidées jusqu'en juin 2022</t>
  </si>
  <si>
    <t>Date de révision (montants en millions d'euros)</t>
  </si>
  <si>
    <t>Date de soins</t>
  </si>
  <si>
    <t>Référence</t>
  </si>
  <si>
    <t>2019</t>
  </si>
  <si>
    <t>2020</t>
  </si>
  <si>
    <t>2021</t>
  </si>
  <si>
    <t>Total</t>
  </si>
  <si>
    <t>Total 2019</t>
  </si>
  <si>
    <t>Total 2020</t>
  </si>
  <si>
    <t>Total 2021</t>
  </si>
  <si>
    <t>Données brutes  juin 2022</t>
  </si>
  <si>
    <t>Taux de croissance  juin 2022 / juin 2021</t>
  </si>
  <si>
    <t>Rappel :
Taux ACM CVS-CJO à fin juin 2021</t>
  </si>
  <si>
    <t>Données brutes juil 2021 - juin 2022</t>
  </si>
  <si>
    <t>Taux ACM (juil 2021- juin 2022 / juil 2020- juin 2021)</t>
  </si>
  <si>
    <t>( janv à juin 2022 ) /
( janv à juin 2021 )</t>
  </si>
  <si>
    <t>Données brutes  avril 2022</t>
  </si>
  <si>
    <t>Taux de croissance  avril 2022 / avril 2021</t>
  </si>
  <si>
    <t>Rappel :
Taux ACM CVS-CJO à fin avril 2021</t>
  </si>
  <si>
    <t>Données brutes mai 2021 - avril 2022</t>
  </si>
  <si>
    <t>Taux ACM (mai 2021 - avril 2022 / mai 2020 - avril 2021)</t>
  </si>
  <si>
    <t>( janv à avril 2022 ) /
( janv à avril 2021 )</t>
  </si>
  <si>
    <t>TOTAL généralistes</t>
  </si>
  <si>
    <t>TOTAL Infirmiers</t>
  </si>
  <si>
    <t>TOTAL Laboratoires</t>
  </si>
  <si>
    <t>IJ maladie</t>
  </si>
  <si>
    <t>TOTAL Indemnités journalières</t>
  </si>
  <si>
    <t>Médicaments de ville</t>
  </si>
  <si>
    <t>TOTAL médicaments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</si>
</sst>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_-;\-* #,##0.00\ _€_-;_-* &quot;-&quot;??\ _€_-;_-@_-"/>
    <numFmt numFmtId="164" formatCode="#,##0.0"/>
    <numFmt numFmtId="165" formatCode="#,##0.0_ ;\-#,##0.0\ "/>
    <numFmt numFmtId="166" formatCode="0.0%"/>
    <numFmt numFmtId="167" formatCode="mmm\ yyyy"/>
    <numFmt numFmtId="168" formatCode="_-* #,##0.0\ _€_-;\-* #,##0.0\ _€_-;_-* &quot;-&quot;??\ _€_-;_-@_-"/>
    <numFmt numFmtId="169" formatCode="[$-40C]mmm\-yy;@"/>
    <numFmt numFmtId="170" formatCode="0.000"/>
  </numFmts>
  <fonts count="34" x14ac:knownFonts="1">
    <font>
      <sz val="10"/>
      <name val="Arial"/>
    </font>
    <font>
      <sz val="11"/>
      <color theme="1"/>
      <name val="Calibri"/>
      <family val="2"/>
      <scheme val="minor"/>
    </font>
    <font>
      <sz val="10"/>
      <name val="Arial"/>
      <family val="2"/>
    </font>
    <font>
      <sz val="9"/>
      <name val="Cambria"/>
      <family val="1"/>
    </font>
    <font>
      <sz val="9"/>
      <color rgb="FFFF00FF"/>
      <name val="Cambria"/>
      <family val="1"/>
    </font>
    <font>
      <sz val="9"/>
      <color theme="7" tint="-0.249977111117893"/>
      <name val="Cambria"/>
      <family val="1"/>
    </font>
    <font>
      <b/>
      <sz val="11"/>
      <color theme="1"/>
      <name val="Cambria"/>
      <family val="1"/>
    </font>
    <font>
      <b/>
      <sz val="9"/>
      <color theme="1"/>
      <name val="Cambria"/>
      <family val="1"/>
    </font>
    <font>
      <b/>
      <sz val="10"/>
      <color theme="1"/>
      <name val="Cambria"/>
      <family val="1"/>
    </font>
    <font>
      <strike/>
      <sz val="9"/>
      <name val="Cambria"/>
      <family val="1"/>
    </font>
    <font>
      <b/>
      <sz val="11"/>
      <color theme="0"/>
      <name val="Cambria"/>
      <family val="1"/>
    </font>
    <font>
      <b/>
      <sz val="10"/>
      <color theme="0"/>
      <name val="Cambria"/>
      <family val="1"/>
    </font>
    <font>
      <b/>
      <sz val="9"/>
      <name val="Cambria"/>
      <family val="1"/>
    </font>
    <font>
      <sz val="9"/>
      <color theme="1"/>
      <name val="Cambria"/>
      <family val="1"/>
    </font>
    <font>
      <sz val="10"/>
      <name val="Cambria"/>
      <family val="1"/>
    </font>
    <font>
      <strike/>
      <sz val="10"/>
      <name val="Cambria"/>
      <family val="1"/>
    </font>
    <font>
      <b/>
      <i/>
      <sz val="8"/>
      <name val="Cambria"/>
      <family val="1"/>
    </font>
    <font>
      <sz val="8"/>
      <name val="Cambria"/>
      <family val="1"/>
    </font>
    <font>
      <b/>
      <sz val="12"/>
      <color rgb="FFFF0000"/>
      <name val="Arial"/>
      <family val="2"/>
    </font>
    <font>
      <b/>
      <sz val="10"/>
      <color rgb="FFFF0000"/>
      <name val="Arial"/>
      <family val="2"/>
    </font>
    <font>
      <b/>
      <sz val="10"/>
      <name val="Arial"/>
      <family val="2"/>
    </font>
    <font>
      <b/>
      <sz val="12"/>
      <name val="Arial"/>
      <family val="2"/>
    </font>
    <font>
      <b/>
      <sz val="9"/>
      <name val="Arial"/>
      <family val="2"/>
    </font>
    <font>
      <sz val="10"/>
      <color rgb="FFFF0000"/>
      <name val="Arial"/>
      <family val="2"/>
    </font>
    <font>
      <b/>
      <sz val="10"/>
      <name val="Cambria"/>
      <family val="1"/>
    </font>
    <font>
      <b/>
      <sz val="12"/>
      <color rgb="FFFFFFFF"/>
      <name val="Arial"/>
      <family val="2"/>
    </font>
    <font>
      <sz val="10"/>
      <color theme="1"/>
      <name val="Arial"/>
      <family val="2"/>
    </font>
    <font>
      <sz val="11"/>
      <color theme="1"/>
      <name val="Arial"/>
      <family val="2"/>
    </font>
    <font>
      <b/>
      <sz val="11"/>
      <color theme="1"/>
      <name val="Arial"/>
      <family val="2"/>
    </font>
    <font>
      <b/>
      <sz val="11"/>
      <color theme="0"/>
      <name val="Arial"/>
      <family val="2"/>
    </font>
    <font>
      <sz val="11"/>
      <color theme="8" tint="-0.249977111117893"/>
      <name val="Arial"/>
      <family val="2"/>
    </font>
    <font>
      <b/>
      <sz val="11"/>
      <name val="Arial"/>
      <family val="2"/>
    </font>
    <font>
      <sz val="11"/>
      <name val="Arial"/>
      <family val="2"/>
    </font>
    <font>
      <b/>
      <i/>
      <sz val="11"/>
      <color theme="1"/>
      <name val="Arial"/>
      <family val="2"/>
    </font>
  </fonts>
  <fills count="8">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6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rgb="FFFFFF00"/>
        <bgColor indexed="64"/>
      </patternFill>
    </fill>
  </fills>
  <borders count="41">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right/>
      <top style="hair">
        <color indexed="64"/>
      </top>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dashed">
        <color indexed="64"/>
      </bottom>
      <diagonal/>
    </border>
    <border>
      <left style="thin">
        <color indexed="64"/>
      </left>
      <right/>
      <top style="dashed">
        <color indexed="64"/>
      </top>
      <bottom/>
      <diagonal/>
    </border>
    <border>
      <left/>
      <right style="thin">
        <color indexed="64"/>
      </right>
      <top style="dash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3">
    <xf numFmtId="0" fontId="0" fillId="0" borderId="0"/>
    <xf numFmtId="9" fontId="2" fillId="0" borderId="0" applyFont="0" applyFill="0" applyBorder="0" applyAlignment="0" applyProtection="0"/>
    <xf numFmtId="0" fontId="2"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0" fontId="26" fillId="0" borderId="0"/>
    <xf numFmtId="0" fontId="1" fillId="0" borderId="0"/>
    <xf numFmtId="0" fontId="1" fillId="0" borderId="0"/>
    <xf numFmtId="9" fontId="2" fillId="0" borderId="0" applyFont="0" applyFill="0" applyBorder="0" applyAlignment="0" applyProtection="0"/>
  </cellStyleXfs>
  <cellXfs count="210">
    <xf numFmtId="0" fontId="0" fillId="0" borderId="0" xfId="0"/>
    <xf numFmtId="0" fontId="3" fillId="2" borderId="0" xfId="2" applyFont="1" applyFill="1" applyBorder="1"/>
    <xf numFmtId="0" fontId="3" fillId="3" borderId="0" xfId="2" applyFont="1" applyFill="1" applyBorder="1"/>
    <xf numFmtId="164" fontId="4" fillId="2" borderId="0" xfId="2" applyNumberFormat="1" applyFont="1" applyFill="1" applyBorder="1" applyAlignment="1">
      <alignment vertical="center"/>
    </xf>
    <xf numFmtId="0" fontId="3" fillId="4" borderId="0" xfId="2" applyFont="1" applyFill="1" applyBorder="1"/>
    <xf numFmtId="164" fontId="5" fillId="2" borderId="0" xfId="2" applyNumberFormat="1" applyFont="1" applyFill="1" applyBorder="1" applyAlignment="1">
      <alignment horizontal="left" vertical="center" indent="1"/>
    </xf>
    <xf numFmtId="0" fontId="8" fillId="5" borderId="10" xfId="3" applyFont="1" applyFill="1" applyBorder="1" applyAlignment="1">
      <alignment horizontal="center" vertical="center" wrapText="1"/>
    </xf>
    <xf numFmtId="0" fontId="9" fillId="2" borderId="0" xfId="2" applyFont="1" applyFill="1" applyBorder="1"/>
    <xf numFmtId="0" fontId="9" fillId="4" borderId="0" xfId="2" applyFont="1" applyFill="1" applyBorder="1"/>
    <xf numFmtId="0" fontId="10" fillId="6" borderId="10" xfId="3" applyFont="1" applyFill="1" applyBorder="1" applyAlignment="1">
      <alignment horizontal="left" vertical="center"/>
    </xf>
    <xf numFmtId="165" fontId="10" fillId="6" borderId="10" xfId="5" applyNumberFormat="1" applyFont="1" applyFill="1" applyBorder="1" applyAlignment="1">
      <alignment horizontal="right" vertical="center" indent="1"/>
    </xf>
    <xf numFmtId="166" fontId="10" fillId="6" borderId="10" xfId="6" applyNumberFormat="1" applyFont="1" applyFill="1" applyBorder="1" applyAlignment="1">
      <alignment horizontal="center" vertical="center"/>
    </xf>
    <xf numFmtId="166" fontId="10" fillId="6" borderId="10" xfId="1" applyNumberFormat="1" applyFont="1" applyFill="1" applyBorder="1" applyAlignment="1">
      <alignment horizontal="center" vertical="center"/>
    </xf>
    <xf numFmtId="165" fontId="11" fillId="6" borderId="4" xfId="5" applyNumberFormat="1" applyFont="1" applyFill="1" applyBorder="1" applyAlignment="1">
      <alignment horizontal="right" vertical="center" indent="1"/>
    </xf>
    <xf numFmtId="0" fontId="12" fillId="4" borderId="12" xfId="2" applyFont="1" applyFill="1" applyBorder="1" applyAlignment="1">
      <alignment vertical="center"/>
    </xf>
    <xf numFmtId="164" fontId="12" fillId="2" borderId="5" xfId="2" applyNumberFormat="1" applyFont="1" applyFill="1" applyBorder="1" applyAlignment="1">
      <alignment horizontal="right" vertical="center" indent="1"/>
    </xf>
    <xf numFmtId="166" fontId="12" fillId="2" borderId="13" xfId="2" applyNumberFormat="1" applyFont="1" applyFill="1" applyBorder="1" applyAlignment="1">
      <alignment horizontal="right" vertical="center" indent="1"/>
    </xf>
    <xf numFmtId="166" fontId="12" fillId="2" borderId="0" xfId="2" applyNumberFormat="1" applyFont="1" applyFill="1" applyBorder="1" applyAlignment="1">
      <alignment horizontal="right" vertical="center" indent="1"/>
    </xf>
    <xf numFmtId="166" fontId="12" fillId="3" borderId="1" xfId="2" applyNumberFormat="1" applyFont="1" applyFill="1" applyBorder="1" applyAlignment="1">
      <alignment horizontal="center" vertical="center"/>
    </xf>
    <xf numFmtId="164" fontId="12" fillId="3" borderId="0" xfId="2" applyNumberFormat="1" applyFont="1" applyFill="1" applyBorder="1" applyAlignment="1">
      <alignment horizontal="right" vertical="center" indent="1"/>
    </xf>
    <xf numFmtId="166" fontId="12" fillId="3" borderId="5" xfId="2" applyNumberFormat="1" applyFont="1" applyFill="1" applyBorder="1" applyAlignment="1">
      <alignment horizontal="right" vertical="center" indent="1"/>
    </xf>
    <xf numFmtId="166" fontId="12" fillId="3" borderId="0" xfId="2" applyNumberFormat="1" applyFont="1" applyFill="1" applyBorder="1" applyAlignment="1">
      <alignment horizontal="right" vertical="center" indent="1"/>
    </xf>
    <xf numFmtId="0" fontId="3" fillId="4" borderId="12" xfId="2" applyFont="1" applyFill="1" applyBorder="1" applyAlignment="1">
      <alignment horizontal="left" vertical="center" indent="1"/>
    </xf>
    <xf numFmtId="164" fontId="3" fillId="2" borderId="5" xfId="2" applyNumberFormat="1" applyFont="1" applyFill="1" applyBorder="1" applyAlignment="1">
      <alignment horizontal="right" vertical="center" indent="1"/>
    </xf>
    <xf numFmtId="166" fontId="3" fillId="2" borderId="13" xfId="2" applyNumberFormat="1" applyFont="1" applyFill="1" applyBorder="1" applyAlignment="1">
      <alignment horizontal="right" vertical="center" indent="1"/>
    </xf>
    <xf numFmtId="166" fontId="3" fillId="2" borderId="0" xfId="2" applyNumberFormat="1" applyFont="1" applyFill="1" applyBorder="1" applyAlignment="1">
      <alignment horizontal="right" vertical="center" indent="1"/>
    </xf>
    <xf numFmtId="166" fontId="3" fillId="3" borderId="5" xfId="2" applyNumberFormat="1" applyFont="1" applyFill="1" applyBorder="1" applyAlignment="1">
      <alignment horizontal="center" vertical="center"/>
    </xf>
    <xf numFmtId="164" fontId="3" fillId="3" borderId="0" xfId="2" applyNumberFormat="1" applyFont="1" applyFill="1" applyBorder="1" applyAlignment="1">
      <alignment horizontal="right" vertical="center" indent="1"/>
    </xf>
    <xf numFmtId="166" fontId="3" fillId="3" borderId="5" xfId="2" applyNumberFormat="1" applyFont="1" applyFill="1" applyBorder="1" applyAlignment="1">
      <alignment horizontal="right" vertical="center" indent="1"/>
    </xf>
    <xf numFmtId="166" fontId="3" fillId="3" borderId="0" xfId="2" applyNumberFormat="1" applyFont="1" applyFill="1" applyBorder="1" applyAlignment="1">
      <alignment horizontal="right" vertical="center" indent="1"/>
    </xf>
    <xf numFmtId="49" fontId="3" fillId="4" borderId="12" xfId="2" applyNumberFormat="1" applyFont="1" applyFill="1" applyBorder="1" applyAlignment="1">
      <alignment horizontal="left" vertical="center" indent="3"/>
    </xf>
    <xf numFmtId="49" fontId="3" fillId="4" borderId="12" xfId="2" applyNumberFormat="1" applyFont="1" applyFill="1" applyBorder="1" applyAlignment="1">
      <alignment horizontal="left" indent="1"/>
    </xf>
    <xf numFmtId="49" fontId="3" fillId="4" borderId="12" xfId="2" applyNumberFormat="1" applyFont="1" applyFill="1" applyBorder="1" applyAlignment="1">
      <alignment horizontal="left" indent="3"/>
    </xf>
    <xf numFmtId="0" fontId="3" fillId="4" borderId="12" xfId="2" applyFont="1" applyFill="1" applyBorder="1" applyAlignment="1">
      <alignment horizontal="left" indent="1"/>
    </xf>
    <xf numFmtId="166" fontId="13" fillId="3" borderId="5" xfId="2" applyNumberFormat="1" applyFont="1" applyFill="1" applyBorder="1" applyAlignment="1">
      <alignment horizontal="center" vertical="center"/>
    </xf>
    <xf numFmtId="166" fontId="13" fillId="3" borderId="5" xfId="2" applyNumberFormat="1" applyFont="1" applyFill="1" applyBorder="1" applyAlignment="1">
      <alignment horizontal="right" vertical="center" indent="1"/>
    </xf>
    <xf numFmtId="0" fontId="9" fillId="3" borderId="0" xfId="2" applyFont="1" applyFill="1" applyBorder="1"/>
    <xf numFmtId="0" fontId="12" fillId="4" borderId="5" xfId="2" applyFont="1" applyFill="1" applyBorder="1" applyAlignment="1">
      <alignment vertical="center"/>
    </xf>
    <xf numFmtId="166" fontId="12" fillId="3" borderId="5" xfId="2" applyNumberFormat="1" applyFont="1" applyFill="1" applyBorder="1" applyAlignment="1">
      <alignment horizontal="center" vertical="center"/>
    </xf>
    <xf numFmtId="0" fontId="3" fillId="4" borderId="5" xfId="2" applyFont="1" applyFill="1" applyBorder="1" applyAlignment="1">
      <alignment horizontal="left" vertical="center" indent="1"/>
    </xf>
    <xf numFmtId="49" fontId="3" fillId="4" borderId="5" xfId="2" applyNumberFormat="1" applyFont="1" applyFill="1" applyBorder="1" applyAlignment="1">
      <alignment horizontal="left" indent="3"/>
    </xf>
    <xf numFmtId="164" fontId="14" fillId="2" borderId="5" xfId="2" applyNumberFormat="1" applyFont="1" applyFill="1" applyBorder="1" applyAlignment="1">
      <alignment horizontal="right" vertical="center" indent="1"/>
    </xf>
    <xf numFmtId="0" fontId="12" fillId="4" borderId="14" xfId="2" applyFont="1" applyFill="1" applyBorder="1" applyAlignment="1">
      <alignment vertical="center"/>
    </xf>
    <xf numFmtId="164" fontId="3" fillId="2" borderId="15" xfId="2" applyNumberFormat="1" applyFont="1" applyFill="1" applyBorder="1" applyAlignment="1">
      <alignment horizontal="right" vertical="center" indent="1"/>
    </xf>
    <xf numFmtId="166" fontId="3" fillId="2" borderId="16" xfId="2" applyNumberFormat="1" applyFont="1" applyFill="1" applyBorder="1" applyAlignment="1">
      <alignment horizontal="right" vertical="center" indent="1"/>
    </xf>
    <xf numFmtId="166" fontId="3" fillId="2" borderId="17" xfId="2" applyNumberFormat="1" applyFont="1" applyFill="1" applyBorder="1" applyAlignment="1">
      <alignment horizontal="right" vertical="center" indent="1"/>
    </xf>
    <xf numFmtId="166" fontId="3" fillId="3" borderId="18" xfId="2" applyNumberFormat="1" applyFont="1" applyFill="1" applyBorder="1" applyAlignment="1">
      <alignment horizontal="center" vertical="center"/>
    </xf>
    <xf numFmtId="164" fontId="3" fillId="3" borderId="17" xfId="2" applyNumberFormat="1" applyFont="1" applyFill="1" applyBorder="1" applyAlignment="1">
      <alignment horizontal="right" vertical="center" indent="1"/>
    </xf>
    <xf numFmtId="166" fontId="3" fillId="3" borderId="15" xfId="2" applyNumberFormat="1" applyFont="1" applyFill="1" applyBorder="1" applyAlignment="1">
      <alignment horizontal="right" vertical="center" indent="1"/>
    </xf>
    <xf numFmtId="166" fontId="3" fillId="3" borderId="17" xfId="2" applyNumberFormat="1" applyFont="1" applyFill="1" applyBorder="1" applyAlignment="1">
      <alignment horizontal="right" vertical="center" indent="1"/>
    </xf>
    <xf numFmtId="164" fontId="9" fillId="2" borderId="5" xfId="2" applyNumberFormat="1" applyFont="1" applyFill="1" applyBorder="1" applyAlignment="1">
      <alignment horizontal="right" vertical="center" indent="1"/>
    </xf>
    <xf numFmtId="166" fontId="9" fillId="2" borderId="13" xfId="2" applyNumberFormat="1" applyFont="1" applyFill="1" applyBorder="1" applyAlignment="1">
      <alignment horizontal="right" vertical="center" indent="1"/>
    </xf>
    <xf numFmtId="166" fontId="9" fillId="2" borderId="0" xfId="2" applyNumberFormat="1" applyFont="1" applyFill="1" applyBorder="1" applyAlignment="1">
      <alignment horizontal="right" vertical="center" indent="1"/>
    </xf>
    <xf numFmtId="166" fontId="9" fillId="3" borderId="8" xfId="2" applyNumberFormat="1" applyFont="1" applyFill="1" applyBorder="1" applyAlignment="1">
      <alignment horizontal="center" vertical="center"/>
    </xf>
    <xf numFmtId="164" fontId="9" fillId="3" borderId="0" xfId="2" applyNumberFormat="1" applyFont="1" applyFill="1" applyBorder="1" applyAlignment="1">
      <alignment horizontal="right" vertical="center" indent="1"/>
    </xf>
    <xf numFmtId="166" fontId="9" fillId="3" borderId="5" xfId="2" applyNumberFormat="1" applyFont="1" applyFill="1" applyBorder="1" applyAlignment="1">
      <alignment horizontal="right" vertical="center" indent="1"/>
    </xf>
    <xf numFmtId="166" fontId="9" fillId="3" borderId="0" xfId="2" applyNumberFormat="1" applyFont="1" applyFill="1" applyBorder="1" applyAlignment="1">
      <alignment horizontal="right" vertical="center" indent="1"/>
    </xf>
    <xf numFmtId="0" fontId="10" fillId="6" borderId="2" xfId="3" applyFont="1" applyFill="1" applyBorder="1" applyAlignment="1">
      <alignment horizontal="left" vertical="center"/>
    </xf>
    <xf numFmtId="166" fontId="10" fillId="6" borderId="10" xfId="7" applyNumberFormat="1" applyFont="1" applyFill="1" applyBorder="1" applyAlignment="1">
      <alignment horizontal="center" vertical="center"/>
    </xf>
    <xf numFmtId="165" fontId="10" fillId="6" borderId="4" xfId="5" applyNumberFormat="1" applyFont="1" applyFill="1" applyBorder="1" applyAlignment="1">
      <alignment horizontal="right" vertical="center" indent="1"/>
    </xf>
    <xf numFmtId="164" fontId="3" fillId="2" borderId="1" xfId="2" applyNumberFormat="1" applyFont="1" applyFill="1" applyBorder="1" applyAlignment="1">
      <alignment horizontal="right" vertical="center" indent="1"/>
    </xf>
    <xf numFmtId="164" fontId="3" fillId="2" borderId="13" xfId="2" applyNumberFormat="1" applyFont="1" applyFill="1" applyBorder="1" applyAlignment="1">
      <alignment horizontal="right" vertical="center" indent="1"/>
    </xf>
    <xf numFmtId="164" fontId="3" fillId="4" borderId="0" xfId="2" applyNumberFormat="1" applyFont="1" applyFill="1" applyBorder="1"/>
    <xf numFmtId="0" fontId="3" fillId="2" borderId="12" xfId="8" applyFont="1" applyFill="1" applyBorder="1" applyAlignment="1">
      <alignment horizontal="left" vertical="center" indent="3"/>
    </xf>
    <xf numFmtId="0" fontId="3" fillId="4" borderId="8" xfId="2" applyFont="1" applyFill="1" applyBorder="1" applyAlignment="1">
      <alignment horizontal="left" vertical="center" indent="1"/>
    </xf>
    <xf numFmtId="164" fontId="3" fillId="2" borderId="8" xfId="2" applyNumberFormat="1" applyFont="1" applyFill="1" applyBorder="1" applyAlignment="1">
      <alignment horizontal="right" vertical="center" indent="1"/>
    </xf>
    <xf numFmtId="166" fontId="3" fillId="3" borderId="8" xfId="2" applyNumberFormat="1" applyFont="1" applyFill="1" applyBorder="1" applyAlignment="1">
      <alignment horizontal="right" vertical="center" indent="1"/>
    </xf>
    <xf numFmtId="164" fontId="3" fillId="2" borderId="19" xfId="2" applyNumberFormat="1" applyFont="1" applyFill="1" applyBorder="1" applyAlignment="1">
      <alignment horizontal="right" vertical="center" indent="1"/>
    </xf>
    <xf numFmtId="0" fontId="14" fillId="4" borderId="0" xfId="2" applyFont="1" applyFill="1" applyBorder="1"/>
    <xf numFmtId="0" fontId="3" fillId="4" borderId="0" xfId="2" applyFont="1" applyFill="1" applyBorder="1" applyAlignment="1">
      <alignment horizontal="left" indent="1"/>
    </xf>
    <xf numFmtId="166" fontId="3" fillId="4" borderId="0" xfId="2" applyNumberFormat="1" applyFont="1" applyFill="1" applyBorder="1" applyAlignment="1">
      <alignment horizontal="center" vertical="center"/>
    </xf>
    <xf numFmtId="164" fontId="3" fillId="4" borderId="0" xfId="2" applyNumberFormat="1" applyFont="1" applyFill="1" applyBorder="1" applyAlignment="1">
      <alignment horizontal="center" vertical="center"/>
    </xf>
    <xf numFmtId="0" fontId="15" fillId="4" borderId="0" xfId="2" applyFont="1" applyFill="1" applyBorder="1"/>
    <xf numFmtId="164" fontId="14" fillId="4" borderId="0" xfId="2" applyNumberFormat="1" applyFont="1" applyFill="1" applyBorder="1" applyAlignment="1">
      <alignment horizontal="center" vertical="center"/>
    </xf>
    <xf numFmtId="166" fontId="3" fillId="4" borderId="0" xfId="2" applyNumberFormat="1" applyFont="1" applyFill="1" applyBorder="1" applyAlignment="1">
      <alignment horizontal="right" vertical="center"/>
    </xf>
    <xf numFmtId="0" fontId="16" fillId="0" borderId="0" xfId="0" applyFont="1" applyAlignment="1">
      <alignment vertical="center"/>
    </xf>
    <xf numFmtId="0" fontId="3" fillId="3" borderId="13" xfId="2" applyFont="1" applyFill="1" applyBorder="1"/>
    <xf numFmtId="0" fontId="9" fillId="3" borderId="13" xfId="2" applyFont="1" applyFill="1" applyBorder="1"/>
    <xf numFmtId="0" fontId="18" fillId="7" borderId="0" xfId="0" applyFont="1" applyFill="1" applyAlignment="1">
      <alignment horizontal="centerContinuous" vertical="center"/>
    </xf>
    <xf numFmtId="0" fontId="19" fillId="2" borderId="0" xfId="0" applyFont="1" applyFill="1" applyAlignment="1">
      <alignment vertical="center"/>
    </xf>
    <xf numFmtId="0" fontId="20" fillId="2" borderId="0" xfId="8" applyFont="1" applyFill="1" applyAlignment="1">
      <alignment vertical="center"/>
    </xf>
    <xf numFmtId="0" fontId="20" fillId="2" borderId="20" xfId="0" applyFont="1" applyFill="1" applyBorder="1" applyAlignment="1">
      <alignment vertical="center"/>
    </xf>
    <xf numFmtId="0" fontId="20" fillId="2" borderId="0" xfId="0" applyFont="1" applyFill="1" applyAlignment="1">
      <alignment vertical="center"/>
    </xf>
    <xf numFmtId="0" fontId="21" fillId="7" borderId="0" xfId="0" applyFont="1" applyFill="1" applyAlignment="1">
      <alignment horizontal="left" vertical="center"/>
    </xf>
    <xf numFmtId="0" fontId="21" fillId="7" borderId="0" xfId="0" applyFont="1" applyFill="1" applyAlignment="1">
      <alignment horizontal="centerContinuous" vertical="center"/>
    </xf>
    <xf numFmtId="0" fontId="20" fillId="7" borderId="0" xfId="0" applyFont="1" applyFill="1" applyAlignment="1">
      <alignment vertical="center"/>
    </xf>
    <xf numFmtId="17" fontId="22" fillId="7" borderId="0" xfId="0" applyNumberFormat="1" applyFont="1" applyFill="1" applyBorder="1" applyAlignment="1">
      <alignment horizontal="center" vertical="center"/>
    </xf>
    <xf numFmtId="0" fontId="20" fillId="2" borderId="21" xfId="0" applyFont="1" applyFill="1" applyBorder="1" applyAlignment="1">
      <alignment vertical="center"/>
    </xf>
    <xf numFmtId="0" fontId="23" fillId="2" borderId="21" xfId="0" applyFont="1" applyFill="1" applyBorder="1" applyAlignment="1">
      <alignment vertical="center"/>
    </xf>
    <xf numFmtId="0" fontId="23" fillId="2" borderId="0" xfId="0" applyFont="1" applyFill="1" applyAlignment="1">
      <alignment vertical="center"/>
    </xf>
    <xf numFmtId="0" fontId="2" fillId="2" borderId="21" xfId="0" applyFont="1" applyFill="1" applyBorder="1" applyAlignment="1">
      <alignment vertical="center"/>
    </xf>
    <xf numFmtId="0" fontId="2" fillId="2" borderId="0" xfId="0" applyFont="1" applyFill="1" applyAlignment="1">
      <alignment vertical="center"/>
    </xf>
    <xf numFmtId="9" fontId="19" fillId="2" borderId="0" xfId="1" applyFont="1" applyFill="1" applyAlignment="1">
      <alignment vertical="center"/>
    </xf>
    <xf numFmtId="9" fontId="19" fillId="2" borderId="21" xfId="1" applyFont="1" applyFill="1" applyBorder="1" applyAlignment="1">
      <alignment vertical="center"/>
    </xf>
    <xf numFmtId="0" fontId="20" fillId="2" borderId="0" xfId="0" applyFont="1" applyFill="1"/>
    <xf numFmtId="167" fontId="20" fillId="2" borderId="0" xfId="0" applyNumberFormat="1" applyFont="1" applyFill="1" applyBorder="1" applyAlignment="1">
      <alignment horizontal="right" vertical="center" wrapText="1"/>
    </xf>
    <xf numFmtId="0" fontId="20" fillId="2" borderId="0" xfId="8" applyFont="1" applyFill="1"/>
    <xf numFmtId="0" fontId="12" fillId="4" borderId="22" xfId="2" applyFont="1" applyFill="1" applyBorder="1" applyAlignment="1">
      <alignment vertical="center"/>
    </xf>
    <xf numFmtId="164" fontId="3" fillId="2" borderId="18" xfId="2" applyNumberFormat="1" applyFont="1" applyFill="1" applyBorder="1" applyAlignment="1">
      <alignment horizontal="right" vertical="center" indent="1"/>
    </xf>
    <xf numFmtId="166" fontId="3" fillId="2" borderId="23" xfId="2" applyNumberFormat="1" applyFont="1" applyFill="1" applyBorder="1" applyAlignment="1">
      <alignment horizontal="right" vertical="center" indent="1"/>
    </xf>
    <xf numFmtId="166" fontId="3" fillId="2" borderId="24" xfId="2" applyNumberFormat="1" applyFont="1" applyFill="1" applyBorder="1" applyAlignment="1">
      <alignment horizontal="right" vertical="center" indent="1"/>
    </xf>
    <xf numFmtId="164" fontId="3" fillId="3" borderId="24" xfId="2" applyNumberFormat="1" applyFont="1" applyFill="1" applyBorder="1" applyAlignment="1">
      <alignment horizontal="right" vertical="center" indent="1"/>
    </xf>
    <xf numFmtId="166" fontId="3" fillId="3" borderId="18" xfId="2" applyNumberFormat="1" applyFont="1" applyFill="1" applyBorder="1" applyAlignment="1">
      <alignment horizontal="right" vertical="center" indent="1"/>
    </xf>
    <xf numFmtId="166" fontId="3" fillId="3" borderId="24" xfId="2" applyNumberFormat="1" applyFont="1" applyFill="1" applyBorder="1" applyAlignment="1">
      <alignment horizontal="right" vertical="center" indent="1"/>
    </xf>
    <xf numFmtId="166" fontId="3" fillId="3" borderId="8" xfId="2" applyNumberFormat="1" applyFont="1" applyFill="1" applyBorder="1" applyAlignment="1">
      <alignment horizontal="center" vertical="center"/>
    </xf>
    <xf numFmtId="164" fontId="9" fillId="4" borderId="0" xfId="2" applyNumberFormat="1" applyFont="1" applyFill="1" applyBorder="1"/>
    <xf numFmtId="0" fontId="12" fillId="2" borderId="0" xfId="2" applyFont="1" applyFill="1" applyBorder="1"/>
    <xf numFmtId="0" fontId="12" fillId="2" borderId="0" xfId="2" applyFont="1" applyFill="1" applyBorder="1" applyAlignment="1">
      <alignment wrapText="1"/>
    </xf>
    <xf numFmtId="49" fontId="3" fillId="4" borderId="6" xfId="2" applyNumberFormat="1" applyFont="1" applyFill="1" applyBorder="1" applyAlignment="1">
      <alignment horizontal="left" indent="1"/>
    </xf>
    <xf numFmtId="166" fontId="3" fillId="2" borderId="25" xfId="2" applyNumberFormat="1" applyFont="1" applyFill="1" applyBorder="1" applyAlignment="1">
      <alignment horizontal="right" vertical="center" indent="1"/>
    </xf>
    <xf numFmtId="166" fontId="3" fillId="2" borderId="7" xfId="2" applyNumberFormat="1" applyFont="1" applyFill="1" applyBorder="1" applyAlignment="1">
      <alignment horizontal="right" vertical="center" indent="1"/>
    </xf>
    <xf numFmtId="166" fontId="3" fillId="3" borderId="1" xfId="2" applyNumberFormat="1" applyFont="1" applyFill="1" applyBorder="1" applyAlignment="1">
      <alignment horizontal="center" vertical="center"/>
    </xf>
    <xf numFmtId="164" fontId="3" fillId="3" borderId="7" xfId="2" applyNumberFormat="1" applyFont="1" applyFill="1" applyBorder="1" applyAlignment="1">
      <alignment horizontal="right" vertical="center" indent="1"/>
    </xf>
    <xf numFmtId="166" fontId="3" fillId="3" borderId="1" xfId="2" applyNumberFormat="1" applyFont="1" applyFill="1" applyBorder="1" applyAlignment="1">
      <alignment horizontal="right" vertical="center" indent="1"/>
    </xf>
    <xf numFmtId="166" fontId="3" fillId="3" borderId="7" xfId="2" applyNumberFormat="1" applyFont="1" applyFill="1" applyBorder="1" applyAlignment="1">
      <alignment horizontal="right" vertical="center" indent="1"/>
    </xf>
    <xf numFmtId="0" fontId="24" fillId="2" borderId="0" xfId="2" applyFont="1" applyFill="1" applyBorder="1" applyAlignment="1">
      <alignment wrapText="1"/>
    </xf>
    <xf numFmtId="49" fontId="3" fillId="4" borderId="9" xfId="2" applyNumberFormat="1" applyFont="1" applyFill="1" applyBorder="1" applyAlignment="1">
      <alignment horizontal="left" indent="3"/>
    </xf>
    <xf numFmtId="166" fontId="3" fillId="2" borderId="19" xfId="2" applyNumberFormat="1" applyFont="1" applyFill="1" applyBorder="1" applyAlignment="1">
      <alignment horizontal="right" vertical="center" indent="1"/>
    </xf>
    <xf numFmtId="166" fontId="3" fillId="2" borderId="11" xfId="2" applyNumberFormat="1" applyFont="1" applyFill="1" applyBorder="1" applyAlignment="1">
      <alignment horizontal="right" vertical="center" indent="1"/>
    </xf>
    <xf numFmtId="164" fontId="3" fillId="3" borderId="11" xfId="2" applyNumberFormat="1" applyFont="1" applyFill="1" applyBorder="1" applyAlignment="1">
      <alignment horizontal="right" vertical="center" indent="1"/>
    </xf>
    <xf numFmtId="166" fontId="3" fillId="3" borderId="11" xfId="2" applyNumberFormat="1" applyFont="1" applyFill="1" applyBorder="1" applyAlignment="1">
      <alignment horizontal="right" vertical="center" indent="1"/>
    </xf>
    <xf numFmtId="0" fontId="3" fillId="4" borderId="6" xfId="2" applyFont="1" applyFill="1" applyBorder="1" applyAlignment="1">
      <alignment horizontal="left" indent="1"/>
    </xf>
    <xf numFmtId="0" fontId="3" fillId="4" borderId="9" xfId="2" applyFont="1" applyFill="1" applyBorder="1" applyAlignment="1">
      <alignment horizontal="left" vertical="center" indent="1"/>
    </xf>
    <xf numFmtId="166" fontId="13" fillId="3" borderId="8" xfId="2" applyNumberFormat="1" applyFont="1" applyFill="1" applyBorder="1" applyAlignment="1">
      <alignment horizontal="center" vertical="center"/>
    </xf>
    <xf numFmtId="166" fontId="13" fillId="3" borderId="8" xfId="2" applyNumberFormat="1" applyFont="1" applyFill="1" applyBorder="1" applyAlignment="1">
      <alignment horizontal="right" vertical="center" indent="1"/>
    </xf>
    <xf numFmtId="0" fontId="12" fillId="4" borderId="1" xfId="2" applyFont="1" applyFill="1" applyBorder="1" applyAlignment="1">
      <alignment vertical="center"/>
    </xf>
    <xf numFmtId="164" fontId="12" fillId="2" borderId="1" xfId="2" applyNumberFormat="1" applyFont="1" applyFill="1" applyBorder="1" applyAlignment="1">
      <alignment horizontal="right" vertical="center" indent="1"/>
    </xf>
    <xf numFmtId="166" fontId="12" fillId="2" borderId="25" xfId="2" applyNumberFormat="1" applyFont="1" applyFill="1" applyBorder="1" applyAlignment="1">
      <alignment horizontal="right" vertical="center" indent="1"/>
    </xf>
    <xf numFmtId="166" fontId="12" fillId="2" borderId="7" xfId="2" applyNumberFormat="1" applyFont="1" applyFill="1" applyBorder="1" applyAlignment="1">
      <alignment horizontal="right" vertical="center" indent="1"/>
    </xf>
    <xf numFmtId="164" fontId="12" fillId="3" borderId="7" xfId="2" applyNumberFormat="1" applyFont="1" applyFill="1" applyBorder="1" applyAlignment="1">
      <alignment horizontal="right" vertical="center" indent="1"/>
    </xf>
    <xf numFmtId="166" fontId="12" fillId="3" borderId="1" xfId="2" applyNumberFormat="1" applyFont="1" applyFill="1" applyBorder="1" applyAlignment="1">
      <alignment horizontal="right" vertical="center" indent="1"/>
    </xf>
    <xf numFmtId="166" fontId="12" fillId="3" borderId="7" xfId="2" applyNumberFormat="1" applyFont="1" applyFill="1" applyBorder="1" applyAlignment="1">
      <alignment horizontal="right" vertical="center" indent="1"/>
    </xf>
    <xf numFmtId="0" fontId="3" fillId="2" borderId="0" xfId="2" applyFont="1" applyFill="1" applyBorder="1" applyAlignment="1">
      <alignment horizontal="left" vertical="center" indent="1"/>
    </xf>
    <xf numFmtId="164" fontId="3" fillId="2" borderId="0" xfId="2" applyNumberFormat="1" applyFont="1" applyFill="1" applyBorder="1" applyAlignment="1">
      <alignment horizontal="right" vertical="center" indent="1"/>
    </xf>
    <xf numFmtId="0" fontId="8" fillId="2" borderId="0" xfId="3" applyFont="1" applyFill="1" applyBorder="1" applyAlignment="1">
      <alignment horizontal="center" vertical="center" wrapText="1"/>
    </xf>
    <xf numFmtId="166" fontId="10" fillId="6" borderId="2" xfId="6" applyNumberFormat="1" applyFont="1" applyFill="1" applyBorder="1" applyAlignment="1">
      <alignment horizontal="center" vertical="center"/>
    </xf>
    <xf numFmtId="166" fontId="10" fillId="6" borderId="3" xfId="6" applyNumberFormat="1" applyFont="1" applyFill="1" applyBorder="1" applyAlignment="1">
      <alignment horizontal="center" vertical="center"/>
    </xf>
    <xf numFmtId="166" fontId="3" fillId="2" borderId="8" xfId="2" applyNumberFormat="1" applyFont="1" applyFill="1" applyBorder="1" applyAlignment="1">
      <alignment horizontal="right" vertical="center" indent="1"/>
    </xf>
    <xf numFmtId="166" fontId="10" fillId="6" borderId="4" xfId="6" applyNumberFormat="1" applyFont="1" applyFill="1" applyBorder="1" applyAlignment="1">
      <alignment horizontal="center" vertical="center"/>
    </xf>
    <xf numFmtId="166" fontId="3" fillId="3" borderId="19" xfId="2" applyNumberFormat="1" applyFont="1" applyFill="1" applyBorder="1" applyAlignment="1">
      <alignment horizontal="center" vertical="center"/>
    </xf>
    <xf numFmtId="166" fontId="3" fillId="2" borderId="5" xfId="2" applyNumberFormat="1" applyFont="1" applyFill="1" applyBorder="1" applyAlignment="1">
      <alignment horizontal="right" vertical="center" indent="1"/>
    </xf>
    <xf numFmtId="0" fontId="10" fillId="2" borderId="7" xfId="3" applyFont="1" applyFill="1" applyBorder="1" applyAlignment="1">
      <alignment horizontal="left" vertical="center"/>
    </xf>
    <xf numFmtId="168" fontId="10" fillId="2" borderId="7" xfId="5" applyNumberFormat="1" applyFont="1" applyFill="1" applyBorder="1" applyAlignment="1">
      <alignment horizontal="center" vertical="center"/>
    </xf>
    <xf numFmtId="166" fontId="10" fillId="2" borderId="7" xfId="6" applyNumberFormat="1" applyFont="1" applyFill="1" applyBorder="1" applyAlignment="1">
      <alignment horizontal="center" vertical="center"/>
    </xf>
    <xf numFmtId="0" fontId="25" fillId="6" borderId="0" xfId="0" applyFont="1" applyFill="1" applyAlignment="1">
      <alignment horizontal="left" vertical="center" indent="1"/>
    </xf>
    <xf numFmtId="0" fontId="27" fillId="6" borderId="0" xfId="9" applyFont="1" applyFill="1"/>
    <xf numFmtId="0" fontId="27" fillId="0" borderId="0" xfId="9" applyFont="1" applyFill="1"/>
    <xf numFmtId="0" fontId="27" fillId="0" borderId="0" xfId="9" applyFont="1"/>
    <xf numFmtId="17" fontId="28" fillId="5" borderId="1" xfId="10" applyNumberFormat="1" applyFont="1" applyFill="1" applyBorder="1" applyAlignment="1">
      <alignment horizontal="center" vertical="center" wrapText="1"/>
    </xf>
    <xf numFmtId="0" fontId="29" fillId="6" borderId="2" xfId="11" applyFont="1" applyFill="1" applyBorder="1" applyAlignment="1">
      <alignment horizontal="left" vertical="center"/>
    </xf>
    <xf numFmtId="0" fontId="29" fillId="6" borderId="4" xfId="11" applyFont="1" applyFill="1" applyBorder="1" applyAlignment="1">
      <alignment horizontal="left" vertical="center"/>
    </xf>
    <xf numFmtId="166" fontId="29" fillId="6" borderId="10" xfId="12" applyNumberFormat="1" applyFont="1" applyFill="1" applyBorder="1" applyAlignment="1">
      <alignment horizontal="center" vertical="center"/>
    </xf>
    <xf numFmtId="0" fontId="30" fillId="2" borderId="12" xfId="11" applyFont="1" applyFill="1" applyBorder="1"/>
    <xf numFmtId="0" fontId="30" fillId="2" borderId="13" xfId="11" applyFont="1" applyFill="1" applyBorder="1"/>
    <xf numFmtId="166" fontId="31" fillId="2" borderId="5" xfId="12" applyNumberFormat="1" applyFont="1" applyFill="1" applyBorder="1" applyAlignment="1">
      <alignment horizontal="center" vertical="center"/>
    </xf>
    <xf numFmtId="0" fontId="32" fillId="0" borderId="12" xfId="10" applyFont="1" applyFill="1" applyBorder="1"/>
    <xf numFmtId="0" fontId="32" fillId="0" borderId="13" xfId="10" applyFont="1" applyFill="1" applyBorder="1"/>
    <xf numFmtId="166" fontId="32" fillId="0" borderId="5" xfId="12" applyNumberFormat="1" applyFont="1" applyFill="1" applyBorder="1" applyAlignment="1">
      <alignment horizontal="center" vertical="center"/>
    </xf>
    <xf numFmtId="0" fontId="27" fillId="0" borderId="12" xfId="10" applyFont="1" applyFill="1" applyBorder="1"/>
    <xf numFmtId="0" fontId="27" fillId="0" borderId="13" xfId="10" applyFont="1" applyFill="1" applyBorder="1"/>
    <xf numFmtId="166" fontId="32" fillId="0" borderId="26" xfId="12" applyNumberFormat="1" applyFont="1" applyFill="1" applyBorder="1" applyAlignment="1">
      <alignment horizontal="center" vertical="center"/>
    </xf>
    <xf numFmtId="0" fontId="30" fillId="0" borderId="27" xfId="11" applyFont="1" applyFill="1" applyBorder="1"/>
    <xf numFmtId="0" fontId="30" fillId="0" borderId="28" xfId="11" applyFont="1" applyFill="1" applyBorder="1"/>
    <xf numFmtId="166" fontId="31" fillId="0" borderId="5" xfId="12" applyNumberFormat="1" applyFont="1" applyFill="1" applyBorder="1" applyAlignment="1">
      <alignment horizontal="center" vertical="center"/>
    </xf>
    <xf numFmtId="0" fontId="27" fillId="0" borderId="9" xfId="10" applyFont="1" applyFill="1" applyBorder="1"/>
    <xf numFmtId="0" fontId="27" fillId="0" borderId="19" xfId="10" applyFont="1" applyFill="1" applyBorder="1"/>
    <xf numFmtId="166" fontId="32" fillId="0" borderId="8" xfId="12" applyNumberFormat="1" applyFont="1" applyFill="1" applyBorder="1" applyAlignment="1">
      <alignment horizontal="center" vertical="center"/>
    </xf>
    <xf numFmtId="0" fontId="27" fillId="0" borderId="0" xfId="10" applyFont="1" applyFill="1" applyBorder="1"/>
    <xf numFmtId="166" fontId="32" fillId="0" borderId="0" xfId="12" applyNumberFormat="1" applyFont="1" applyFill="1" applyBorder="1" applyAlignment="1">
      <alignment horizontal="center" vertical="center"/>
    </xf>
    <xf numFmtId="164" fontId="27" fillId="0" borderId="0" xfId="9" applyNumberFormat="1" applyFont="1"/>
    <xf numFmtId="0" fontId="27" fillId="0" borderId="0" xfId="9" applyFont="1" applyAlignment="1">
      <alignment horizontal="right"/>
    </xf>
    <xf numFmtId="0" fontId="28" fillId="0" borderId="0" xfId="9" applyFont="1" applyAlignment="1"/>
    <xf numFmtId="0" fontId="28" fillId="0" borderId="0" xfId="9" applyFont="1" applyFill="1" applyBorder="1" applyAlignment="1"/>
    <xf numFmtId="0" fontId="27" fillId="0" borderId="0" xfId="9" applyFont="1" applyFill="1" applyBorder="1"/>
    <xf numFmtId="0" fontId="27" fillId="0" borderId="0" xfId="9" applyFont="1" applyBorder="1"/>
    <xf numFmtId="3" fontId="27" fillId="0" borderId="0" xfId="9" applyNumberFormat="1" applyFont="1"/>
    <xf numFmtId="0" fontId="33" fillId="5" borderId="32" xfId="9" applyFont="1" applyFill="1" applyBorder="1" applyAlignment="1">
      <alignment horizontal="center" vertical="center"/>
    </xf>
    <xf numFmtId="0" fontId="27" fillId="2" borderId="33" xfId="9" applyFont="1" applyFill="1" applyBorder="1" applyAlignment="1">
      <alignment horizontal="center" vertical="center"/>
    </xf>
    <xf numFmtId="169" fontId="28" fillId="5" borderId="34" xfId="9" quotePrefix="1" applyNumberFormat="1" applyFont="1" applyFill="1" applyBorder="1" applyAlignment="1">
      <alignment horizontal="center" vertical="center"/>
    </xf>
    <xf numFmtId="169" fontId="27" fillId="5" borderId="35" xfId="9" applyNumberFormat="1" applyFont="1" applyFill="1" applyBorder="1" applyAlignment="1">
      <alignment horizontal="center" vertical="center"/>
    </xf>
    <xf numFmtId="169" fontId="33" fillId="5" borderId="36" xfId="9" applyNumberFormat="1" applyFont="1" applyFill="1" applyBorder="1" applyAlignment="1">
      <alignment horizontal="center"/>
    </xf>
    <xf numFmtId="170" fontId="27" fillId="0" borderId="11" xfId="9" applyNumberFormat="1" applyFont="1" applyBorder="1"/>
    <xf numFmtId="2" fontId="27" fillId="0" borderId="37" xfId="9" applyNumberFormat="1" applyFont="1" applyBorder="1"/>
    <xf numFmtId="2" fontId="27" fillId="0" borderId="9" xfId="9" applyNumberFormat="1" applyFont="1" applyBorder="1"/>
    <xf numFmtId="169" fontId="33" fillId="5" borderId="38" xfId="9" applyNumberFormat="1" applyFont="1" applyFill="1" applyBorder="1" applyAlignment="1">
      <alignment horizontal="center"/>
    </xf>
    <xf numFmtId="2" fontId="27" fillId="0" borderId="12" xfId="9" applyNumberFormat="1" applyFont="1" applyBorder="1"/>
    <xf numFmtId="0" fontId="28" fillId="0" borderId="0" xfId="9" applyFont="1"/>
    <xf numFmtId="2" fontId="28" fillId="0" borderId="32" xfId="9" applyNumberFormat="1" applyFont="1" applyBorder="1"/>
    <xf numFmtId="2" fontId="28" fillId="0" borderId="40" xfId="9" applyNumberFormat="1" applyFont="1" applyBorder="1"/>
    <xf numFmtId="2" fontId="27" fillId="2" borderId="37" xfId="9" applyNumberFormat="1" applyFont="1" applyFill="1" applyBorder="1"/>
    <xf numFmtId="0" fontId="17" fillId="2" borderId="0" xfId="0" applyFont="1" applyFill="1" applyAlignment="1">
      <alignment horizontal="left" vertical="center" wrapText="1"/>
    </xf>
    <xf numFmtId="0" fontId="6" fillId="5" borderId="1" xfId="3" applyFont="1" applyFill="1" applyBorder="1" applyAlignment="1">
      <alignment horizontal="center" vertical="center" wrapText="1"/>
    </xf>
    <xf numFmtId="0" fontId="6" fillId="5" borderId="5" xfId="3" applyFont="1" applyFill="1" applyBorder="1" applyAlignment="1">
      <alignment horizontal="center" vertical="center" wrapText="1"/>
    </xf>
    <xf numFmtId="0" fontId="6" fillId="5" borderId="8" xfId="3" applyFont="1" applyFill="1" applyBorder="1" applyAlignment="1">
      <alignment horizontal="center" vertical="center" wrapText="1"/>
    </xf>
    <xf numFmtId="0" fontId="6" fillId="5" borderId="2" xfId="4" applyFont="1" applyFill="1" applyBorder="1" applyAlignment="1">
      <alignment horizontal="center" vertical="center"/>
    </xf>
    <xf numFmtId="0" fontId="6" fillId="5" borderId="3" xfId="4" applyFont="1" applyFill="1" applyBorder="1" applyAlignment="1">
      <alignment horizontal="center" vertical="center"/>
    </xf>
    <xf numFmtId="0" fontId="6" fillId="5" borderId="4" xfId="4" applyFont="1" applyFill="1" applyBorder="1" applyAlignment="1">
      <alignment horizontal="center" vertical="center"/>
    </xf>
    <xf numFmtId="0" fontId="8" fillId="5" borderId="6" xfId="3" applyFont="1" applyFill="1" applyBorder="1" applyAlignment="1">
      <alignment horizontal="center" vertical="center" wrapText="1"/>
    </xf>
    <xf numFmtId="0" fontId="8" fillId="5" borderId="9" xfId="3" applyFont="1" applyFill="1" applyBorder="1" applyAlignment="1">
      <alignment horizontal="center" vertical="center" wrapText="1"/>
    </xf>
    <xf numFmtId="0" fontId="8" fillId="5" borderId="2" xfId="3" applyFont="1" applyFill="1" applyBorder="1" applyAlignment="1">
      <alignment horizontal="center" vertical="center" wrapText="1"/>
    </xf>
    <xf numFmtId="0" fontId="8" fillId="5" borderId="4" xfId="3" applyFont="1" applyFill="1" applyBorder="1" applyAlignment="1">
      <alignment horizontal="center" vertical="center" wrapText="1"/>
    </xf>
    <xf numFmtId="0" fontId="8" fillId="5" borderId="1" xfId="3" applyFont="1" applyFill="1" applyBorder="1" applyAlignment="1">
      <alignment horizontal="center" vertical="center" wrapText="1"/>
    </xf>
    <xf numFmtId="0" fontId="8" fillId="5" borderId="8" xfId="3" applyFont="1" applyFill="1" applyBorder="1" applyAlignment="1">
      <alignment horizontal="center" vertical="center" wrapText="1"/>
    </xf>
    <xf numFmtId="0" fontId="8" fillId="5" borderId="7" xfId="3" applyFont="1" applyFill="1" applyBorder="1" applyAlignment="1">
      <alignment horizontal="center" vertical="center" wrapText="1"/>
    </xf>
    <xf numFmtId="0" fontId="8" fillId="5" borderId="11" xfId="3" applyFont="1" applyFill="1" applyBorder="1" applyAlignment="1">
      <alignment horizontal="center" vertical="center" wrapText="1"/>
    </xf>
    <xf numFmtId="0" fontId="28" fillId="5" borderId="29" xfId="9" applyFont="1" applyFill="1" applyBorder="1" applyAlignment="1">
      <alignment horizontal="center" vertical="center"/>
    </xf>
    <xf numFmtId="0" fontId="28" fillId="5" borderId="30" xfId="9" applyFont="1" applyFill="1" applyBorder="1" applyAlignment="1">
      <alignment horizontal="center" vertical="center"/>
    </xf>
    <xf numFmtId="0" fontId="28" fillId="5" borderId="31" xfId="9" applyFont="1" applyFill="1" applyBorder="1" applyAlignment="1">
      <alignment horizontal="center" vertical="center"/>
    </xf>
    <xf numFmtId="0" fontId="28" fillId="5" borderId="39" xfId="9" applyFont="1" applyFill="1" applyBorder="1" applyAlignment="1">
      <alignment horizontal="center"/>
    </xf>
    <xf numFmtId="0" fontId="28" fillId="5" borderId="40" xfId="9" applyFont="1" applyFill="1" applyBorder="1" applyAlignment="1">
      <alignment horizontal="center"/>
    </xf>
  </cellXfs>
  <cellStyles count="13">
    <cellStyle name="Milliers 3 19 2 2" xfId="5"/>
    <cellStyle name="Normal" xfId="0" builtinId="0"/>
    <cellStyle name="Normal 11 19 3 2" xfId="4"/>
    <cellStyle name="Normal 11 26 28 2" xfId="3"/>
    <cellStyle name="Normal 11 26 58" xfId="11"/>
    <cellStyle name="Normal 11 81" xfId="10"/>
    <cellStyle name="Normal 12 10 4" xfId="9"/>
    <cellStyle name="Normal 2" xfId="8"/>
    <cellStyle name="Normal 3" xfId="2"/>
    <cellStyle name="Pourcentage" xfId="1" builtinId="5"/>
    <cellStyle name="Pourcentage 2" xfId="12"/>
    <cellStyle name="Pourcentage 4 19 2 2 2" xfId="6"/>
    <cellStyle name="Pourcentage 4 19 3 2" xfId="7"/>
  </cellStyles>
  <dxfs count="120">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SOINS DE VILLE </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43252</c:v>
              </c:pt>
              <c:pt idx="1">
                <c:v>43282</c:v>
              </c:pt>
              <c:pt idx="2">
                <c:v>43313</c:v>
              </c:pt>
              <c:pt idx="3">
                <c:v>43344</c:v>
              </c:pt>
              <c:pt idx="4">
                <c:v>43374</c:v>
              </c:pt>
              <c:pt idx="5">
                <c:v>43405</c:v>
              </c:pt>
              <c:pt idx="6">
                <c:v>43435</c:v>
              </c:pt>
              <c:pt idx="7">
                <c:v>43466</c:v>
              </c:pt>
              <c:pt idx="8">
                <c:v>43497</c:v>
              </c:pt>
              <c:pt idx="9">
                <c:v>43525</c:v>
              </c:pt>
              <c:pt idx="10">
                <c:v>43556</c:v>
              </c:pt>
              <c:pt idx="11">
                <c:v>43586</c:v>
              </c:pt>
              <c:pt idx="12">
                <c:v>43617</c:v>
              </c:pt>
              <c:pt idx="13">
                <c:v>43647</c:v>
              </c:pt>
              <c:pt idx="14">
                <c:v>43678</c:v>
              </c:pt>
              <c:pt idx="15">
                <c:v>43709</c:v>
              </c:pt>
              <c:pt idx="16">
                <c:v>43739</c:v>
              </c:pt>
              <c:pt idx="17">
                <c:v>43770</c:v>
              </c:pt>
              <c:pt idx="18">
                <c:v>43800</c:v>
              </c:pt>
              <c:pt idx="19">
                <c:v>43831</c:v>
              </c:pt>
              <c:pt idx="20">
                <c:v>43862</c:v>
              </c:pt>
              <c:pt idx="21">
                <c:v>43891</c:v>
              </c:pt>
              <c:pt idx="22">
                <c:v>43922</c:v>
              </c:pt>
              <c:pt idx="23">
                <c:v>43952</c:v>
              </c:pt>
              <c:pt idx="24">
                <c:v>43983</c:v>
              </c:pt>
              <c:pt idx="25">
                <c:v>44013</c:v>
              </c:pt>
              <c:pt idx="26">
                <c:v>44044</c:v>
              </c:pt>
              <c:pt idx="27">
                <c:v>44075</c:v>
              </c:pt>
              <c:pt idx="28">
                <c:v>44105</c:v>
              </c:pt>
              <c:pt idx="29">
                <c:v>44136</c:v>
              </c:pt>
              <c:pt idx="30">
                <c:v>44166</c:v>
              </c:pt>
              <c:pt idx="31">
                <c:v>44197</c:v>
              </c:pt>
              <c:pt idx="32">
                <c:v>44228</c:v>
              </c:pt>
              <c:pt idx="33">
                <c:v>44256</c:v>
              </c:pt>
              <c:pt idx="34">
                <c:v>44287</c:v>
              </c:pt>
              <c:pt idx="35">
                <c:v>44317</c:v>
              </c:pt>
              <c:pt idx="36">
                <c:v>44348</c:v>
              </c:pt>
              <c:pt idx="37">
                <c:v>44378</c:v>
              </c:pt>
              <c:pt idx="38">
                <c:v>44409</c:v>
              </c:pt>
              <c:pt idx="39">
                <c:v>44440</c:v>
              </c:pt>
              <c:pt idx="40">
                <c:v>44470</c:v>
              </c:pt>
              <c:pt idx="41">
                <c:v>44501</c:v>
              </c:pt>
              <c:pt idx="42">
                <c:v>44531</c:v>
              </c:pt>
              <c:pt idx="43">
                <c:v>44562</c:v>
              </c:pt>
              <c:pt idx="44">
                <c:v>44593</c:v>
              </c:pt>
              <c:pt idx="45">
                <c:v>44621</c:v>
              </c:pt>
              <c:pt idx="46">
                <c:v>44652</c:v>
              </c:pt>
              <c:pt idx="47">
                <c:v>44682</c:v>
              </c:pt>
              <c:pt idx="48">
                <c:v>44713</c:v>
              </c:pt>
            </c:numLit>
          </c:cat>
          <c:val>
            <c:numLit>
              <c:formatCode>General</c:formatCode>
              <c:ptCount val="49"/>
              <c:pt idx="0">
                <c:v>95.959951763375813</c:v>
              </c:pt>
              <c:pt idx="1">
                <c:v>94.730104024293894</c:v>
              </c:pt>
              <c:pt idx="2">
                <c:v>96.723666860403512</c:v>
              </c:pt>
              <c:pt idx="3">
                <c:v>95.506902371647911</c:v>
              </c:pt>
              <c:pt idx="4">
                <c:v>95.982678919401906</c:v>
              </c:pt>
              <c:pt idx="5">
                <c:v>95.606964510789595</c:v>
              </c:pt>
              <c:pt idx="6">
                <c:v>94.941296417644537</c:v>
              </c:pt>
              <c:pt idx="7">
                <c:v>94.387010340817739</c:v>
              </c:pt>
              <c:pt idx="8">
                <c:v>94.4383891290191</c:v>
              </c:pt>
              <c:pt idx="9">
                <c:v>94.595879402649373</c:v>
              </c:pt>
              <c:pt idx="10">
                <c:v>94.268325396394886</c:v>
              </c:pt>
              <c:pt idx="11">
                <c:v>92.684061757420338</c:v>
              </c:pt>
              <c:pt idx="12">
                <c:v>96.174476773235696</c:v>
              </c:pt>
              <c:pt idx="13">
                <c:v>94.661388278055981</c:v>
              </c:pt>
              <c:pt idx="14">
                <c:v>93.307040745169687</c:v>
              </c:pt>
              <c:pt idx="15">
                <c:v>93.656852124085319</c:v>
              </c:pt>
              <c:pt idx="16">
                <c:v>93.942344977833997</c:v>
              </c:pt>
              <c:pt idx="17">
                <c:v>93.59299916598863</c:v>
              </c:pt>
              <c:pt idx="18">
                <c:v>93.858705018463979</c:v>
              </c:pt>
              <c:pt idx="19">
                <c:v>93.279988310450364</c:v>
              </c:pt>
              <c:pt idx="20">
                <c:v>93.978444342588034</c:v>
              </c:pt>
              <c:pt idx="21">
                <c:v>89.517245964588696</c:v>
              </c:pt>
              <c:pt idx="22">
                <c:v>74.169803364133017</c:v>
              </c:pt>
              <c:pt idx="23">
                <c:v>84.390653512930896</c:v>
              </c:pt>
              <c:pt idx="24">
                <c:v>92.153144538143195</c:v>
              </c:pt>
              <c:pt idx="25">
                <c:v>92.112747738405787</c:v>
              </c:pt>
              <c:pt idx="26">
                <c:v>93.823603879680405</c:v>
              </c:pt>
              <c:pt idx="27">
                <c:v>93.835405270190179</c:v>
              </c:pt>
              <c:pt idx="28">
                <c:v>94.675996771251832</c:v>
              </c:pt>
              <c:pt idx="29">
                <c:v>97.922194597553926</c:v>
              </c:pt>
              <c:pt idx="30">
                <c:v>95.162805519119573</c:v>
              </c:pt>
              <c:pt idx="31">
                <c:v>95.782034751085476</c:v>
              </c:pt>
              <c:pt idx="32">
                <c:v>95.865837228858936</c:v>
              </c:pt>
              <c:pt idx="33">
                <c:v>95.075597947411055</c:v>
              </c:pt>
              <c:pt idx="34">
                <c:v>97.093908162557526</c:v>
              </c:pt>
              <c:pt idx="35">
                <c:v>96.134761037375739</c:v>
              </c:pt>
              <c:pt idx="36">
                <c:v>94.68855516542105</c:v>
              </c:pt>
              <c:pt idx="37">
                <c:v>94.51821913823656</c:v>
              </c:pt>
              <c:pt idx="38">
                <c:v>94.128938621302893</c:v>
              </c:pt>
              <c:pt idx="39">
                <c:v>94.674277423542492</c:v>
              </c:pt>
              <c:pt idx="40">
                <c:v>95.056793608601581</c:v>
              </c:pt>
              <c:pt idx="41">
                <c:v>94.165288770226923</c:v>
              </c:pt>
              <c:pt idx="42">
                <c:v>94.818146448721606</c:v>
              </c:pt>
              <c:pt idx="43">
                <c:v>96.743667947254949</c:v>
              </c:pt>
              <c:pt idx="44">
                <c:v>95.489848743567876</c:v>
              </c:pt>
              <c:pt idx="45">
                <c:v>94.463413629376419</c:v>
              </c:pt>
              <c:pt idx="46">
                <c:v>93.616168420126499</c:v>
              </c:pt>
              <c:pt idx="47">
                <c:v>95.275477043438443</c:v>
              </c:pt>
              <c:pt idx="48">
                <c:v>94.652109172093958</c:v>
              </c:pt>
            </c:numLit>
          </c:val>
          <c:smooth val="0"/>
        </c:ser>
        <c:ser>
          <c:idx val="0"/>
          <c:order val="1"/>
          <c:tx>
            <c:v>HORS COVID</c:v>
          </c:tx>
          <c:spPr>
            <a:ln w="12700">
              <a:solidFill>
                <a:srgbClr val="FF00FF"/>
              </a:solidFill>
              <a:prstDash val="solid"/>
            </a:ln>
          </c:spPr>
          <c:cat>
            <c:numLit>
              <c:formatCode>General</c:formatCode>
              <c:ptCount val="49"/>
              <c:pt idx="0">
                <c:v>43252</c:v>
              </c:pt>
              <c:pt idx="1">
                <c:v>43282</c:v>
              </c:pt>
              <c:pt idx="2">
                <c:v>43313</c:v>
              </c:pt>
              <c:pt idx="3">
                <c:v>43344</c:v>
              </c:pt>
              <c:pt idx="4">
                <c:v>43374</c:v>
              </c:pt>
              <c:pt idx="5">
                <c:v>43405</c:v>
              </c:pt>
              <c:pt idx="6">
                <c:v>43435</c:v>
              </c:pt>
              <c:pt idx="7">
                <c:v>43466</c:v>
              </c:pt>
              <c:pt idx="8">
                <c:v>43497</c:v>
              </c:pt>
              <c:pt idx="9">
                <c:v>43525</c:v>
              </c:pt>
              <c:pt idx="10">
                <c:v>43556</c:v>
              </c:pt>
              <c:pt idx="11">
                <c:v>43586</c:v>
              </c:pt>
              <c:pt idx="12">
                <c:v>43617</c:v>
              </c:pt>
              <c:pt idx="13">
                <c:v>43647</c:v>
              </c:pt>
              <c:pt idx="14">
                <c:v>43678</c:v>
              </c:pt>
              <c:pt idx="15">
                <c:v>43709</c:v>
              </c:pt>
              <c:pt idx="16">
                <c:v>43739</c:v>
              </c:pt>
              <c:pt idx="17">
                <c:v>43770</c:v>
              </c:pt>
              <c:pt idx="18">
                <c:v>43800</c:v>
              </c:pt>
              <c:pt idx="19">
                <c:v>43831</c:v>
              </c:pt>
              <c:pt idx="20">
                <c:v>43862</c:v>
              </c:pt>
              <c:pt idx="21">
                <c:v>43891</c:v>
              </c:pt>
              <c:pt idx="22">
                <c:v>43922</c:v>
              </c:pt>
              <c:pt idx="23">
                <c:v>43952</c:v>
              </c:pt>
              <c:pt idx="24">
                <c:v>43983</c:v>
              </c:pt>
              <c:pt idx="25">
                <c:v>44013</c:v>
              </c:pt>
              <c:pt idx="26">
                <c:v>44044</c:v>
              </c:pt>
              <c:pt idx="27">
                <c:v>44075</c:v>
              </c:pt>
              <c:pt idx="28">
                <c:v>44105</c:v>
              </c:pt>
              <c:pt idx="29">
                <c:v>44136</c:v>
              </c:pt>
              <c:pt idx="30">
                <c:v>44166</c:v>
              </c:pt>
              <c:pt idx="31">
                <c:v>44197</c:v>
              </c:pt>
              <c:pt idx="32">
                <c:v>44228</c:v>
              </c:pt>
              <c:pt idx="33">
                <c:v>44256</c:v>
              </c:pt>
              <c:pt idx="34">
                <c:v>44287</c:v>
              </c:pt>
              <c:pt idx="35">
                <c:v>44317</c:v>
              </c:pt>
              <c:pt idx="36">
                <c:v>44348</c:v>
              </c:pt>
              <c:pt idx="37">
                <c:v>44378</c:v>
              </c:pt>
              <c:pt idx="38">
                <c:v>44409</c:v>
              </c:pt>
              <c:pt idx="39">
                <c:v>44440</c:v>
              </c:pt>
              <c:pt idx="40">
                <c:v>44470</c:v>
              </c:pt>
              <c:pt idx="41">
                <c:v>44501</c:v>
              </c:pt>
              <c:pt idx="42">
                <c:v>44531</c:v>
              </c:pt>
              <c:pt idx="43">
                <c:v>44562</c:v>
              </c:pt>
              <c:pt idx="44">
                <c:v>44593</c:v>
              </c:pt>
              <c:pt idx="45">
                <c:v>44621</c:v>
              </c:pt>
              <c:pt idx="46">
                <c:v>44652</c:v>
              </c:pt>
              <c:pt idx="47">
                <c:v>44682</c:v>
              </c:pt>
              <c:pt idx="48">
                <c:v>44713</c:v>
              </c:pt>
            </c:numLit>
          </c:cat>
          <c:val>
            <c:numLit>
              <c:formatCode>General</c:formatCode>
              <c:ptCount val="49"/>
              <c:pt idx="0">
                <c:v>95.842422797731416</c:v>
              </c:pt>
              <c:pt idx="1">
                <c:v>94.927633218283404</c:v>
              </c:pt>
              <c:pt idx="2">
                <c:v>96.913624350539848</c:v>
              </c:pt>
              <c:pt idx="3">
                <c:v>95.513925060700814</c:v>
              </c:pt>
              <c:pt idx="4">
                <c:v>95.901539804449783</c:v>
              </c:pt>
              <c:pt idx="5">
                <c:v>95.513179862588558</c:v>
              </c:pt>
              <c:pt idx="6">
                <c:v>94.704634857856774</c:v>
              </c:pt>
              <c:pt idx="7">
                <c:v>94.503566515234837</c:v>
              </c:pt>
              <c:pt idx="8">
                <c:v>94.484301097639019</c:v>
              </c:pt>
              <c:pt idx="9">
                <c:v>94.757862895430875</c:v>
              </c:pt>
              <c:pt idx="10">
                <c:v>94.401605343368118</c:v>
              </c:pt>
              <c:pt idx="11">
                <c:v>93.41287691485222</c:v>
              </c:pt>
              <c:pt idx="12">
                <c:v>96.004372873944234</c:v>
              </c:pt>
              <c:pt idx="13">
                <c:v>94.480588901023893</c:v>
              </c:pt>
              <c:pt idx="14">
                <c:v>93.331118706831234</c:v>
              </c:pt>
              <c:pt idx="15">
                <c:v>93.773839026103118</c:v>
              </c:pt>
              <c:pt idx="16">
                <c:v>93.802980663783416</c:v>
              </c:pt>
              <c:pt idx="17">
                <c:v>93.118337073028997</c:v>
              </c:pt>
              <c:pt idx="18">
                <c:v>94.199394945089523</c:v>
              </c:pt>
              <c:pt idx="19">
                <c:v>93.746614691931924</c:v>
              </c:pt>
              <c:pt idx="20">
                <c:v>93.718861307143271</c:v>
              </c:pt>
              <c:pt idx="21">
                <c:v>89.684430329747954</c:v>
              </c:pt>
              <c:pt idx="22">
                <c:v>73.216157690919104</c:v>
              </c:pt>
              <c:pt idx="23">
                <c:v>83.571688084986533</c:v>
              </c:pt>
              <c:pt idx="24">
                <c:v>90.235639233290783</c:v>
              </c:pt>
              <c:pt idx="25">
                <c:v>90.674272278345029</c:v>
              </c:pt>
              <c:pt idx="26">
                <c:v>92.679788837603198</c:v>
              </c:pt>
              <c:pt idx="27">
                <c:v>92.523202170429812</c:v>
              </c:pt>
              <c:pt idx="28">
                <c:v>92.155187763268259</c:v>
              </c:pt>
              <c:pt idx="29">
                <c:v>94.372090917892763</c:v>
              </c:pt>
              <c:pt idx="30">
                <c:v>93.016533544782092</c:v>
              </c:pt>
              <c:pt idx="31">
                <c:v>93.20593795959833</c:v>
              </c:pt>
              <c:pt idx="32">
                <c:v>92.859228222657435</c:v>
              </c:pt>
              <c:pt idx="33">
                <c:v>91.801523850434421</c:v>
              </c:pt>
              <c:pt idx="34">
                <c:v>93.655792532308169</c:v>
              </c:pt>
              <c:pt idx="35">
                <c:v>93.610130078429535</c:v>
              </c:pt>
              <c:pt idx="36">
                <c:v>92.605123672262565</c:v>
              </c:pt>
              <c:pt idx="37">
                <c:v>92.538615334573819</c:v>
              </c:pt>
              <c:pt idx="38">
                <c:v>91.578915038249747</c:v>
              </c:pt>
              <c:pt idx="39">
                <c:v>92.494158804016479</c:v>
              </c:pt>
              <c:pt idx="40">
                <c:v>93.090460246251013</c:v>
              </c:pt>
              <c:pt idx="41">
                <c:v>92.159622605174221</c:v>
              </c:pt>
              <c:pt idx="42">
                <c:v>91.920640962831612</c:v>
              </c:pt>
              <c:pt idx="43">
                <c:v>91.776120097069693</c:v>
              </c:pt>
              <c:pt idx="44">
                <c:v>92.007291082378572</c:v>
              </c:pt>
              <c:pt idx="45">
                <c:v>92.337813346827346</c:v>
              </c:pt>
              <c:pt idx="46">
                <c:v>91.289683466632681</c:v>
              </c:pt>
              <c:pt idx="47">
                <c:v>93.767660856557356</c:v>
              </c:pt>
              <c:pt idx="48">
                <c:v>93.155185192952132</c:v>
              </c:pt>
            </c:numLit>
          </c:val>
          <c:smooth val="0"/>
        </c:ser>
        <c:dLbls>
          <c:showLegendKey val="0"/>
          <c:showVal val="0"/>
          <c:showCatName val="0"/>
          <c:showSerName val="0"/>
          <c:showPercent val="0"/>
          <c:showBubbleSize val="0"/>
        </c:dLbls>
        <c:marker val="1"/>
        <c:smooth val="0"/>
        <c:axId val="1530217344"/>
        <c:axId val="1530217888"/>
      </c:lineChart>
      <c:dateAx>
        <c:axId val="153021734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1530217888"/>
        <c:crosses val="autoZero"/>
        <c:auto val="0"/>
        <c:lblOffset val="100"/>
        <c:baseTimeUnit val="months"/>
        <c:majorUnit val="6"/>
        <c:majorTimeUnit val="months"/>
        <c:minorUnit val="1"/>
        <c:minorTimeUnit val="months"/>
      </c:dateAx>
      <c:valAx>
        <c:axId val="1530217888"/>
        <c:scaling>
          <c:orientation val="minMax"/>
          <c:max val="120"/>
          <c:min val="6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530217344"/>
        <c:crosses val="autoZero"/>
        <c:crossBetween val="midCat"/>
      </c:valAx>
      <c:spPr>
        <a:solidFill>
          <a:srgbClr val="FFFFFF"/>
        </a:solidFill>
        <a:ln w="12700">
          <a:solidFill>
            <a:srgbClr val="808080"/>
          </a:solidFill>
          <a:prstDash val="solid"/>
        </a:ln>
      </c:spPr>
    </c:plotArea>
    <c:legend>
      <c:legendPos val="r"/>
      <c:layout>
        <c:manualLayout>
          <c:xMode val="edge"/>
          <c:yMode val="edge"/>
          <c:x val="8.0283611111111111E-2"/>
          <c:y val="0.90686717808342632"/>
          <c:w val="0.78024277777777773"/>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Laboratoires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43252</c:v>
              </c:pt>
              <c:pt idx="1">
                <c:v>43282</c:v>
              </c:pt>
              <c:pt idx="2">
                <c:v>43313</c:v>
              </c:pt>
              <c:pt idx="3">
                <c:v>43344</c:v>
              </c:pt>
              <c:pt idx="4">
                <c:v>43374</c:v>
              </c:pt>
              <c:pt idx="5">
                <c:v>43405</c:v>
              </c:pt>
              <c:pt idx="6">
                <c:v>43435</c:v>
              </c:pt>
              <c:pt idx="7">
                <c:v>43466</c:v>
              </c:pt>
              <c:pt idx="8">
                <c:v>43497</c:v>
              </c:pt>
              <c:pt idx="9">
                <c:v>43525</c:v>
              </c:pt>
              <c:pt idx="10">
                <c:v>43556</c:v>
              </c:pt>
              <c:pt idx="11">
                <c:v>43586</c:v>
              </c:pt>
              <c:pt idx="12">
                <c:v>43617</c:v>
              </c:pt>
              <c:pt idx="13">
                <c:v>43647</c:v>
              </c:pt>
              <c:pt idx="14">
                <c:v>43678</c:v>
              </c:pt>
              <c:pt idx="15">
                <c:v>43709</c:v>
              </c:pt>
              <c:pt idx="16">
                <c:v>43739</c:v>
              </c:pt>
              <c:pt idx="17">
                <c:v>43770</c:v>
              </c:pt>
              <c:pt idx="18">
                <c:v>43800</c:v>
              </c:pt>
              <c:pt idx="19">
                <c:v>43831</c:v>
              </c:pt>
              <c:pt idx="20">
                <c:v>43862</c:v>
              </c:pt>
              <c:pt idx="21">
                <c:v>43891</c:v>
              </c:pt>
              <c:pt idx="22">
                <c:v>43922</c:v>
              </c:pt>
              <c:pt idx="23">
                <c:v>43952</c:v>
              </c:pt>
              <c:pt idx="24">
                <c:v>43983</c:v>
              </c:pt>
              <c:pt idx="25">
                <c:v>44013</c:v>
              </c:pt>
              <c:pt idx="26">
                <c:v>44044</c:v>
              </c:pt>
              <c:pt idx="27">
                <c:v>44075</c:v>
              </c:pt>
              <c:pt idx="28">
                <c:v>44105</c:v>
              </c:pt>
              <c:pt idx="29">
                <c:v>44136</c:v>
              </c:pt>
              <c:pt idx="30">
                <c:v>44166</c:v>
              </c:pt>
              <c:pt idx="31">
                <c:v>44197</c:v>
              </c:pt>
              <c:pt idx="32">
                <c:v>44228</c:v>
              </c:pt>
              <c:pt idx="33">
                <c:v>44256</c:v>
              </c:pt>
              <c:pt idx="34">
                <c:v>44287</c:v>
              </c:pt>
              <c:pt idx="35">
                <c:v>44317</c:v>
              </c:pt>
              <c:pt idx="36">
                <c:v>44348</c:v>
              </c:pt>
              <c:pt idx="37">
                <c:v>44378</c:v>
              </c:pt>
              <c:pt idx="38">
                <c:v>44409</c:v>
              </c:pt>
              <c:pt idx="39">
                <c:v>44440</c:v>
              </c:pt>
              <c:pt idx="40">
                <c:v>44470</c:v>
              </c:pt>
              <c:pt idx="41">
                <c:v>44501</c:v>
              </c:pt>
              <c:pt idx="42">
                <c:v>44531</c:v>
              </c:pt>
              <c:pt idx="43">
                <c:v>44562</c:v>
              </c:pt>
              <c:pt idx="44">
                <c:v>44593</c:v>
              </c:pt>
              <c:pt idx="45">
                <c:v>44621</c:v>
              </c:pt>
              <c:pt idx="46">
                <c:v>44652</c:v>
              </c:pt>
              <c:pt idx="47">
                <c:v>44682</c:v>
              </c:pt>
              <c:pt idx="48">
                <c:v>44713</c:v>
              </c:pt>
            </c:numLit>
          </c:cat>
          <c:val>
            <c:numLit>
              <c:formatCode>General</c:formatCode>
              <c:ptCount val="49"/>
              <c:pt idx="0">
                <c:v>96.232039568981861</c:v>
              </c:pt>
              <c:pt idx="1">
                <c:v>95.253311740090254</c:v>
              </c:pt>
              <c:pt idx="2">
                <c:v>95.818855807436563</c:v>
              </c:pt>
              <c:pt idx="3">
                <c:v>94.408186949840626</c:v>
              </c:pt>
              <c:pt idx="4">
                <c:v>94.060296223306651</c:v>
              </c:pt>
              <c:pt idx="5">
                <c:v>92.509409112051671</c:v>
              </c:pt>
              <c:pt idx="6">
                <c:v>90.654037266185767</c:v>
              </c:pt>
              <c:pt idx="7">
                <c:v>89.455059969162477</c:v>
              </c:pt>
              <c:pt idx="8">
                <c:v>92.312920497755599</c:v>
              </c:pt>
              <c:pt idx="9">
                <c:v>94.735947907870681</c:v>
              </c:pt>
              <c:pt idx="10">
                <c:v>94.43384879791364</c:v>
              </c:pt>
              <c:pt idx="11">
                <c:v>93.558034821476596</c:v>
              </c:pt>
              <c:pt idx="12">
                <c:v>97.875946777305685</c:v>
              </c:pt>
              <c:pt idx="13">
                <c:v>95.889921158657003</c:v>
              </c:pt>
              <c:pt idx="14">
                <c:v>93.367609353912101</c:v>
              </c:pt>
              <c:pt idx="15">
                <c:v>92.814019947341933</c:v>
              </c:pt>
              <c:pt idx="16">
                <c:v>92.786278368855378</c:v>
              </c:pt>
              <c:pt idx="17">
                <c:v>96.893449047824902</c:v>
              </c:pt>
              <c:pt idx="18">
                <c:v>94.554410446559601</c:v>
              </c:pt>
              <c:pt idx="19">
                <c:v>92.993308400893881</c:v>
              </c:pt>
              <c:pt idx="20">
                <c:v>94.832077667122235</c:v>
              </c:pt>
              <c:pt idx="21">
                <c:v>82.396971227103393</c:v>
              </c:pt>
              <c:pt idx="22">
                <c:v>60.549416053309301</c:v>
              </c:pt>
              <c:pt idx="23">
                <c:v>88.488511472079409</c:v>
              </c:pt>
              <c:pt idx="24">
                <c:v>110.06517211572688</c:v>
              </c:pt>
              <c:pt idx="25">
                <c:v>112.03227378636331</c:v>
              </c:pt>
              <c:pt idx="26">
                <c:v>119.28177380960179</c:v>
              </c:pt>
              <c:pt idx="27">
                <c:v>130.46977214282396</c:v>
              </c:pt>
              <c:pt idx="28">
                <c:v>149.36782106553085</c:v>
              </c:pt>
              <c:pt idx="29">
                <c:v>187.38481315412704</c:v>
              </c:pt>
              <c:pt idx="30">
                <c:v>154.9675172189942</c:v>
              </c:pt>
              <c:pt idx="31">
                <c:v>153.44090234739167</c:v>
              </c:pt>
              <c:pt idx="32">
                <c:v>154.352697815276</c:v>
              </c:pt>
              <c:pt idx="33">
                <c:v>153.36473264429608</c:v>
              </c:pt>
              <c:pt idx="34">
                <c:v>155.56317471974128</c:v>
              </c:pt>
              <c:pt idx="35">
                <c:v>147.00489188534328</c:v>
              </c:pt>
              <c:pt idx="36">
                <c:v>132.43500496754839</c:v>
              </c:pt>
              <c:pt idx="37">
                <c:v>129.72941685192333</c:v>
              </c:pt>
              <c:pt idx="38">
                <c:v>143.02474718689325</c:v>
              </c:pt>
              <c:pt idx="39">
                <c:v>125.17324785922341</c:v>
              </c:pt>
              <c:pt idx="40">
                <c:v>122.05946609568652</c:v>
              </c:pt>
              <c:pt idx="41">
                <c:v>120.37356655830894</c:v>
              </c:pt>
              <c:pt idx="42">
                <c:v>136.33492033485993</c:v>
              </c:pt>
              <c:pt idx="43">
                <c:v>153.47541789731437</c:v>
              </c:pt>
              <c:pt idx="44">
                <c:v>139.55930427025996</c:v>
              </c:pt>
              <c:pt idx="45">
                <c:v>124.88214160103365</c:v>
              </c:pt>
              <c:pt idx="46">
                <c:v>122.97542215849097</c:v>
              </c:pt>
              <c:pt idx="47">
                <c:v>118.37704472298674</c:v>
              </c:pt>
              <c:pt idx="48">
                <c:v>115.74287579765232</c:v>
              </c:pt>
            </c:numLit>
          </c:val>
          <c:smooth val="0"/>
        </c:ser>
        <c:ser>
          <c:idx val="0"/>
          <c:order val="1"/>
          <c:tx>
            <c:v>"HORS COVID"</c:v>
          </c:tx>
          <c:spPr>
            <a:ln w="12700">
              <a:solidFill>
                <a:srgbClr val="FF00FF"/>
              </a:solidFill>
              <a:prstDash val="solid"/>
            </a:ln>
          </c:spPr>
          <c:cat>
            <c:numLit>
              <c:formatCode>General</c:formatCode>
              <c:ptCount val="49"/>
              <c:pt idx="0">
                <c:v>43252</c:v>
              </c:pt>
              <c:pt idx="1">
                <c:v>43282</c:v>
              </c:pt>
              <c:pt idx="2">
                <c:v>43313</c:v>
              </c:pt>
              <c:pt idx="3">
                <c:v>43344</c:v>
              </c:pt>
              <c:pt idx="4">
                <c:v>43374</c:v>
              </c:pt>
              <c:pt idx="5">
                <c:v>43405</c:v>
              </c:pt>
              <c:pt idx="6">
                <c:v>43435</c:v>
              </c:pt>
              <c:pt idx="7">
                <c:v>43466</c:v>
              </c:pt>
              <c:pt idx="8">
                <c:v>43497</c:v>
              </c:pt>
              <c:pt idx="9">
                <c:v>43525</c:v>
              </c:pt>
              <c:pt idx="10">
                <c:v>43556</c:v>
              </c:pt>
              <c:pt idx="11">
                <c:v>43586</c:v>
              </c:pt>
              <c:pt idx="12">
                <c:v>43617</c:v>
              </c:pt>
              <c:pt idx="13">
                <c:v>43647</c:v>
              </c:pt>
              <c:pt idx="14">
                <c:v>43678</c:v>
              </c:pt>
              <c:pt idx="15">
                <c:v>43709</c:v>
              </c:pt>
              <c:pt idx="16">
                <c:v>43739</c:v>
              </c:pt>
              <c:pt idx="17">
                <c:v>43770</c:v>
              </c:pt>
              <c:pt idx="18">
                <c:v>43800</c:v>
              </c:pt>
              <c:pt idx="19">
                <c:v>43831</c:v>
              </c:pt>
              <c:pt idx="20">
                <c:v>43862</c:v>
              </c:pt>
              <c:pt idx="21">
                <c:v>43891</c:v>
              </c:pt>
              <c:pt idx="22">
                <c:v>43922</c:v>
              </c:pt>
              <c:pt idx="23">
                <c:v>43952</c:v>
              </c:pt>
              <c:pt idx="24">
                <c:v>43983</c:v>
              </c:pt>
              <c:pt idx="25">
                <c:v>44013</c:v>
              </c:pt>
              <c:pt idx="26">
                <c:v>44044</c:v>
              </c:pt>
              <c:pt idx="27">
                <c:v>44075</c:v>
              </c:pt>
              <c:pt idx="28">
                <c:v>44105</c:v>
              </c:pt>
              <c:pt idx="29">
                <c:v>44136</c:v>
              </c:pt>
              <c:pt idx="30">
                <c:v>44166</c:v>
              </c:pt>
              <c:pt idx="31">
                <c:v>44197</c:v>
              </c:pt>
              <c:pt idx="32">
                <c:v>44228</c:v>
              </c:pt>
              <c:pt idx="33">
                <c:v>44256</c:v>
              </c:pt>
              <c:pt idx="34">
                <c:v>44287</c:v>
              </c:pt>
              <c:pt idx="35">
                <c:v>44317</c:v>
              </c:pt>
              <c:pt idx="36">
                <c:v>44348</c:v>
              </c:pt>
              <c:pt idx="37">
                <c:v>44378</c:v>
              </c:pt>
              <c:pt idx="38">
                <c:v>44409</c:v>
              </c:pt>
              <c:pt idx="39">
                <c:v>44440</c:v>
              </c:pt>
              <c:pt idx="40">
                <c:v>44470</c:v>
              </c:pt>
              <c:pt idx="41">
                <c:v>44501</c:v>
              </c:pt>
              <c:pt idx="42">
                <c:v>44531</c:v>
              </c:pt>
              <c:pt idx="43">
                <c:v>44562</c:v>
              </c:pt>
              <c:pt idx="44">
                <c:v>44593</c:v>
              </c:pt>
              <c:pt idx="45">
                <c:v>44621</c:v>
              </c:pt>
              <c:pt idx="46">
                <c:v>44652</c:v>
              </c:pt>
              <c:pt idx="47">
                <c:v>44682</c:v>
              </c:pt>
              <c:pt idx="48">
                <c:v>44713</c:v>
              </c:pt>
            </c:numLit>
          </c:cat>
          <c:val>
            <c:numLit>
              <c:formatCode>General</c:formatCode>
              <c:ptCount val="49"/>
              <c:pt idx="0">
                <c:v>95.436278380224181</c:v>
              </c:pt>
              <c:pt idx="1">
                <c:v>93.518636431072323</c:v>
              </c:pt>
              <c:pt idx="2">
                <c:v>95.790135750690879</c:v>
              </c:pt>
              <c:pt idx="3">
                <c:v>94.531732174952182</c:v>
              </c:pt>
              <c:pt idx="4">
                <c:v>94.282093080199985</c:v>
              </c:pt>
              <c:pt idx="5">
                <c:v>92.688233211394845</c:v>
              </c:pt>
              <c:pt idx="6">
                <c:v>91.848696749161476</c:v>
              </c:pt>
              <c:pt idx="7">
                <c:v>91.865378832394924</c:v>
              </c:pt>
              <c:pt idx="8">
                <c:v>93.037780946678865</c:v>
              </c:pt>
              <c:pt idx="9">
                <c:v>94.677506505405617</c:v>
              </c:pt>
              <c:pt idx="10">
                <c:v>97.19035454682259</c:v>
              </c:pt>
              <c:pt idx="11">
                <c:v>92.949830138775198</c:v>
              </c:pt>
              <c:pt idx="12">
                <c:v>94.988353718645328</c:v>
              </c:pt>
              <c:pt idx="13">
                <c:v>93.581864932031991</c:v>
              </c:pt>
              <c:pt idx="14">
                <c:v>93.410606659219894</c:v>
              </c:pt>
              <c:pt idx="15">
                <c:v>93.281645984976961</c:v>
              </c:pt>
              <c:pt idx="16">
                <c:v>92.402094371830685</c:v>
              </c:pt>
              <c:pt idx="17">
                <c:v>95.400309191704054</c:v>
              </c:pt>
              <c:pt idx="18">
                <c:v>95.664583253043133</c:v>
              </c:pt>
              <c:pt idx="19">
                <c:v>96.937612275314095</c:v>
              </c:pt>
              <c:pt idx="20">
                <c:v>94.358587407508693</c:v>
              </c:pt>
              <c:pt idx="21">
                <c:v>81.496988605364336</c:v>
              </c:pt>
              <c:pt idx="22">
                <c:v>60.132608428084602</c:v>
              </c:pt>
              <c:pt idx="23">
                <c:v>80.675296103804939</c:v>
              </c:pt>
              <c:pt idx="24">
                <c:v>96.154069022613044</c:v>
              </c:pt>
              <c:pt idx="25">
                <c:v>92.266956300721503</c:v>
              </c:pt>
              <c:pt idx="26">
                <c:v>91.096827474519714</c:v>
              </c:pt>
              <c:pt idx="27">
                <c:v>87.153274087348748</c:v>
              </c:pt>
              <c:pt idx="28">
                <c:v>89.812106574814862</c:v>
              </c:pt>
              <c:pt idx="29">
                <c:v>91.600854211170997</c:v>
              </c:pt>
              <c:pt idx="30">
                <c:v>93.288785077693092</c:v>
              </c:pt>
              <c:pt idx="31">
                <c:v>91.530957515220607</c:v>
              </c:pt>
              <c:pt idx="32">
                <c:v>91.176882277733952</c:v>
              </c:pt>
              <c:pt idx="33">
                <c:v>86.392197611542116</c:v>
              </c:pt>
              <c:pt idx="34">
                <c:v>88.104447637719915</c:v>
              </c:pt>
              <c:pt idx="35">
                <c:v>86.254070880131096</c:v>
              </c:pt>
              <c:pt idx="36">
                <c:v>86.406175398602343</c:v>
              </c:pt>
              <c:pt idx="37">
                <c:v>86.918358010848294</c:v>
              </c:pt>
              <c:pt idx="38">
                <c:v>86.849518716077895</c:v>
              </c:pt>
              <c:pt idx="39">
                <c:v>88.488862739087054</c:v>
              </c:pt>
              <c:pt idx="40">
                <c:v>90.915079776625106</c:v>
              </c:pt>
              <c:pt idx="41">
                <c:v>86.92682343164617</c:v>
              </c:pt>
              <c:pt idx="42">
                <c:v>83.946620161877178</c:v>
              </c:pt>
              <c:pt idx="43">
                <c:v>76.11131474353607</c:v>
              </c:pt>
              <c:pt idx="44">
                <c:v>81.546019183919412</c:v>
              </c:pt>
              <c:pt idx="45">
                <c:v>83.164441921386825</c:v>
              </c:pt>
              <c:pt idx="46">
                <c:v>81.491773493668191</c:v>
              </c:pt>
              <c:pt idx="47">
                <c:v>86.404262347121247</c:v>
              </c:pt>
              <c:pt idx="48">
                <c:v>85.05790659665287</c:v>
              </c:pt>
            </c:numLit>
          </c:val>
          <c:smooth val="0"/>
        </c:ser>
        <c:dLbls>
          <c:showLegendKey val="0"/>
          <c:showVal val="0"/>
          <c:showCatName val="0"/>
          <c:showSerName val="0"/>
          <c:showPercent val="0"/>
          <c:showBubbleSize val="0"/>
        </c:dLbls>
        <c:marker val="1"/>
        <c:smooth val="0"/>
        <c:axId val="1573186160"/>
        <c:axId val="1573191600"/>
      </c:lineChart>
      <c:dateAx>
        <c:axId val="157318616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1573191600"/>
        <c:crosses val="autoZero"/>
        <c:auto val="0"/>
        <c:lblOffset val="100"/>
        <c:baseTimeUnit val="months"/>
        <c:majorUnit val="6"/>
        <c:majorTimeUnit val="months"/>
        <c:minorUnit val="1"/>
        <c:minorTimeUnit val="months"/>
      </c:dateAx>
      <c:valAx>
        <c:axId val="1573191600"/>
        <c:scaling>
          <c:orientation val="minMax"/>
          <c:max val="240"/>
          <c:min val="3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573186160"/>
        <c:crossesAt val="41061"/>
        <c:crossBetween val="midCat"/>
        <c:majorUnit val="30"/>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Laboratoires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43252</c:v>
              </c:pt>
              <c:pt idx="1">
                <c:v>43282</c:v>
              </c:pt>
              <c:pt idx="2">
                <c:v>43313</c:v>
              </c:pt>
              <c:pt idx="3">
                <c:v>43344</c:v>
              </c:pt>
              <c:pt idx="4">
                <c:v>43374</c:v>
              </c:pt>
              <c:pt idx="5">
                <c:v>43405</c:v>
              </c:pt>
              <c:pt idx="6">
                <c:v>43435</c:v>
              </c:pt>
              <c:pt idx="7">
                <c:v>43466</c:v>
              </c:pt>
              <c:pt idx="8">
                <c:v>43497</c:v>
              </c:pt>
              <c:pt idx="9">
                <c:v>43525</c:v>
              </c:pt>
              <c:pt idx="10">
                <c:v>43556</c:v>
              </c:pt>
              <c:pt idx="11">
                <c:v>43586</c:v>
              </c:pt>
              <c:pt idx="12">
                <c:v>43617</c:v>
              </c:pt>
              <c:pt idx="13">
                <c:v>43647</c:v>
              </c:pt>
              <c:pt idx="14">
                <c:v>43678</c:v>
              </c:pt>
              <c:pt idx="15">
                <c:v>43709</c:v>
              </c:pt>
              <c:pt idx="16">
                <c:v>43739</c:v>
              </c:pt>
              <c:pt idx="17">
                <c:v>43770</c:v>
              </c:pt>
              <c:pt idx="18">
                <c:v>43800</c:v>
              </c:pt>
              <c:pt idx="19">
                <c:v>43831</c:v>
              </c:pt>
              <c:pt idx="20">
                <c:v>43862</c:v>
              </c:pt>
              <c:pt idx="21">
                <c:v>43891</c:v>
              </c:pt>
              <c:pt idx="22">
                <c:v>43922</c:v>
              </c:pt>
              <c:pt idx="23">
                <c:v>43952</c:v>
              </c:pt>
              <c:pt idx="24">
                <c:v>43983</c:v>
              </c:pt>
              <c:pt idx="25">
                <c:v>44013</c:v>
              </c:pt>
              <c:pt idx="26">
                <c:v>44044</c:v>
              </c:pt>
              <c:pt idx="27">
                <c:v>44075</c:v>
              </c:pt>
              <c:pt idx="28">
                <c:v>44105</c:v>
              </c:pt>
              <c:pt idx="29">
                <c:v>44136</c:v>
              </c:pt>
              <c:pt idx="30">
                <c:v>44166</c:v>
              </c:pt>
              <c:pt idx="31">
                <c:v>44197</c:v>
              </c:pt>
              <c:pt idx="32">
                <c:v>44228</c:v>
              </c:pt>
              <c:pt idx="33">
                <c:v>44256</c:v>
              </c:pt>
              <c:pt idx="34">
                <c:v>44287</c:v>
              </c:pt>
              <c:pt idx="35">
                <c:v>44317</c:v>
              </c:pt>
              <c:pt idx="36">
                <c:v>44348</c:v>
              </c:pt>
              <c:pt idx="37">
                <c:v>44378</c:v>
              </c:pt>
              <c:pt idx="38">
                <c:v>44409</c:v>
              </c:pt>
              <c:pt idx="39">
                <c:v>44440</c:v>
              </c:pt>
              <c:pt idx="40">
                <c:v>44470</c:v>
              </c:pt>
              <c:pt idx="41">
                <c:v>44501</c:v>
              </c:pt>
              <c:pt idx="42">
                <c:v>44531</c:v>
              </c:pt>
              <c:pt idx="43">
                <c:v>44562</c:v>
              </c:pt>
              <c:pt idx="44">
                <c:v>44593</c:v>
              </c:pt>
              <c:pt idx="45">
                <c:v>44621</c:v>
              </c:pt>
              <c:pt idx="46">
                <c:v>44652</c:v>
              </c:pt>
              <c:pt idx="47">
                <c:v>44682</c:v>
              </c:pt>
              <c:pt idx="48">
                <c:v>44713</c:v>
              </c:pt>
            </c:numLit>
          </c:cat>
          <c:val>
            <c:numLit>
              <c:formatCode>General</c:formatCode>
              <c:ptCount val="49"/>
              <c:pt idx="0">
                <c:v>91.678065116981315</c:v>
              </c:pt>
              <c:pt idx="1">
                <c:v>89.574896539992849</c:v>
              </c:pt>
              <c:pt idx="2">
                <c:v>91.392292814132574</c:v>
              </c:pt>
              <c:pt idx="3">
                <c:v>89.842693511252278</c:v>
              </c:pt>
              <c:pt idx="4">
                <c:v>89.281144402681491</c:v>
              </c:pt>
              <c:pt idx="5">
                <c:v>88.505245402903753</c:v>
              </c:pt>
              <c:pt idx="6">
                <c:v>85.249030498937984</c:v>
              </c:pt>
              <c:pt idx="7">
                <c:v>82.507633467076118</c:v>
              </c:pt>
              <c:pt idx="8">
                <c:v>85.540535931857477</c:v>
              </c:pt>
              <c:pt idx="9">
                <c:v>88.343335937062079</c:v>
              </c:pt>
              <c:pt idx="10">
                <c:v>87.816282589818996</c:v>
              </c:pt>
              <c:pt idx="11">
                <c:v>88.01552198888885</c:v>
              </c:pt>
              <c:pt idx="12">
                <c:v>90.129257051704272</c:v>
              </c:pt>
              <c:pt idx="13">
                <c:v>87.936030661906713</c:v>
              </c:pt>
              <c:pt idx="14">
                <c:v>86.459059877955298</c:v>
              </c:pt>
              <c:pt idx="15">
                <c:v>85.840399432571672</c:v>
              </c:pt>
              <c:pt idx="16">
                <c:v>86.357838501550248</c:v>
              </c:pt>
              <c:pt idx="17">
                <c:v>89.836906686310456</c:v>
              </c:pt>
              <c:pt idx="18">
                <c:v>85.936242230524101</c:v>
              </c:pt>
              <c:pt idx="19">
                <c:v>83.538095303003217</c:v>
              </c:pt>
              <c:pt idx="20">
                <c:v>84.771386843262704</c:v>
              </c:pt>
              <c:pt idx="21">
                <c:v>75.100183813865783</c:v>
              </c:pt>
              <c:pt idx="22">
                <c:v>57.102078276701398</c:v>
              </c:pt>
              <c:pt idx="23">
                <c:v>82.512608573027961</c:v>
              </c:pt>
              <c:pt idx="24">
                <c:v>97.070394166504897</c:v>
              </c:pt>
              <c:pt idx="25">
                <c:v>96.230587024234467</c:v>
              </c:pt>
              <c:pt idx="26">
                <c:v>97.166572005244532</c:v>
              </c:pt>
              <c:pt idx="27">
                <c:v>102.75337410274766</c:v>
              </c:pt>
              <c:pt idx="28">
                <c:v>121.77360708220681</c:v>
              </c:pt>
              <c:pt idx="29">
                <c:v>152.98355026179209</c:v>
              </c:pt>
              <c:pt idx="30">
                <c:v>124.46644558177084</c:v>
              </c:pt>
              <c:pt idx="31">
                <c:v>121.87331285292716</c:v>
              </c:pt>
              <c:pt idx="32">
                <c:v>123.65718033260286</c:v>
              </c:pt>
              <c:pt idx="33">
                <c:v>120.16492096828824</c:v>
              </c:pt>
              <c:pt idx="34">
                <c:v>121.3507859449291</c:v>
              </c:pt>
              <c:pt idx="35">
                <c:v>114.52524106585935</c:v>
              </c:pt>
              <c:pt idx="36">
                <c:v>101.73176215579849</c:v>
              </c:pt>
              <c:pt idx="37">
                <c:v>101.90003551106521</c:v>
              </c:pt>
              <c:pt idx="38">
                <c:v>103.12372837262762</c:v>
              </c:pt>
              <c:pt idx="39">
                <c:v>100.40712849238665</c:v>
              </c:pt>
              <c:pt idx="40">
                <c:v>100.74981380939379</c:v>
              </c:pt>
              <c:pt idx="41">
                <c:v>100.02714920292748</c:v>
              </c:pt>
              <c:pt idx="42">
                <c:v>102.07758454001505</c:v>
              </c:pt>
              <c:pt idx="43">
                <c:v>108.15830959386568</c:v>
              </c:pt>
              <c:pt idx="44">
                <c:v>101.59977170999286</c:v>
              </c:pt>
              <c:pt idx="45">
                <c:v>96.434324745627436</c:v>
              </c:pt>
              <c:pt idx="46">
                <c:v>96.616626857610825</c:v>
              </c:pt>
              <c:pt idx="47">
                <c:v>95.771492385149628</c:v>
              </c:pt>
              <c:pt idx="48">
                <c:v>93.503279458382067</c:v>
              </c:pt>
            </c:numLit>
          </c:val>
          <c:smooth val="0"/>
        </c:ser>
        <c:ser>
          <c:idx val="0"/>
          <c:order val="1"/>
          <c:tx>
            <c:v>"HORS COVID"</c:v>
          </c:tx>
          <c:spPr>
            <a:ln w="12700">
              <a:solidFill>
                <a:srgbClr val="FF00FF"/>
              </a:solidFill>
              <a:prstDash val="solid"/>
            </a:ln>
          </c:spPr>
          <c:cat>
            <c:numLit>
              <c:formatCode>General</c:formatCode>
              <c:ptCount val="49"/>
              <c:pt idx="0">
                <c:v>43252</c:v>
              </c:pt>
              <c:pt idx="1">
                <c:v>43282</c:v>
              </c:pt>
              <c:pt idx="2">
                <c:v>43313</c:v>
              </c:pt>
              <c:pt idx="3">
                <c:v>43344</c:v>
              </c:pt>
              <c:pt idx="4">
                <c:v>43374</c:v>
              </c:pt>
              <c:pt idx="5">
                <c:v>43405</c:v>
              </c:pt>
              <c:pt idx="6">
                <c:v>43435</c:v>
              </c:pt>
              <c:pt idx="7">
                <c:v>43466</c:v>
              </c:pt>
              <c:pt idx="8">
                <c:v>43497</c:v>
              </c:pt>
              <c:pt idx="9">
                <c:v>43525</c:v>
              </c:pt>
              <c:pt idx="10">
                <c:v>43556</c:v>
              </c:pt>
              <c:pt idx="11">
                <c:v>43586</c:v>
              </c:pt>
              <c:pt idx="12">
                <c:v>43617</c:v>
              </c:pt>
              <c:pt idx="13">
                <c:v>43647</c:v>
              </c:pt>
              <c:pt idx="14">
                <c:v>43678</c:v>
              </c:pt>
              <c:pt idx="15">
                <c:v>43709</c:v>
              </c:pt>
              <c:pt idx="16">
                <c:v>43739</c:v>
              </c:pt>
              <c:pt idx="17">
                <c:v>43770</c:v>
              </c:pt>
              <c:pt idx="18">
                <c:v>43800</c:v>
              </c:pt>
              <c:pt idx="19">
                <c:v>43831</c:v>
              </c:pt>
              <c:pt idx="20">
                <c:v>43862</c:v>
              </c:pt>
              <c:pt idx="21">
                <c:v>43891</c:v>
              </c:pt>
              <c:pt idx="22">
                <c:v>43922</c:v>
              </c:pt>
              <c:pt idx="23">
                <c:v>43952</c:v>
              </c:pt>
              <c:pt idx="24">
                <c:v>43983</c:v>
              </c:pt>
              <c:pt idx="25">
                <c:v>44013</c:v>
              </c:pt>
              <c:pt idx="26">
                <c:v>44044</c:v>
              </c:pt>
              <c:pt idx="27">
                <c:v>44075</c:v>
              </c:pt>
              <c:pt idx="28">
                <c:v>44105</c:v>
              </c:pt>
              <c:pt idx="29">
                <c:v>44136</c:v>
              </c:pt>
              <c:pt idx="30">
                <c:v>44166</c:v>
              </c:pt>
              <c:pt idx="31">
                <c:v>44197</c:v>
              </c:pt>
              <c:pt idx="32">
                <c:v>44228</c:v>
              </c:pt>
              <c:pt idx="33">
                <c:v>44256</c:v>
              </c:pt>
              <c:pt idx="34">
                <c:v>44287</c:v>
              </c:pt>
              <c:pt idx="35">
                <c:v>44317</c:v>
              </c:pt>
              <c:pt idx="36">
                <c:v>44348</c:v>
              </c:pt>
              <c:pt idx="37">
                <c:v>44378</c:v>
              </c:pt>
              <c:pt idx="38">
                <c:v>44409</c:v>
              </c:pt>
              <c:pt idx="39">
                <c:v>44440</c:v>
              </c:pt>
              <c:pt idx="40">
                <c:v>44470</c:v>
              </c:pt>
              <c:pt idx="41">
                <c:v>44501</c:v>
              </c:pt>
              <c:pt idx="42">
                <c:v>44531</c:v>
              </c:pt>
              <c:pt idx="43">
                <c:v>44562</c:v>
              </c:pt>
              <c:pt idx="44">
                <c:v>44593</c:v>
              </c:pt>
              <c:pt idx="45">
                <c:v>44621</c:v>
              </c:pt>
              <c:pt idx="46">
                <c:v>44652</c:v>
              </c:pt>
              <c:pt idx="47">
                <c:v>44682</c:v>
              </c:pt>
              <c:pt idx="48">
                <c:v>44713</c:v>
              </c:pt>
            </c:numLit>
          </c:cat>
          <c:val>
            <c:numLit>
              <c:formatCode>General</c:formatCode>
              <c:ptCount val="49"/>
              <c:pt idx="0">
                <c:v>91.352386473734896</c:v>
              </c:pt>
              <c:pt idx="1">
                <c:v>88.157381305233628</c:v>
              </c:pt>
              <c:pt idx="2">
                <c:v>90.695113046356042</c:v>
              </c:pt>
              <c:pt idx="3">
                <c:v>89.081299869538171</c:v>
              </c:pt>
              <c:pt idx="4">
                <c:v>89.097086067627671</c:v>
              </c:pt>
              <c:pt idx="5">
                <c:v>86.955989968067314</c:v>
              </c:pt>
              <c:pt idx="6">
                <c:v>86.556163696202788</c:v>
              </c:pt>
              <c:pt idx="7">
                <c:v>86.524497710647367</c:v>
              </c:pt>
              <c:pt idx="8">
                <c:v>86.871876221647298</c:v>
              </c:pt>
              <c:pt idx="9">
                <c:v>87.958368224326364</c:v>
              </c:pt>
              <c:pt idx="10">
                <c:v>90.952536417192036</c:v>
              </c:pt>
              <c:pt idx="11">
                <c:v>86.259688986844878</c:v>
              </c:pt>
              <c:pt idx="12">
                <c:v>87.99359864831321</c:v>
              </c:pt>
              <c:pt idx="13">
                <c:v>86.625916644884484</c:v>
              </c:pt>
              <c:pt idx="14">
                <c:v>86.051899833376439</c:v>
              </c:pt>
              <c:pt idx="15">
                <c:v>85.29235341819539</c:v>
              </c:pt>
              <c:pt idx="16">
                <c:v>84.233479186988575</c:v>
              </c:pt>
              <c:pt idx="17">
                <c:v>86.232378928116276</c:v>
              </c:pt>
              <c:pt idx="18">
                <c:v>86.891511511150782</c:v>
              </c:pt>
              <c:pt idx="19">
                <c:v>88.855551455716238</c:v>
              </c:pt>
              <c:pt idx="20">
                <c:v>85.937400883284937</c:v>
              </c:pt>
              <c:pt idx="21">
                <c:v>75.403842207243244</c:v>
              </c:pt>
              <c:pt idx="22">
                <c:v>57.242214865685249</c:v>
              </c:pt>
              <c:pt idx="23">
                <c:v>76.012238882583787</c:v>
              </c:pt>
              <c:pt idx="24">
                <c:v>87.086043004773416</c:v>
              </c:pt>
              <c:pt idx="25">
                <c:v>82.621405522161453</c:v>
              </c:pt>
              <c:pt idx="26">
                <c:v>82.063907619150584</c:v>
              </c:pt>
              <c:pt idx="27">
                <c:v>77.11616692174934</c:v>
              </c:pt>
              <c:pt idx="28">
                <c:v>80.410731654478198</c:v>
              </c:pt>
              <c:pt idx="29">
                <c:v>80.944772011574074</c:v>
              </c:pt>
              <c:pt idx="30">
                <c:v>82.385906337167725</c:v>
              </c:pt>
              <c:pt idx="31">
                <c:v>81.942023208024125</c:v>
              </c:pt>
              <c:pt idx="32">
                <c:v>81.018893591796484</c:v>
              </c:pt>
              <c:pt idx="33">
                <c:v>76.637885851324299</c:v>
              </c:pt>
              <c:pt idx="34">
                <c:v>76.686852455371039</c:v>
              </c:pt>
              <c:pt idx="35">
                <c:v>75.273987740474951</c:v>
              </c:pt>
              <c:pt idx="36">
                <c:v>74.453059765677523</c:v>
              </c:pt>
              <c:pt idx="37">
                <c:v>75.699512592372912</c:v>
              </c:pt>
              <c:pt idx="38">
                <c:v>74.871351806274262</c:v>
              </c:pt>
              <c:pt idx="39">
                <c:v>76.311708716212692</c:v>
              </c:pt>
              <c:pt idx="40">
                <c:v>77.62901485560198</c:v>
              </c:pt>
              <c:pt idx="41">
                <c:v>75.023294701284968</c:v>
              </c:pt>
              <c:pt idx="42">
                <c:v>71.873777395475685</c:v>
              </c:pt>
              <c:pt idx="43">
                <c:v>67.427023254279376</c:v>
              </c:pt>
              <c:pt idx="44">
                <c:v>70.665281885492121</c:v>
              </c:pt>
              <c:pt idx="45">
                <c:v>70.638649205626578</c:v>
              </c:pt>
              <c:pt idx="46">
                <c:v>70.070348384464083</c:v>
              </c:pt>
              <c:pt idx="47">
                <c:v>73.644196053204936</c:v>
              </c:pt>
              <c:pt idx="48">
                <c:v>72.117432567662988</c:v>
              </c:pt>
            </c:numLit>
          </c:val>
          <c:smooth val="0"/>
        </c:ser>
        <c:dLbls>
          <c:showLegendKey val="0"/>
          <c:showVal val="0"/>
          <c:showCatName val="0"/>
          <c:showSerName val="0"/>
          <c:showPercent val="0"/>
          <c:showBubbleSize val="0"/>
        </c:dLbls>
        <c:marker val="1"/>
        <c:smooth val="0"/>
        <c:axId val="1573188336"/>
        <c:axId val="1573186704"/>
      </c:lineChart>
      <c:dateAx>
        <c:axId val="1573188336"/>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1573186704"/>
        <c:crosses val="autoZero"/>
        <c:auto val="0"/>
        <c:lblOffset val="100"/>
        <c:baseTimeUnit val="months"/>
        <c:majorUnit val="6"/>
        <c:majorTimeUnit val="months"/>
        <c:minorUnit val="1"/>
        <c:minorTimeUnit val="months"/>
      </c:dateAx>
      <c:valAx>
        <c:axId val="1573186704"/>
        <c:scaling>
          <c:orientation val="minMax"/>
          <c:max val="21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573188336"/>
        <c:crosses val="autoZero"/>
        <c:crossBetween val="midCat"/>
        <c:majorUnit val="30"/>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Laboratoires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43252</c:v>
              </c:pt>
              <c:pt idx="1">
                <c:v>43282</c:v>
              </c:pt>
              <c:pt idx="2">
                <c:v>43313</c:v>
              </c:pt>
              <c:pt idx="3">
                <c:v>43344</c:v>
              </c:pt>
              <c:pt idx="4">
                <c:v>43374</c:v>
              </c:pt>
              <c:pt idx="5">
                <c:v>43405</c:v>
              </c:pt>
              <c:pt idx="6">
                <c:v>43435</c:v>
              </c:pt>
              <c:pt idx="7">
                <c:v>43466</c:v>
              </c:pt>
              <c:pt idx="8">
                <c:v>43497</c:v>
              </c:pt>
              <c:pt idx="9">
                <c:v>43525</c:v>
              </c:pt>
              <c:pt idx="10">
                <c:v>43556</c:v>
              </c:pt>
              <c:pt idx="11">
                <c:v>43586</c:v>
              </c:pt>
              <c:pt idx="12">
                <c:v>43617</c:v>
              </c:pt>
              <c:pt idx="13">
                <c:v>43647</c:v>
              </c:pt>
              <c:pt idx="14">
                <c:v>43678</c:v>
              </c:pt>
              <c:pt idx="15">
                <c:v>43709</c:v>
              </c:pt>
              <c:pt idx="16">
                <c:v>43739</c:v>
              </c:pt>
              <c:pt idx="17">
                <c:v>43770</c:v>
              </c:pt>
              <c:pt idx="18">
                <c:v>43800</c:v>
              </c:pt>
              <c:pt idx="19">
                <c:v>43831</c:v>
              </c:pt>
              <c:pt idx="20">
                <c:v>43862</c:v>
              </c:pt>
              <c:pt idx="21">
                <c:v>43891</c:v>
              </c:pt>
              <c:pt idx="22">
                <c:v>43922</c:v>
              </c:pt>
              <c:pt idx="23">
                <c:v>43952</c:v>
              </c:pt>
              <c:pt idx="24">
                <c:v>43983</c:v>
              </c:pt>
              <c:pt idx="25">
                <c:v>44013</c:v>
              </c:pt>
              <c:pt idx="26">
                <c:v>44044</c:v>
              </c:pt>
              <c:pt idx="27">
                <c:v>44075</c:v>
              </c:pt>
              <c:pt idx="28">
                <c:v>44105</c:v>
              </c:pt>
              <c:pt idx="29">
                <c:v>44136</c:v>
              </c:pt>
              <c:pt idx="30">
                <c:v>44166</c:v>
              </c:pt>
              <c:pt idx="31">
                <c:v>44197</c:v>
              </c:pt>
              <c:pt idx="32">
                <c:v>44228</c:v>
              </c:pt>
              <c:pt idx="33">
                <c:v>44256</c:v>
              </c:pt>
              <c:pt idx="34">
                <c:v>44287</c:v>
              </c:pt>
              <c:pt idx="35">
                <c:v>44317</c:v>
              </c:pt>
              <c:pt idx="36">
                <c:v>44348</c:v>
              </c:pt>
              <c:pt idx="37">
                <c:v>44378</c:v>
              </c:pt>
              <c:pt idx="38">
                <c:v>44409</c:v>
              </c:pt>
              <c:pt idx="39">
                <c:v>44440</c:v>
              </c:pt>
              <c:pt idx="40">
                <c:v>44470</c:v>
              </c:pt>
              <c:pt idx="41">
                <c:v>44501</c:v>
              </c:pt>
              <c:pt idx="42">
                <c:v>44531</c:v>
              </c:pt>
              <c:pt idx="43">
                <c:v>44562</c:v>
              </c:pt>
              <c:pt idx="44">
                <c:v>44593</c:v>
              </c:pt>
              <c:pt idx="45">
                <c:v>44621</c:v>
              </c:pt>
              <c:pt idx="46">
                <c:v>44652</c:v>
              </c:pt>
              <c:pt idx="47">
                <c:v>44682</c:v>
              </c:pt>
              <c:pt idx="48">
                <c:v>44713</c:v>
              </c:pt>
            </c:numLit>
          </c:cat>
          <c:val>
            <c:numLit>
              <c:formatCode>General</c:formatCode>
              <c:ptCount val="49"/>
              <c:pt idx="0">
                <c:v>102.36774626208897</c:v>
              </c:pt>
              <c:pt idx="1">
                <c:v>102.9040112590946</c:v>
              </c:pt>
              <c:pt idx="2">
                <c:v>101.78289721165304</c:v>
              </c:pt>
              <c:pt idx="3">
                <c:v>100.55941351989249</c:v>
              </c:pt>
              <c:pt idx="4">
                <c:v>100.49939115505427</c:v>
              </c:pt>
              <c:pt idx="5">
                <c:v>97.904339261412218</c:v>
              </c:pt>
              <c:pt idx="6">
                <c:v>97.936365383666271</c:v>
              </c:pt>
              <c:pt idx="7">
                <c:v>98.815536567794851</c:v>
              </c:pt>
              <c:pt idx="8">
                <c:v>101.43755783317631</c:v>
              </c:pt>
              <c:pt idx="9">
                <c:v>103.3489062081739</c:v>
              </c:pt>
              <c:pt idx="10">
                <c:v>103.34989470529652</c:v>
              </c:pt>
              <c:pt idx="11">
                <c:v>101.02562899486973</c:v>
              </c:pt>
              <c:pt idx="12">
                <c:v>108.3132947465979</c:v>
              </c:pt>
              <c:pt idx="13">
                <c:v>106.60643695634941</c:v>
              </c:pt>
              <c:pt idx="14">
                <c:v>102.67570576641356</c:v>
              </c:pt>
              <c:pt idx="15">
                <c:v>102.20978852677878</c:v>
              </c:pt>
              <c:pt idx="16">
                <c:v>101.44750867126375</c:v>
              </c:pt>
              <c:pt idx="17">
                <c:v>106.40094072440156</c:v>
              </c:pt>
              <c:pt idx="18">
                <c:v>106.16592758676282</c:v>
              </c:pt>
              <c:pt idx="19">
                <c:v>105.73260127593318</c:v>
              </c:pt>
              <c:pt idx="20">
                <c:v>108.38714888587238</c:v>
              </c:pt>
              <c:pt idx="21">
                <c:v>92.228152284764775</c:v>
              </c:pt>
              <c:pt idx="22">
                <c:v>65.194117882947836</c:v>
              </c:pt>
              <c:pt idx="23">
                <c:v>96.540025111766298</c:v>
              </c:pt>
              <c:pt idx="24">
                <c:v>127.57342713095996</c:v>
              </c:pt>
              <c:pt idx="25">
                <c:v>133.32236143412868</c:v>
              </c:pt>
              <c:pt idx="26">
                <c:v>149.07825008776788</c:v>
              </c:pt>
              <c:pt idx="27">
                <c:v>167.81290850772169</c:v>
              </c:pt>
              <c:pt idx="28">
                <c:v>186.54633517733782</c:v>
              </c:pt>
              <c:pt idx="29">
                <c:v>233.73466891300407</c:v>
              </c:pt>
              <c:pt idx="30">
                <c:v>196.06252804173562</c:v>
              </c:pt>
              <c:pt idx="31">
                <c:v>195.97286474374548</c:v>
              </c:pt>
              <c:pt idx="32">
                <c:v>195.70969137155006</c:v>
              </c:pt>
              <c:pt idx="33">
                <c:v>198.09583705813174</c:v>
              </c:pt>
              <c:pt idx="34">
                <c:v>201.65855470163407</c:v>
              </c:pt>
              <c:pt idx="35">
                <c:v>190.76570192575608</c:v>
              </c:pt>
              <c:pt idx="36">
                <c:v>173.80240709194737</c:v>
              </c:pt>
              <c:pt idx="37">
                <c:v>167.2247790147747</c:v>
              </c:pt>
              <c:pt idx="38">
                <c:v>196.78458944796103</c:v>
              </c:pt>
              <c:pt idx="39">
                <c:v>158.54138506838916</c:v>
              </c:pt>
              <c:pt idx="40">
                <c:v>150.77060128955071</c:v>
              </c:pt>
              <c:pt idx="41">
                <c:v>147.78690637037633</c:v>
              </c:pt>
              <c:pt idx="42">
                <c:v>182.490858788162</c:v>
              </c:pt>
              <c:pt idx="43">
                <c:v>214.53252036032481</c:v>
              </c:pt>
              <c:pt idx="44">
                <c:v>190.70332373109193</c:v>
              </c:pt>
              <c:pt idx="45">
                <c:v>163.21074052572081</c:v>
              </c:pt>
              <c:pt idx="46">
                <c:v>158.48941953693534</c:v>
              </c:pt>
              <c:pt idx="47">
                <c:v>148.83418501715747</c:v>
              </c:pt>
              <c:pt idx="48">
                <c:v>145.70695257259248</c:v>
              </c:pt>
            </c:numLit>
          </c:val>
          <c:smooth val="0"/>
        </c:ser>
        <c:ser>
          <c:idx val="0"/>
          <c:order val="1"/>
          <c:tx>
            <c:v>"HORS COVID"</c:v>
          </c:tx>
          <c:spPr>
            <a:ln w="12700">
              <a:solidFill>
                <a:srgbClr val="FF00FF"/>
              </a:solidFill>
              <a:prstDash val="solid"/>
            </a:ln>
          </c:spPr>
          <c:cat>
            <c:numLit>
              <c:formatCode>General</c:formatCode>
              <c:ptCount val="49"/>
              <c:pt idx="0">
                <c:v>43252</c:v>
              </c:pt>
              <c:pt idx="1">
                <c:v>43282</c:v>
              </c:pt>
              <c:pt idx="2">
                <c:v>43313</c:v>
              </c:pt>
              <c:pt idx="3">
                <c:v>43344</c:v>
              </c:pt>
              <c:pt idx="4">
                <c:v>43374</c:v>
              </c:pt>
              <c:pt idx="5">
                <c:v>43405</c:v>
              </c:pt>
              <c:pt idx="6">
                <c:v>43435</c:v>
              </c:pt>
              <c:pt idx="7">
                <c:v>43466</c:v>
              </c:pt>
              <c:pt idx="8">
                <c:v>43497</c:v>
              </c:pt>
              <c:pt idx="9">
                <c:v>43525</c:v>
              </c:pt>
              <c:pt idx="10">
                <c:v>43556</c:v>
              </c:pt>
              <c:pt idx="11">
                <c:v>43586</c:v>
              </c:pt>
              <c:pt idx="12">
                <c:v>43617</c:v>
              </c:pt>
              <c:pt idx="13">
                <c:v>43647</c:v>
              </c:pt>
              <c:pt idx="14">
                <c:v>43678</c:v>
              </c:pt>
              <c:pt idx="15">
                <c:v>43709</c:v>
              </c:pt>
              <c:pt idx="16">
                <c:v>43739</c:v>
              </c:pt>
              <c:pt idx="17">
                <c:v>43770</c:v>
              </c:pt>
              <c:pt idx="18">
                <c:v>43800</c:v>
              </c:pt>
              <c:pt idx="19">
                <c:v>43831</c:v>
              </c:pt>
              <c:pt idx="20">
                <c:v>43862</c:v>
              </c:pt>
              <c:pt idx="21">
                <c:v>43891</c:v>
              </c:pt>
              <c:pt idx="22">
                <c:v>43922</c:v>
              </c:pt>
              <c:pt idx="23">
                <c:v>43952</c:v>
              </c:pt>
              <c:pt idx="24">
                <c:v>43983</c:v>
              </c:pt>
              <c:pt idx="25">
                <c:v>44013</c:v>
              </c:pt>
              <c:pt idx="26">
                <c:v>44044</c:v>
              </c:pt>
              <c:pt idx="27">
                <c:v>44075</c:v>
              </c:pt>
              <c:pt idx="28">
                <c:v>44105</c:v>
              </c:pt>
              <c:pt idx="29">
                <c:v>44136</c:v>
              </c:pt>
              <c:pt idx="30">
                <c:v>44166</c:v>
              </c:pt>
              <c:pt idx="31">
                <c:v>44197</c:v>
              </c:pt>
              <c:pt idx="32">
                <c:v>44228</c:v>
              </c:pt>
              <c:pt idx="33">
                <c:v>44256</c:v>
              </c:pt>
              <c:pt idx="34">
                <c:v>44287</c:v>
              </c:pt>
              <c:pt idx="35">
                <c:v>44317</c:v>
              </c:pt>
              <c:pt idx="36">
                <c:v>44348</c:v>
              </c:pt>
              <c:pt idx="37">
                <c:v>44378</c:v>
              </c:pt>
              <c:pt idx="38">
                <c:v>44409</c:v>
              </c:pt>
              <c:pt idx="39">
                <c:v>44440</c:v>
              </c:pt>
              <c:pt idx="40">
                <c:v>44470</c:v>
              </c:pt>
              <c:pt idx="41">
                <c:v>44501</c:v>
              </c:pt>
              <c:pt idx="42">
                <c:v>44531</c:v>
              </c:pt>
              <c:pt idx="43">
                <c:v>44562</c:v>
              </c:pt>
              <c:pt idx="44">
                <c:v>44593</c:v>
              </c:pt>
              <c:pt idx="45">
                <c:v>44621</c:v>
              </c:pt>
              <c:pt idx="46">
                <c:v>44652</c:v>
              </c:pt>
              <c:pt idx="47">
                <c:v>44682</c:v>
              </c:pt>
              <c:pt idx="48">
                <c:v>44713</c:v>
              </c:pt>
            </c:numLit>
          </c:cat>
          <c:val>
            <c:numLit>
              <c:formatCode>General</c:formatCode>
              <c:ptCount val="49"/>
              <c:pt idx="0">
                <c:v>100.94685979363337</c:v>
              </c:pt>
              <c:pt idx="1">
                <c:v>100.75282223360216</c:v>
              </c:pt>
              <c:pt idx="2">
                <c:v>102.66508201721469</c:v>
              </c:pt>
              <c:pt idx="3">
                <c:v>101.88624880883611</c:v>
              </c:pt>
              <c:pt idx="4">
                <c:v>101.27845927355486</c:v>
              </c:pt>
              <c:pt idx="5">
                <c:v>100.42301018324073</c:v>
              </c:pt>
              <c:pt idx="6">
                <c:v>98.990152727745254</c:v>
              </c:pt>
              <c:pt idx="7">
                <c:v>99.072073062955639</c:v>
              </c:pt>
              <c:pt idx="8">
                <c:v>101.35771711360344</c:v>
              </c:pt>
              <c:pt idx="9">
                <c:v>103.74394591507921</c:v>
              </c:pt>
              <c:pt idx="10">
                <c:v>105.60732674698021</c:v>
              </c:pt>
              <c:pt idx="11">
                <c:v>101.97714240096562</c:v>
              </c:pt>
              <c:pt idx="12">
                <c:v>104.42669541928478</c:v>
              </c:pt>
              <c:pt idx="13">
                <c:v>102.96784287206566</c:v>
              </c:pt>
              <c:pt idx="14">
                <c:v>103.34004504537926</c:v>
              </c:pt>
              <c:pt idx="15">
                <c:v>104.06196244115891</c:v>
              </c:pt>
              <c:pt idx="16">
                <c:v>103.42437900658221</c:v>
              </c:pt>
              <c:pt idx="17">
                <c:v>107.77101519145921</c:v>
              </c:pt>
              <c:pt idx="18">
                <c:v>107.50248865953979</c:v>
              </c:pt>
              <c:pt idx="19">
                <c:v>107.84310516158506</c:v>
              </c:pt>
              <c:pt idx="20">
                <c:v>105.72167805775365</c:v>
              </c:pt>
              <c:pt idx="21">
                <c:v>89.718748646885984</c:v>
              </c:pt>
              <c:pt idx="22">
                <c:v>64.032748149482799</c:v>
              </c:pt>
              <c:pt idx="23">
                <c:v>86.967371663418461</c:v>
              </c:pt>
              <c:pt idx="24">
                <c:v>108.38996967189705</c:v>
              </c:pt>
              <c:pt idx="25">
                <c:v>105.28213742193786</c:v>
              </c:pt>
              <c:pt idx="26">
                <c:v>103.28535777932953</c:v>
              </c:pt>
              <c:pt idx="27">
                <c:v>100.69680008108541</c:v>
              </c:pt>
              <c:pt idx="28">
                <c:v>102.49781008576662</c:v>
              </c:pt>
              <c:pt idx="29">
                <c:v>105.97959141906613</c:v>
              </c:pt>
              <c:pt idx="30">
                <c:v>108.00053610242631</c:v>
              </c:pt>
              <c:pt idx="31">
                <c:v>104.46974345215374</c:v>
              </c:pt>
              <c:pt idx="32">
                <c:v>104.8835192142801</c:v>
              </c:pt>
              <c:pt idx="33">
                <c:v>99.554134880509352</c:v>
              </c:pt>
              <c:pt idx="34">
                <c:v>103.51072900812208</c:v>
              </c:pt>
              <c:pt idx="35">
                <c:v>101.0699973180792</c:v>
              </c:pt>
              <c:pt idx="36">
                <c:v>102.53505891152332</c:v>
              </c:pt>
              <c:pt idx="37">
                <c:v>102.05645726972585</c:v>
              </c:pt>
              <c:pt idx="38">
                <c:v>103.01220505823908</c:v>
              </c:pt>
              <c:pt idx="39">
                <c:v>104.92005145885844</c:v>
              </c:pt>
              <c:pt idx="40">
                <c:v>108.84257249375638</c:v>
              </c:pt>
              <c:pt idx="41">
                <c:v>102.98879707773611</c:v>
              </c:pt>
              <c:pt idx="42">
                <c:v>100.23705695082121</c:v>
              </c:pt>
              <c:pt idx="43">
                <c:v>87.829424910282555</c:v>
              </c:pt>
              <c:pt idx="44">
                <c:v>96.227893752055465</c:v>
              </c:pt>
              <c:pt idx="45">
                <c:v>100.06606471360749</c:v>
              </c:pt>
              <c:pt idx="46">
                <c:v>96.903222758869376</c:v>
              </c:pt>
              <c:pt idx="47">
                <c:v>103.62200115195925</c:v>
              </c:pt>
              <c:pt idx="48">
                <c:v>102.51907777788453</c:v>
              </c:pt>
            </c:numLit>
          </c:val>
          <c:smooth val="0"/>
        </c:ser>
        <c:dLbls>
          <c:showLegendKey val="0"/>
          <c:showVal val="0"/>
          <c:showCatName val="0"/>
          <c:showSerName val="0"/>
          <c:showPercent val="0"/>
          <c:showBubbleSize val="0"/>
        </c:dLbls>
        <c:marker val="1"/>
        <c:smooth val="0"/>
        <c:axId val="1573188880"/>
        <c:axId val="1573189968"/>
      </c:lineChart>
      <c:dateAx>
        <c:axId val="157318888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573189968"/>
        <c:crosses val="autoZero"/>
        <c:auto val="0"/>
        <c:lblOffset val="100"/>
        <c:baseTimeUnit val="months"/>
        <c:majorUnit val="6"/>
        <c:majorTimeUnit val="months"/>
        <c:minorUnit val="1"/>
        <c:minorTimeUnit val="months"/>
      </c:dateAx>
      <c:valAx>
        <c:axId val="1573189968"/>
        <c:scaling>
          <c:orientation val="minMax"/>
          <c:min val="5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573188880"/>
        <c:crosses val="autoZero"/>
        <c:crossBetween val="midCat"/>
        <c:majorUnit val="30"/>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IJ maladie</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43252</c:v>
              </c:pt>
              <c:pt idx="1">
                <c:v>43282</c:v>
              </c:pt>
              <c:pt idx="2">
                <c:v>43313</c:v>
              </c:pt>
              <c:pt idx="3">
                <c:v>43344</c:v>
              </c:pt>
              <c:pt idx="4">
                <c:v>43374</c:v>
              </c:pt>
              <c:pt idx="5">
                <c:v>43405</c:v>
              </c:pt>
              <c:pt idx="6">
                <c:v>43435</c:v>
              </c:pt>
              <c:pt idx="7">
                <c:v>43466</c:v>
              </c:pt>
              <c:pt idx="8">
                <c:v>43497</c:v>
              </c:pt>
              <c:pt idx="9">
                <c:v>43525</c:v>
              </c:pt>
              <c:pt idx="10">
                <c:v>43556</c:v>
              </c:pt>
              <c:pt idx="11">
                <c:v>43586</c:v>
              </c:pt>
              <c:pt idx="12">
                <c:v>43617</c:v>
              </c:pt>
              <c:pt idx="13">
                <c:v>43647</c:v>
              </c:pt>
              <c:pt idx="14">
                <c:v>43678</c:v>
              </c:pt>
              <c:pt idx="15">
                <c:v>43709</c:v>
              </c:pt>
              <c:pt idx="16">
                <c:v>43739</c:v>
              </c:pt>
              <c:pt idx="17">
                <c:v>43770</c:v>
              </c:pt>
              <c:pt idx="18">
                <c:v>43800</c:v>
              </c:pt>
              <c:pt idx="19">
                <c:v>43831</c:v>
              </c:pt>
              <c:pt idx="20">
                <c:v>43862</c:v>
              </c:pt>
              <c:pt idx="21">
                <c:v>43891</c:v>
              </c:pt>
              <c:pt idx="22">
                <c:v>43922</c:v>
              </c:pt>
              <c:pt idx="23">
                <c:v>43952</c:v>
              </c:pt>
              <c:pt idx="24">
                <c:v>43983</c:v>
              </c:pt>
              <c:pt idx="25">
                <c:v>44013</c:v>
              </c:pt>
              <c:pt idx="26">
                <c:v>44044</c:v>
              </c:pt>
              <c:pt idx="27">
                <c:v>44075</c:v>
              </c:pt>
              <c:pt idx="28">
                <c:v>44105</c:v>
              </c:pt>
              <c:pt idx="29">
                <c:v>44136</c:v>
              </c:pt>
              <c:pt idx="30">
                <c:v>44166</c:v>
              </c:pt>
              <c:pt idx="31">
                <c:v>44197</c:v>
              </c:pt>
              <c:pt idx="32">
                <c:v>44228</c:v>
              </c:pt>
              <c:pt idx="33">
                <c:v>44256</c:v>
              </c:pt>
              <c:pt idx="34">
                <c:v>44287</c:v>
              </c:pt>
              <c:pt idx="35">
                <c:v>44317</c:v>
              </c:pt>
              <c:pt idx="36">
                <c:v>44348</c:v>
              </c:pt>
              <c:pt idx="37">
                <c:v>44378</c:v>
              </c:pt>
              <c:pt idx="38">
                <c:v>44409</c:v>
              </c:pt>
              <c:pt idx="39">
                <c:v>44440</c:v>
              </c:pt>
              <c:pt idx="40">
                <c:v>44470</c:v>
              </c:pt>
              <c:pt idx="41">
                <c:v>44501</c:v>
              </c:pt>
              <c:pt idx="42">
                <c:v>44531</c:v>
              </c:pt>
              <c:pt idx="43">
                <c:v>44562</c:v>
              </c:pt>
              <c:pt idx="44">
                <c:v>44593</c:v>
              </c:pt>
              <c:pt idx="45">
                <c:v>44621</c:v>
              </c:pt>
              <c:pt idx="46">
                <c:v>44652</c:v>
              </c:pt>
              <c:pt idx="47">
                <c:v>44682</c:v>
              </c:pt>
              <c:pt idx="48">
                <c:v>44713</c:v>
              </c:pt>
            </c:numLit>
          </c:cat>
          <c:val>
            <c:numLit>
              <c:formatCode>General</c:formatCode>
              <c:ptCount val="49"/>
              <c:pt idx="0">
                <c:v>106.20253044885482</c:v>
              </c:pt>
              <c:pt idx="1">
                <c:v>101.51754800019836</c:v>
              </c:pt>
              <c:pt idx="2">
                <c:v>112.09751725631327</c:v>
              </c:pt>
              <c:pt idx="3">
                <c:v>109.48259676543957</c:v>
              </c:pt>
              <c:pt idx="4">
                <c:v>107.18067428027422</c:v>
              </c:pt>
              <c:pt idx="5">
                <c:v>108.52750577666201</c:v>
              </c:pt>
              <c:pt idx="6">
                <c:v>95.43644706004612</c:v>
              </c:pt>
              <c:pt idx="7">
                <c:v>124.28143873776779</c:v>
              </c:pt>
              <c:pt idx="8">
                <c:v>108.22409732586667</c:v>
              </c:pt>
              <c:pt idx="9">
                <c:v>107.43160119794317</c:v>
              </c:pt>
              <c:pt idx="10">
                <c:v>109.31659217390207</c:v>
              </c:pt>
              <c:pt idx="11">
                <c:v>104.77994367445373</c:v>
              </c:pt>
              <c:pt idx="12">
                <c:v>109.25897942333494</c:v>
              </c:pt>
              <c:pt idx="13">
                <c:v>108.75047074001047</c:v>
              </c:pt>
              <c:pt idx="14">
                <c:v>108.17472320402541</c:v>
              </c:pt>
              <c:pt idx="15">
                <c:v>113.72175136167333</c:v>
              </c:pt>
              <c:pt idx="16">
                <c:v>108.62753929313436</c:v>
              </c:pt>
              <c:pt idx="17">
                <c:v>111.30402128446441</c:v>
              </c:pt>
              <c:pt idx="18">
                <c:v>117.00882927664982</c:v>
              </c:pt>
              <c:pt idx="19">
                <c:v>112.80824243529422</c:v>
              </c:pt>
              <c:pt idx="20">
                <c:v>113.87536855676315</c:v>
              </c:pt>
              <c:pt idx="21">
                <c:v>120.51147794520507</c:v>
              </c:pt>
              <c:pt idx="22">
                <c:v>202.73873168180793</c:v>
              </c:pt>
              <c:pt idx="23">
                <c:v>183.34569854598902</c:v>
              </c:pt>
              <c:pt idx="24">
                <c:v>151.51666198820982</c:v>
              </c:pt>
              <c:pt idx="25">
                <c:v>132.29331983893519</c:v>
              </c:pt>
              <c:pt idx="26">
                <c:v>126.12973418199466</c:v>
              </c:pt>
              <c:pt idx="27">
                <c:v>123.87195250965763</c:v>
              </c:pt>
              <c:pt idx="28">
                <c:v>125.27387526726888</c:v>
              </c:pt>
              <c:pt idx="29">
                <c:v>128.79662401927038</c:v>
              </c:pt>
              <c:pt idx="30">
                <c:v>121.75720309473282</c:v>
              </c:pt>
              <c:pt idx="31">
                <c:v>123.68368082199397</c:v>
              </c:pt>
              <c:pt idx="32">
                <c:v>123.44593199979347</c:v>
              </c:pt>
              <c:pt idx="33">
                <c:v>123.45879919158492</c:v>
              </c:pt>
              <c:pt idx="34">
                <c:v>125.77253575102212</c:v>
              </c:pt>
              <c:pt idx="35">
                <c:v>127.79003313707675</c:v>
              </c:pt>
              <c:pt idx="36">
                <c:v>124.7911695869097</c:v>
              </c:pt>
              <c:pt idx="37">
                <c:v>127.51516069332125</c:v>
              </c:pt>
              <c:pt idx="38">
                <c:v>123.30149496453961</c:v>
              </c:pt>
              <c:pt idx="39">
                <c:v>127.09939617243676</c:v>
              </c:pt>
              <c:pt idx="40">
                <c:v>130.45069193903583</c:v>
              </c:pt>
              <c:pt idx="41">
                <c:v>130.07255813802806</c:v>
              </c:pt>
              <c:pt idx="42">
                <c:v>128.33508913471513</c:v>
              </c:pt>
              <c:pt idx="43">
                <c:v>131.36874485710058</c:v>
              </c:pt>
              <c:pt idx="44">
                <c:v>151.13297696249779</c:v>
              </c:pt>
              <c:pt idx="45">
                <c:v>143.66840034558788</c:v>
              </c:pt>
              <c:pt idx="46">
                <c:v>141.99606594550403</c:v>
              </c:pt>
              <c:pt idx="47">
                <c:v>137.27131970612612</c:v>
              </c:pt>
              <c:pt idx="48">
                <c:v>139.05582796759745</c:v>
              </c:pt>
            </c:numLit>
          </c:val>
          <c:smooth val="0"/>
        </c:ser>
        <c:ser>
          <c:idx val="0"/>
          <c:order val="1"/>
          <c:tx>
            <c:v>HORS COVID</c:v>
          </c:tx>
          <c:spPr>
            <a:ln w="12700">
              <a:solidFill>
                <a:srgbClr val="FF00FF"/>
              </a:solidFill>
              <a:prstDash val="solid"/>
            </a:ln>
          </c:spPr>
          <c:cat>
            <c:numLit>
              <c:formatCode>General</c:formatCode>
              <c:ptCount val="49"/>
              <c:pt idx="0">
                <c:v>43252</c:v>
              </c:pt>
              <c:pt idx="1">
                <c:v>43282</c:v>
              </c:pt>
              <c:pt idx="2">
                <c:v>43313</c:v>
              </c:pt>
              <c:pt idx="3">
                <c:v>43344</c:v>
              </c:pt>
              <c:pt idx="4">
                <c:v>43374</c:v>
              </c:pt>
              <c:pt idx="5">
                <c:v>43405</c:v>
              </c:pt>
              <c:pt idx="6">
                <c:v>43435</c:v>
              </c:pt>
              <c:pt idx="7">
                <c:v>43466</c:v>
              </c:pt>
              <c:pt idx="8">
                <c:v>43497</c:v>
              </c:pt>
              <c:pt idx="9">
                <c:v>43525</c:v>
              </c:pt>
              <c:pt idx="10">
                <c:v>43556</c:v>
              </c:pt>
              <c:pt idx="11">
                <c:v>43586</c:v>
              </c:pt>
              <c:pt idx="12">
                <c:v>43617</c:v>
              </c:pt>
              <c:pt idx="13">
                <c:v>43647</c:v>
              </c:pt>
              <c:pt idx="14">
                <c:v>43678</c:v>
              </c:pt>
              <c:pt idx="15">
                <c:v>43709</c:v>
              </c:pt>
              <c:pt idx="16">
                <c:v>43739</c:v>
              </c:pt>
              <c:pt idx="17">
                <c:v>43770</c:v>
              </c:pt>
              <c:pt idx="18">
                <c:v>43800</c:v>
              </c:pt>
              <c:pt idx="19">
                <c:v>43831</c:v>
              </c:pt>
              <c:pt idx="20">
                <c:v>43862</c:v>
              </c:pt>
              <c:pt idx="21">
                <c:v>43891</c:v>
              </c:pt>
              <c:pt idx="22">
                <c:v>43922</c:v>
              </c:pt>
              <c:pt idx="23">
                <c:v>43952</c:v>
              </c:pt>
              <c:pt idx="24">
                <c:v>43983</c:v>
              </c:pt>
              <c:pt idx="25">
                <c:v>44013</c:v>
              </c:pt>
              <c:pt idx="26">
                <c:v>44044</c:v>
              </c:pt>
              <c:pt idx="27">
                <c:v>44075</c:v>
              </c:pt>
              <c:pt idx="28">
                <c:v>44105</c:v>
              </c:pt>
              <c:pt idx="29">
                <c:v>44136</c:v>
              </c:pt>
              <c:pt idx="30">
                <c:v>44166</c:v>
              </c:pt>
              <c:pt idx="31">
                <c:v>44197</c:v>
              </c:pt>
              <c:pt idx="32">
                <c:v>44228</c:v>
              </c:pt>
              <c:pt idx="33">
                <c:v>44256</c:v>
              </c:pt>
              <c:pt idx="34">
                <c:v>44287</c:v>
              </c:pt>
              <c:pt idx="35">
                <c:v>44317</c:v>
              </c:pt>
              <c:pt idx="36">
                <c:v>44348</c:v>
              </c:pt>
              <c:pt idx="37">
                <c:v>44378</c:v>
              </c:pt>
              <c:pt idx="38">
                <c:v>44409</c:v>
              </c:pt>
              <c:pt idx="39">
                <c:v>44440</c:v>
              </c:pt>
              <c:pt idx="40">
                <c:v>44470</c:v>
              </c:pt>
              <c:pt idx="41">
                <c:v>44501</c:v>
              </c:pt>
              <c:pt idx="42">
                <c:v>44531</c:v>
              </c:pt>
              <c:pt idx="43">
                <c:v>44562</c:v>
              </c:pt>
              <c:pt idx="44">
                <c:v>44593</c:v>
              </c:pt>
              <c:pt idx="45">
                <c:v>44621</c:v>
              </c:pt>
              <c:pt idx="46">
                <c:v>44652</c:v>
              </c:pt>
              <c:pt idx="47">
                <c:v>44682</c:v>
              </c:pt>
              <c:pt idx="48">
                <c:v>44713</c:v>
              </c:pt>
            </c:numLit>
          </c:cat>
          <c:val>
            <c:numLit>
              <c:formatCode>General</c:formatCode>
              <c:ptCount val="49"/>
              <c:pt idx="0">
                <c:v>106.41028503504614</c:v>
              </c:pt>
              <c:pt idx="1">
                <c:v>100.78527061028257</c:v>
              </c:pt>
              <c:pt idx="2">
                <c:v>111.85863985540333</c:v>
              </c:pt>
              <c:pt idx="3">
                <c:v>108.99129613390635</c:v>
              </c:pt>
              <c:pt idx="4">
                <c:v>107.29498674456379</c:v>
              </c:pt>
              <c:pt idx="5">
                <c:v>108.28292309453684</c:v>
              </c:pt>
              <c:pt idx="6">
                <c:v>92.9190637824086</c:v>
              </c:pt>
              <c:pt idx="7">
                <c:v>124.03615369619433</c:v>
              </c:pt>
              <c:pt idx="8">
                <c:v>109.02858460949567</c:v>
              </c:pt>
              <c:pt idx="9">
                <c:v>108.23562202547805</c:v>
              </c:pt>
              <c:pt idx="10">
                <c:v>112.16724379819753</c:v>
              </c:pt>
              <c:pt idx="11">
                <c:v>107.35823807201368</c:v>
              </c:pt>
              <c:pt idx="12">
                <c:v>108.55567425677457</c:v>
              </c:pt>
              <c:pt idx="13">
                <c:v>108.94690392916763</c:v>
              </c:pt>
              <c:pt idx="14">
                <c:v>108.25958808415987</c:v>
              </c:pt>
              <c:pt idx="15">
                <c:v>112.08245319294534</c:v>
              </c:pt>
              <c:pt idx="16">
                <c:v>108.79364501040322</c:v>
              </c:pt>
              <c:pt idx="17">
                <c:v>109.56788023795976</c:v>
              </c:pt>
              <c:pt idx="18">
                <c:v>115.66503927897369</c:v>
              </c:pt>
              <c:pt idx="19">
                <c:v>112.5489103328654</c:v>
              </c:pt>
              <c:pt idx="20">
                <c:v>113.04762952649163</c:v>
              </c:pt>
              <c:pt idx="21">
                <c:v>120.74092647917662</c:v>
              </c:pt>
              <c:pt idx="22">
                <c:v>134.13374899900526</c:v>
              </c:pt>
              <c:pt idx="23">
                <c:v>124.05643237861916</c:v>
              </c:pt>
              <c:pt idx="24">
                <c:v>128.32480274056772</c:v>
              </c:pt>
              <c:pt idx="25">
                <c:v>118.5184022116281</c:v>
              </c:pt>
              <c:pt idx="26">
                <c:v>117.49827238297492</c:v>
              </c:pt>
              <c:pt idx="27">
                <c:v>117.62247932426564</c:v>
              </c:pt>
              <c:pt idx="28">
                <c:v>118.85736808118554</c:v>
              </c:pt>
              <c:pt idx="29">
                <c:v>122.67855673355272</c:v>
              </c:pt>
              <c:pt idx="30">
                <c:v>117.37832392286268</c:v>
              </c:pt>
              <c:pt idx="31">
                <c:v>119.12560684233311</c:v>
              </c:pt>
              <c:pt idx="32">
                <c:v>119.13807001253885</c:v>
              </c:pt>
              <c:pt idx="33">
                <c:v>121.30072610724167</c:v>
              </c:pt>
              <c:pt idx="34">
                <c:v>119.20165157066201</c:v>
              </c:pt>
              <c:pt idx="35">
                <c:v>118.98106653837146</c:v>
              </c:pt>
              <c:pt idx="36">
                <c:v>119.48129125941338</c:v>
              </c:pt>
              <c:pt idx="37">
                <c:v>121.15866229379928</c:v>
              </c:pt>
              <c:pt idx="38">
                <c:v>119.43028070146417</c:v>
              </c:pt>
              <c:pt idx="39">
                <c:v>120.80249670491787</c:v>
              </c:pt>
              <c:pt idx="40">
                <c:v>124.43701979131603</c:v>
              </c:pt>
              <c:pt idx="41">
                <c:v>125.41282693826207</c:v>
              </c:pt>
              <c:pt idx="42">
                <c:v>123.56605876245641</c:v>
              </c:pt>
              <c:pt idx="43">
                <c:v>123.13584945961867</c:v>
              </c:pt>
              <c:pt idx="44">
                <c:v>121.11241358064795</c:v>
              </c:pt>
              <c:pt idx="45">
                <c:v>122.53358051067214</c:v>
              </c:pt>
              <c:pt idx="46">
                <c:v>124.53940186878019</c:v>
              </c:pt>
              <c:pt idx="47">
                <c:v>126.97471743001326</c:v>
              </c:pt>
              <c:pt idx="48">
                <c:v>128.68427976378345</c:v>
              </c:pt>
            </c:numLit>
          </c:val>
          <c:smooth val="0"/>
        </c:ser>
        <c:dLbls>
          <c:showLegendKey val="0"/>
          <c:showVal val="0"/>
          <c:showCatName val="0"/>
          <c:showSerName val="0"/>
          <c:showPercent val="0"/>
          <c:showBubbleSize val="0"/>
        </c:dLbls>
        <c:marker val="1"/>
        <c:smooth val="0"/>
        <c:axId val="1572535248"/>
        <c:axId val="1572529808"/>
      </c:lineChart>
      <c:dateAx>
        <c:axId val="157253524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1572529808"/>
        <c:crosses val="autoZero"/>
        <c:auto val="0"/>
        <c:lblOffset val="100"/>
        <c:baseTimeUnit val="months"/>
        <c:majorUnit val="6"/>
        <c:majorTimeUnit val="months"/>
        <c:minorUnit val="1"/>
        <c:minorTimeUnit val="months"/>
      </c:dateAx>
      <c:valAx>
        <c:axId val="1572529808"/>
        <c:scaling>
          <c:orientation val="minMax"/>
          <c:max val="220"/>
          <c:min val="8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572535248"/>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IJ maladie</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43252</c:v>
              </c:pt>
              <c:pt idx="1">
                <c:v>43282</c:v>
              </c:pt>
              <c:pt idx="2">
                <c:v>43313</c:v>
              </c:pt>
              <c:pt idx="3">
                <c:v>43344</c:v>
              </c:pt>
              <c:pt idx="4">
                <c:v>43374</c:v>
              </c:pt>
              <c:pt idx="5">
                <c:v>43405</c:v>
              </c:pt>
              <c:pt idx="6">
                <c:v>43435</c:v>
              </c:pt>
              <c:pt idx="7">
                <c:v>43466</c:v>
              </c:pt>
              <c:pt idx="8">
                <c:v>43497</c:v>
              </c:pt>
              <c:pt idx="9">
                <c:v>43525</c:v>
              </c:pt>
              <c:pt idx="10">
                <c:v>43556</c:v>
              </c:pt>
              <c:pt idx="11">
                <c:v>43586</c:v>
              </c:pt>
              <c:pt idx="12">
                <c:v>43617</c:v>
              </c:pt>
              <c:pt idx="13">
                <c:v>43647</c:v>
              </c:pt>
              <c:pt idx="14">
                <c:v>43678</c:v>
              </c:pt>
              <c:pt idx="15">
                <c:v>43709</c:v>
              </c:pt>
              <c:pt idx="16">
                <c:v>43739</c:v>
              </c:pt>
              <c:pt idx="17">
                <c:v>43770</c:v>
              </c:pt>
              <c:pt idx="18">
                <c:v>43800</c:v>
              </c:pt>
              <c:pt idx="19">
                <c:v>43831</c:v>
              </c:pt>
              <c:pt idx="20">
                <c:v>43862</c:v>
              </c:pt>
              <c:pt idx="21">
                <c:v>43891</c:v>
              </c:pt>
              <c:pt idx="22">
                <c:v>43922</c:v>
              </c:pt>
              <c:pt idx="23">
                <c:v>43952</c:v>
              </c:pt>
              <c:pt idx="24">
                <c:v>43983</c:v>
              </c:pt>
              <c:pt idx="25">
                <c:v>44013</c:v>
              </c:pt>
              <c:pt idx="26">
                <c:v>44044</c:v>
              </c:pt>
              <c:pt idx="27">
                <c:v>44075</c:v>
              </c:pt>
              <c:pt idx="28">
                <c:v>44105</c:v>
              </c:pt>
              <c:pt idx="29">
                <c:v>44136</c:v>
              </c:pt>
              <c:pt idx="30">
                <c:v>44166</c:v>
              </c:pt>
              <c:pt idx="31">
                <c:v>44197</c:v>
              </c:pt>
              <c:pt idx="32">
                <c:v>44228</c:v>
              </c:pt>
              <c:pt idx="33">
                <c:v>44256</c:v>
              </c:pt>
              <c:pt idx="34">
                <c:v>44287</c:v>
              </c:pt>
              <c:pt idx="35">
                <c:v>44317</c:v>
              </c:pt>
              <c:pt idx="36">
                <c:v>44348</c:v>
              </c:pt>
              <c:pt idx="37">
                <c:v>44378</c:v>
              </c:pt>
              <c:pt idx="38">
                <c:v>44409</c:v>
              </c:pt>
              <c:pt idx="39">
                <c:v>44440</c:v>
              </c:pt>
              <c:pt idx="40">
                <c:v>44470</c:v>
              </c:pt>
              <c:pt idx="41">
                <c:v>44501</c:v>
              </c:pt>
              <c:pt idx="42">
                <c:v>44531</c:v>
              </c:pt>
              <c:pt idx="43">
                <c:v>44562</c:v>
              </c:pt>
              <c:pt idx="44">
                <c:v>44593</c:v>
              </c:pt>
              <c:pt idx="45">
                <c:v>44621</c:v>
              </c:pt>
              <c:pt idx="46">
                <c:v>44652</c:v>
              </c:pt>
              <c:pt idx="47">
                <c:v>44682</c:v>
              </c:pt>
              <c:pt idx="48">
                <c:v>44713</c:v>
              </c:pt>
            </c:numLit>
          </c:cat>
          <c:val>
            <c:numLit>
              <c:formatCode>General</c:formatCode>
              <c:ptCount val="49"/>
              <c:pt idx="0">
                <c:v>96.921205776190703</c:v>
              </c:pt>
              <c:pt idx="1">
                <c:v>90.678999014936934</c:v>
              </c:pt>
              <c:pt idx="2">
                <c:v>100.89754247010305</c:v>
              </c:pt>
              <c:pt idx="3">
                <c:v>101.98498327779002</c:v>
              </c:pt>
              <c:pt idx="4">
                <c:v>101.78774782503891</c:v>
              </c:pt>
              <c:pt idx="5">
                <c:v>101.68631097084375</c:v>
              </c:pt>
              <c:pt idx="6">
                <c:v>92.768259887623387</c:v>
              </c:pt>
              <c:pt idx="7">
                <c:v>121.38698996474109</c:v>
              </c:pt>
              <c:pt idx="8">
                <c:v>101.43246400102295</c:v>
              </c:pt>
              <c:pt idx="9">
                <c:v>97.055242597798198</c:v>
              </c:pt>
              <c:pt idx="10">
                <c:v>101.47341990445011</c:v>
              </c:pt>
              <c:pt idx="11">
                <c:v>93.593608945613738</c:v>
              </c:pt>
              <c:pt idx="12">
                <c:v>97.354239562863256</c:v>
              </c:pt>
              <c:pt idx="13">
                <c:v>96.069723804184747</c:v>
              </c:pt>
              <c:pt idx="14">
                <c:v>94.94465311311366</c:v>
              </c:pt>
              <c:pt idx="15">
                <c:v>99.41626518667448</c:v>
              </c:pt>
              <c:pt idx="16">
                <c:v>97.764860995266233</c:v>
              </c:pt>
              <c:pt idx="17">
                <c:v>99.387764752414355</c:v>
              </c:pt>
              <c:pt idx="18">
                <c:v>103.81858669668722</c:v>
              </c:pt>
              <c:pt idx="19">
                <c:v>103.07534352639706</c:v>
              </c:pt>
              <c:pt idx="20">
                <c:v>101.47371901634045</c:v>
              </c:pt>
              <c:pt idx="21">
                <c:v>107.55936864374249</c:v>
              </c:pt>
              <c:pt idx="22">
                <c:v>140.09141646658878</c:v>
              </c:pt>
              <c:pt idx="23">
                <c:v>145.22662674885461</c:v>
              </c:pt>
              <c:pt idx="24">
                <c:v>137.19226446504342</c:v>
              </c:pt>
              <c:pt idx="25">
                <c:v>117.46063627628511</c:v>
              </c:pt>
              <c:pt idx="26">
                <c:v>111.7757932429672</c:v>
              </c:pt>
              <c:pt idx="27">
                <c:v>103.50397119740845</c:v>
              </c:pt>
              <c:pt idx="28">
                <c:v>103.84225449475511</c:v>
              </c:pt>
              <c:pt idx="29">
                <c:v>102.24182635080355</c:v>
              </c:pt>
              <c:pt idx="30">
                <c:v>102.96698856311279</c:v>
              </c:pt>
              <c:pt idx="31">
                <c:v>98.242602702976342</c:v>
              </c:pt>
              <c:pt idx="32">
                <c:v>100.94865154385693</c:v>
              </c:pt>
              <c:pt idx="33">
                <c:v>97.799115521748121</c:v>
              </c:pt>
              <c:pt idx="34">
                <c:v>104.27784988236093</c:v>
              </c:pt>
              <c:pt idx="35">
                <c:v>101.57402139200006</c:v>
              </c:pt>
              <c:pt idx="36">
                <c:v>98.233701672798816</c:v>
              </c:pt>
              <c:pt idx="37">
                <c:v>95.983321369462431</c:v>
              </c:pt>
              <c:pt idx="38">
                <c:v>92.840808925929593</c:v>
              </c:pt>
              <c:pt idx="39">
                <c:v>99.798485618441333</c:v>
              </c:pt>
              <c:pt idx="40">
                <c:v>100.37973824079612</c:v>
              </c:pt>
              <c:pt idx="41">
                <c:v>101.04068544624805</c:v>
              </c:pt>
              <c:pt idx="42">
                <c:v>98.97923419811427</c:v>
              </c:pt>
              <c:pt idx="43">
                <c:v>102.17066075113168</c:v>
              </c:pt>
              <c:pt idx="44">
                <c:v>105.79835134012858</c:v>
              </c:pt>
              <c:pt idx="45">
                <c:v>102.57770649204838</c:v>
              </c:pt>
              <c:pt idx="46">
                <c:v>100.87294540146088</c:v>
              </c:pt>
              <c:pt idx="47">
                <c:v>102.52170265937058</c:v>
              </c:pt>
              <c:pt idx="48">
                <c:v>103.17553833630713</c:v>
              </c:pt>
            </c:numLit>
          </c:val>
          <c:smooth val="0"/>
        </c:ser>
        <c:ser>
          <c:idx val="0"/>
          <c:order val="1"/>
          <c:tx>
            <c:v>HORS COVID</c:v>
          </c:tx>
          <c:spPr>
            <a:ln w="12700">
              <a:solidFill>
                <a:srgbClr val="FF00FF"/>
              </a:solidFill>
              <a:prstDash val="solid"/>
            </a:ln>
          </c:spPr>
          <c:cat>
            <c:numLit>
              <c:formatCode>General</c:formatCode>
              <c:ptCount val="49"/>
              <c:pt idx="0">
                <c:v>43252</c:v>
              </c:pt>
              <c:pt idx="1">
                <c:v>43282</c:v>
              </c:pt>
              <c:pt idx="2">
                <c:v>43313</c:v>
              </c:pt>
              <c:pt idx="3">
                <c:v>43344</c:v>
              </c:pt>
              <c:pt idx="4">
                <c:v>43374</c:v>
              </c:pt>
              <c:pt idx="5">
                <c:v>43405</c:v>
              </c:pt>
              <c:pt idx="6">
                <c:v>43435</c:v>
              </c:pt>
              <c:pt idx="7">
                <c:v>43466</c:v>
              </c:pt>
              <c:pt idx="8">
                <c:v>43497</c:v>
              </c:pt>
              <c:pt idx="9">
                <c:v>43525</c:v>
              </c:pt>
              <c:pt idx="10">
                <c:v>43556</c:v>
              </c:pt>
              <c:pt idx="11">
                <c:v>43586</c:v>
              </c:pt>
              <c:pt idx="12">
                <c:v>43617</c:v>
              </c:pt>
              <c:pt idx="13">
                <c:v>43647</c:v>
              </c:pt>
              <c:pt idx="14">
                <c:v>43678</c:v>
              </c:pt>
              <c:pt idx="15">
                <c:v>43709</c:v>
              </c:pt>
              <c:pt idx="16">
                <c:v>43739</c:v>
              </c:pt>
              <c:pt idx="17">
                <c:v>43770</c:v>
              </c:pt>
              <c:pt idx="18">
                <c:v>43800</c:v>
              </c:pt>
              <c:pt idx="19">
                <c:v>43831</c:v>
              </c:pt>
              <c:pt idx="20">
                <c:v>43862</c:v>
              </c:pt>
              <c:pt idx="21">
                <c:v>43891</c:v>
              </c:pt>
              <c:pt idx="22">
                <c:v>43922</c:v>
              </c:pt>
              <c:pt idx="23">
                <c:v>43952</c:v>
              </c:pt>
              <c:pt idx="24">
                <c:v>43983</c:v>
              </c:pt>
              <c:pt idx="25">
                <c:v>44013</c:v>
              </c:pt>
              <c:pt idx="26">
                <c:v>44044</c:v>
              </c:pt>
              <c:pt idx="27">
                <c:v>44075</c:v>
              </c:pt>
              <c:pt idx="28">
                <c:v>44105</c:v>
              </c:pt>
              <c:pt idx="29">
                <c:v>44136</c:v>
              </c:pt>
              <c:pt idx="30">
                <c:v>44166</c:v>
              </c:pt>
              <c:pt idx="31">
                <c:v>44197</c:v>
              </c:pt>
              <c:pt idx="32">
                <c:v>44228</c:v>
              </c:pt>
              <c:pt idx="33">
                <c:v>44256</c:v>
              </c:pt>
              <c:pt idx="34">
                <c:v>44287</c:v>
              </c:pt>
              <c:pt idx="35">
                <c:v>44317</c:v>
              </c:pt>
              <c:pt idx="36">
                <c:v>44348</c:v>
              </c:pt>
              <c:pt idx="37">
                <c:v>44378</c:v>
              </c:pt>
              <c:pt idx="38">
                <c:v>44409</c:v>
              </c:pt>
              <c:pt idx="39">
                <c:v>44440</c:v>
              </c:pt>
              <c:pt idx="40">
                <c:v>44470</c:v>
              </c:pt>
              <c:pt idx="41">
                <c:v>44501</c:v>
              </c:pt>
              <c:pt idx="42">
                <c:v>44531</c:v>
              </c:pt>
              <c:pt idx="43">
                <c:v>44562</c:v>
              </c:pt>
              <c:pt idx="44">
                <c:v>44593</c:v>
              </c:pt>
              <c:pt idx="45">
                <c:v>44621</c:v>
              </c:pt>
              <c:pt idx="46">
                <c:v>44652</c:v>
              </c:pt>
              <c:pt idx="47">
                <c:v>44682</c:v>
              </c:pt>
              <c:pt idx="48">
                <c:v>44713</c:v>
              </c:pt>
            </c:numLit>
          </c:cat>
          <c:val>
            <c:numLit>
              <c:formatCode>General</c:formatCode>
              <c:ptCount val="49"/>
              <c:pt idx="0">
                <c:v>100.31494587156008</c:v>
              </c:pt>
              <c:pt idx="1">
                <c:v>97.204274983537971</c:v>
              </c:pt>
              <c:pt idx="2">
                <c:v>102.46091765424224</c:v>
              </c:pt>
              <c:pt idx="3">
                <c:v>102.50963549298535</c:v>
              </c:pt>
              <c:pt idx="4">
                <c:v>100.91640224806673</c:v>
              </c:pt>
              <c:pt idx="5">
                <c:v>101.41768495879259</c:v>
              </c:pt>
              <c:pt idx="6">
                <c:v>83.858368506797547</c:v>
              </c:pt>
              <c:pt idx="7">
                <c:v>119.40798439816074</c:v>
              </c:pt>
              <c:pt idx="8">
                <c:v>101.22319242727346</c:v>
              </c:pt>
              <c:pt idx="9">
                <c:v>98.500728424042123</c:v>
              </c:pt>
              <c:pt idx="10">
                <c:v>101.20107552774999</c:v>
              </c:pt>
              <c:pt idx="11">
                <c:v>98.187805811427367</c:v>
              </c:pt>
              <c:pt idx="12">
                <c:v>99.184297194841321</c:v>
              </c:pt>
              <c:pt idx="13">
                <c:v>99.911444770501234</c:v>
              </c:pt>
              <c:pt idx="14">
                <c:v>95.651856425159664</c:v>
              </c:pt>
              <c:pt idx="15">
                <c:v>96.841577704082809</c:v>
              </c:pt>
              <c:pt idx="16">
                <c:v>98.415622576192249</c:v>
              </c:pt>
              <c:pt idx="17">
                <c:v>97.129892679680367</c:v>
              </c:pt>
              <c:pt idx="18">
                <c:v>98.337574055558179</c:v>
              </c:pt>
              <c:pt idx="19">
                <c:v>101.13379451819785</c:v>
              </c:pt>
              <c:pt idx="20">
                <c:v>99.170104097661948</c:v>
              </c:pt>
              <c:pt idx="21">
                <c:v>102.73539854107243</c:v>
              </c:pt>
              <c:pt idx="22">
                <c:v>98.173726470828967</c:v>
              </c:pt>
              <c:pt idx="23">
                <c:v>98.899372856485996</c:v>
              </c:pt>
              <c:pt idx="24">
                <c:v>99.503669602979855</c:v>
              </c:pt>
              <c:pt idx="25">
                <c:v>97.765670086384389</c:v>
              </c:pt>
              <c:pt idx="26">
                <c:v>99.808082362220361</c:v>
              </c:pt>
              <c:pt idx="27">
                <c:v>96.916567397333637</c:v>
              </c:pt>
              <c:pt idx="28">
                <c:v>95.134489450403962</c:v>
              </c:pt>
              <c:pt idx="29">
                <c:v>96.04939023781084</c:v>
              </c:pt>
              <c:pt idx="30">
                <c:v>95.528153751169597</c:v>
              </c:pt>
              <c:pt idx="31">
                <c:v>93.543574828948834</c:v>
              </c:pt>
              <c:pt idx="32">
                <c:v>96.460341721410003</c:v>
              </c:pt>
              <c:pt idx="33">
                <c:v>91.779222478714956</c:v>
              </c:pt>
              <c:pt idx="34">
                <c:v>94.839106222457005</c:v>
              </c:pt>
              <c:pt idx="35">
                <c:v>94.601536370255474</c:v>
              </c:pt>
              <c:pt idx="36">
                <c:v>93.986079183859601</c:v>
              </c:pt>
              <c:pt idx="37">
                <c:v>93.767453765022424</c:v>
              </c:pt>
              <c:pt idx="38">
                <c:v>91.716844290579843</c:v>
              </c:pt>
              <c:pt idx="39">
                <c:v>94.945062992311634</c:v>
              </c:pt>
              <c:pt idx="40">
                <c:v>97.002273543036381</c:v>
              </c:pt>
              <c:pt idx="41">
                <c:v>95.269270487808171</c:v>
              </c:pt>
              <c:pt idx="42">
                <c:v>96.910531750903246</c:v>
              </c:pt>
              <c:pt idx="43">
                <c:v>97.421891435080937</c:v>
              </c:pt>
              <c:pt idx="44">
                <c:v>96.225123470489493</c:v>
              </c:pt>
              <c:pt idx="45">
                <c:v>99.465465258740821</c:v>
              </c:pt>
              <c:pt idx="46">
                <c:v>100.62332457610526</c:v>
              </c:pt>
              <c:pt idx="47">
                <c:v>102.26352384386547</c:v>
              </c:pt>
              <c:pt idx="48">
                <c:v>102.11257401925057</c:v>
              </c:pt>
            </c:numLit>
          </c:val>
          <c:smooth val="0"/>
        </c:ser>
        <c:dLbls>
          <c:showLegendKey val="0"/>
          <c:showVal val="0"/>
          <c:showCatName val="0"/>
          <c:showSerName val="0"/>
          <c:showPercent val="0"/>
          <c:showBubbleSize val="0"/>
        </c:dLbls>
        <c:marker val="1"/>
        <c:smooth val="0"/>
        <c:axId val="1572534160"/>
        <c:axId val="1572533072"/>
      </c:lineChart>
      <c:dateAx>
        <c:axId val="157253416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1572533072"/>
        <c:crosses val="autoZero"/>
        <c:auto val="0"/>
        <c:lblOffset val="100"/>
        <c:baseTimeUnit val="months"/>
        <c:majorUnit val="6"/>
        <c:majorTimeUnit val="months"/>
        <c:minorUnit val="1"/>
        <c:minorTimeUnit val="months"/>
      </c:dateAx>
      <c:valAx>
        <c:axId val="1572533072"/>
        <c:scaling>
          <c:orientation val="minMax"/>
          <c:max val="180"/>
          <c:min val="4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572534160"/>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ysClr val="window" lastClr="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IJ maladie</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43252</c:v>
              </c:pt>
              <c:pt idx="1">
                <c:v>43282</c:v>
              </c:pt>
              <c:pt idx="2">
                <c:v>43313</c:v>
              </c:pt>
              <c:pt idx="3">
                <c:v>43344</c:v>
              </c:pt>
              <c:pt idx="4">
                <c:v>43374</c:v>
              </c:pt>
              <c:pt idx="5">
                <c:v>43405</c:v>
              </c:pt>
              <c:pt idx="6">
                <c:v>43435</c:v>
              </c:pt>
              <c:pt idx="7">
                <c:v>43466</c:v>
              </c:pt>
              <c:pt idx="8">
                <c:v>43497</c:v>
              </c:pt>
              <c:pt idx="9">
                <c:v>43525</c:v>
              </c:pt>
              <c:pt idx="10">
                <c:v>43556</c:v>
              </c:pt>
              <c:pt idx="11">
                <c:v>43586</c:v>
              </c:pt>
              <c:pt idx="12">
                <c:v>43617</c:v>
              </c:pt>
              <c:pt idx="13">
                <c:v>43647</c:v>
              </c:pt>
              <c:pt idx="14">
                <c:v>43678</c:v>
              </c:pt>
              <c:pt idx="15">
                <c:v>43709</c:v>
              </c:pt>
              <c:pt idx="16">
                <c:v>43739</c:v>
              </c:pt>
              <c:pt idx="17">
                <c:v>43770</c:v>
              </c:pt>
              <c:pt idx="18">
                <c:v>43800</c:v>
              </c:pt>
              <c:pt idx="19">
                <c:v>43831</c:v>
              </c:pt>
              <c:pt idx="20">
                <c:v>43862</c:v>
              </c:pt>
              <c:pt idx="21">
                <c:v>43891</c:v>
              </c:pt>
              <c:pt idx="22">
                <c:v>43922</c:v>
              </c:pt>
              <c:pt idx="23">
                <c:v>43952</c:v>
              </c:pt>
              <c:pt idx="24">
                <c:v>43983</c:v>
              </c:pt>
              <c:pt idx="25">
                <c:v>44013</c:v>
              </c:pt>
              <c:pt idx="26">
                <c:v>44044</c:v>
              </c:pt>
              <c:pt idx="27">
                <c:v>44075</c:v>
              </c:pt>
              <c:pt idx="28">
                <c:v>44105</c:v>
              </c:pt>
              <c:pt idx="29">
                <c:v>44136</c:v>
              </c:pt>
              <c:pt idx="30">
                <c:v>44166</c:v>
              </c:pt>
              <c:pt idx="31">
                <c:v>44197</c:v>
              </c:pt>
              <c:pt idx="32">
                <c:v>44228</c:v>
              </c:pt>
              <c:pt idx="33">
                <c:v>44256</c:v>
              </c:pt>
              <c:pt idx="34">
                <c:v>44287</c:v>
              </c:pt>
              <c:pt idx="35">
                <c:v>44317</c:v>
              </c:pt>
              <c:pt idx="36">
                <c:v>44348</c:v>
              </c:pt>
              <c:pt idx="37">
                <c:v>44378</c:v>
              </c:pt>
              <c:pt idx="38">
                <c:v>44409</c:v>
              </c:pt>
              <c:pt idx="39">
                <c:v>44440</c:v>
              </c:pt>
              <c:pt idx="40">
                <c:v>44470</c:v>
              </c:pt>
              <c:pt idx="41">
                <c:v>44501</c:v>
              </c:pt>
              <c:pt idx="42">
                <c:v>44531</c:v>
              </c:pt>
              <c:pt idx="43">
                <c:v>44562</c:v>
              </c:pt>
              <c:pt idx="44">
                <c:v>44593</c:v>
              </c:pt>
              <c:pt idx="45">
                <c:v>44621</c:v>
              </c:pt>
              <c:pt idx="46">
                <c:v>44652</c:v>
              </c:pt>
              <c:pt idx="47">
                <c:v>44682</c:v>
              </c:pt>
              <c:pt idx="48">
                <c:v>44713</c:v>
              </c:pt>
            </c:numLit>
          </c:cat>
          <c:val>
            <c:numLit>
              <c:formatCode>General</c:formatCode>
              <c:ptCount val="49"/>
              <c:pt idx="0">
                <c:v>108.50767976688975</c:v>
              </c:pt>
              <c:pt idx="1">
                <c:v>104.20945617958242</c:v>
              </c:pt>
              <c:pt idx="2">
                <c:v>114.87919068666747</c:v>
              </c:pt>
              <c:pt idx="3">
                <c:v>111.34473597805088</c:v>
              </c:pt>
              <c:pt idx="4">
                <c:v>108.52008445920183</c:v>
              </c:pt>
              <c:pt idx="5">
                <c:v>110.22661405024958</c:v>
              </c:pt>
              <c:pt idx="6">
                <c:v>96.099129388034797</c:v>
              </c:pt>
              <c:pt idx="7">
                <c:v>125.00031636036408</c:v>
              </c:pt>
              <c:pt idx="8">
                <c:v>109.91089629899351</c:v>
              </c:pt>
              <c:pt idx="9">
                <c:v>110.00871780515095</c:v>
              </c:pt>
              <c:pt idx="10">
                <c:v>111.26455583704239</c:v>
              </c:pt>
              <c:pt idx="11">
                <c:v>107.55822940207651</c:v>
              </c:pt>
              <c:pt idx="12">
                <c:v>112.21569130860858</c:v>
              </c:pt>
              <c:pt idx="13">
                <c:v>111.89991504696215</c:v>
              </c:pt>
              <c:pt idx="14">
                <c:v>111.46059974893736</c:v>
              </c:pt>
              <c:pt idx="15">
                <c:v>117.27472282463489</c:v>
              </c:pt>
              <c:pt idx="16">
                <c:v>111.32544033134639</c:v>
              </c:pt>
              <c:pt idx="17">
                <c:v>114.2635934993323</c:v>
              </c:pt>
              <c:pt idx="18">
                <c:v>120.28481409134638</c:v>
              </c:pt>
              <c:pt idx="19">
                <c:v>115.22554665356235</c:v>
              </c:pt>
              <c:pt idx="20">
                <c:v>116.95549504612211</c:v>
              </c:pt>
              <c:pt idx="21">
                <c:v>123.72831896481895</c:v>
              </c:pt>
              <c:pt idx="22">
                <c:v>218.29808565747592</c:v>
              </c:pt>
              <c:pt idx="23">
                <c:v>192.81311353860201</c:v>
              </c:pt>
              <c:pt idx="24">
                <c:v>155.0743303541318</c:v>
              </c:pt>
              <c:pt idx="25">
                <c:v>135.97722829003956</c:v>
              </c:pt>
              <c:pt idx="26">
                <c:v>129.69474007648355</c:v>
              </c:pt>
              <c:pt idx="27">
                <c:v>128.93063108061236</c:v>
              </c:pt>
              <c:pt idx="28">
                <c:v>130.59672386383269</c:v>
              </c:pt>
              <c:pt idx="29">
                <c:v>135.3918866455536</c:v>
              </c:pt>
              <c:pt idx="30">
                <c:v>126.42402078950276</c:v>
              </c:pt>
              <c:pt idx="31">
                <c:v>130.00233531846393</c:v>
              </c:pt>
              <c:pt idx="32">
                <c:v>129.0334523731926</c:v>
              </c:pt>
              <c:pt idx="33">
                <c:v>129.83174749353654</c:v>
              </c:pt>
              <c:pt idx="34">
                <c:v>131.11104746341297</c:v>
              </c:pt>
              <c:pt idx="35">
                <c:v>134.30115344878681</c:v>
              </c:pt>
              <c:pt idx="36">
                <c:v>131.38709540677169</c:v>
              </c:pt>
              <c:pt idx="37">
                <c:v>135.34654257869562</c:v>
              </c:pt>
              <c:pt idx="38">
                <c:v>130.86684065873598</c:v>
              </c:pt>
              <c:pt idx="39">
                <c:v>133.87996657211559</c:v>
              </c:pt>
              <c:pt idx="40">
                <c:v>137.9192420495946</c:v>
              </c:pt>
              <c:pt idx="41">
                <c:v>137.28303766514108</c:v>
              </c:pt>
              <c:pt idx="42">
                <c:v>135.62603427175387</c:v>
              </c:pt>
              <c:pt idx="43">
                <c:v>138.62050535881366</c:v>
              </c:pt>
              <c:pt idx="44">
                <c:v>162.39247762888021</c:v>
              </c:pt>
              <c:pt idx="45">
                <c:v>153.87386004608129</c:v>
              </c:pt>
              <c:pt idx="46">
                <c:v>152.20957927693232</c:v>
              </c:pt>
              <c:pt idx="47">
                <c:v>145.90188256890667</c:v>
              </c:pt>
              <c:pt idx="48">
                <c:v>147.9672094881756</c:v>
              </c:pt>
            </c:numLit>
          </c:val>
          <c:smooth val="0"/>
        </c:ser>
        <c:ser>
          <c:idx val="0"/>
          <c:order val="1"/>
          <c:tx>
            <c:v>HORS COVID</c:v>
          </c:tx>
          <c:spPr>
            <a:ln w="12700">
              <a:solidFill>
                <a:srgbClr val="FF00FF"/>
              </a:solidFill>
              <a:prstDash val="solid"/>
            </a:ln>
          </c:spPr>
          <c:cat>
            <c:numLit>
              <c:formatCode>General</c:formatCode>
              <c:ptCount val="49"/>
              <c:pt idx="0">
                <c:v>43252</c:v>
              </c:pt>
              <c:pt idx="1">
                <c:v>43282</c:v>
              </c:pt>
              <c:pt idx="2">
                <c:v>43313</c:v>
              </c:pt>
              <c:pt idx="3">
                <c:v>43344</c:v>
              </c:pt>
              <c:pt idx="4">
                <c:v>43374</c:v>
              </c:pt>
              <c:pt idx="5">
                <c:v>43405</c:v>
              </c:pt>
              <c:pt idx="6">
                <c:v>43435</c:v>
              </c:pt>
              <c:pt idx="7">
                <c:v>43466</c:v>
              </c:pt>
              <c:pt idx="8">
                <c:v>43497</c:v>
              </c:pt>
              <c:pt idx="9">
                <c:v>43525</c:v>
              </c:pt>
              <c:pt idx="10">
                <c:v>43556</c:v>
              </c:pt>
              <c:pt idx="11">
                <c:v>43586</c:v>
              </c:pt>
              <c:pt idx="12">
                <c:v>43617</c:v>
              </c:pt>
              <c:pt idx="13">
                <c:v>43647</c:v>
              </c:pt>
              <c:pt idx="14">
                <c:v>43678</c:v>
              </c:pt>
              <c:pt idx="15">
                <c:v>43709</c:v>
              </c:pt>
              <c:pt idx="16">
                <c:v>43739</c:v>
              </c:pt>
              <c:pt idx="17">
                <c:v>43770</c:v>
              </c:pt>
              <c:pt idx="18">
                <c:v>43800</c:v>
              </c:pt>
              <c:pt idx="19">
                <c:v>43831</c:v>
              </c:pt>
              <c:pt idx="20">
                <c:v>43862</c:v>
              </c:pt>
              <c:pt idx="21">
                <c:v>43891</c:v>
              </c:pt>
              <c:pt idx="22">
                <c:v>43922</c:v>
              </c:pt>
              <c:pt idx="23">
                <c:v>43952</c:v>
              </c:pt>
              <c:pt idx="24">
                <c:v>43983</c:v>
              </c:pt>
              <c:pt idx="25">
                <c:v>44013</c:v>
              </c:pt>
              <c:pt idx="26">
                <c:v>44044</c:v>
              </c:pt>
              <c:pt idx="27">
                <c:v>44075</c:v>
              </c:pt>
              <c:pt idx="28">
                <c:v>44105</c:v>
              </c:pt>
              <c:pt idx="29">
                <c:v>44136</c:v>
              </c:pt>
              <c:pt idx="30">
                <c:v>44166</c:v>
              </c:pt>
              <c:pt idx="31">
                <c:v>44197</c:v>
              </c:pt>
              <c:pt idx="32">
                <c:v>44228</c:v>
              </c:pt>
              <c:pt idx="33">
                <c:v>44256</c:v>
              </c:pt>
              <c:pt idx="34">
                <c:v>44287</c:v>
              </c:pt>
              <c:pt idx="35">
                <c:v>44317</c:v>
              </c:pt>
              <c:pt idx="36">
                <c:v>44348</c:v>
              </c:pt>
              <c:pt idx="37">
                <c:v>44378</c:v>
              </c:pt>
              <c:pt idx="38">
                <c:v>44409</c:v>
              </c:pt>
              <c:pt idx="39">
                <c:v>44440</c:v>
              </c:pt>
              <c:pt idx="40">
                <c:v>44470</c:v>
              </c:pt>
              <c:pt idx="41">
                <c:v>44501</c:v>
              </c:pt>
              <c:pt idx="42">
                <c:v>44531</c:v>
              </c:pt>
              <c:pt idx="43">
                <c:v>44562</c:v>
              </c:pt>
              <c:pt idx="44">
                <c:v>44593</c:v>
              </c:pt>
              <c:pt idx="45">
                <c:v>44621</c:v>
              </c:pt>
              <c:pt idx="46">
                <c:v>44652</c:v>
              </c:pt>
              <c:pt idx="47">
                <c:v>44682</c:v>
              </c:pt>
              <c:pt idx="48">
                <c:v>44713</c:v>
              </c:pt>
            </c:numLit>
          </c:cat>
          <c:val>
            <c:numLit>
              <c:formatCode>General</c:formatCode>
              <c:ptCount val="49"/>
              <c:pt idx="0">
                <c:v>107.91875568624928</c:v>
              </c:pt>
              <c:pt idx="1">
                <c:v>101.67149312557602</c:v>
              </c:pt>
              <c:pt idx="2">
                <c:v>114.18438215593578</c:v>
              </c:pt>
              <c:pt idx="3">
                <c:v>110.59537337811601</c:v>
              </c:pt>
              <c:pt idx="4">
                <c:v>108.87355477024889</c:v>
              </c:pt>
              <c:pt idx="5">
                <c:v>109.98192785268522</c:v>
              </c:pt>
              <c:pt idx="6">
                <c:v>95.161398874216246</c:v>
              </c:pt>
              <c:pt idx="7">
                <c:v>125.181530084223</c:v>
              </c:pt>
              <c:pt idx="8">
                <c:v>110.96025809184194</c:v>
              </c:pt>
              <c:pt idx="9">
                <c:v>110.64480728924815</c:v>
              </c:pt>
              <c:pt idx="10">
                <c:v>114.88114413227912</c:v>
              </c:pt>
              <c:pt idx="11">
                <c:v>109.62773080292014</c:v>
              </c:pt>
              <c:pt idx="12">
                <c:v>110.87489667904249</c:v>
              </c:pt>
              <c:pt idx="13">
                <c:v>111.18299360283854</c:v>
              </c:pt>
              <c:pt idx="14">
                <c:v>111.37974147935985</c:v>
              </c:pt>
              <c:pt idx="15">
                <c:v>115.85425534487706</c:v>
              </c:pt>
              <c:pt idx="16">
                <c:v>111.36199138779854</c:v>
              </c:pt>
              <c:pt idx="17">
                <c:v>112.64602547130289</c:v>
              </c:pt>
              <c:pt idx="18">
                <c:v>119.95322932848629</c:v>
              </c:pt>
              <c:pt idx="19">
                <c:v>115.37391591904557</c:v>
              </c:pt>
              <c:pt idx="20">
                <c:v>116.48203067452263</c:v>
              </c:pt>
              <c:pt idx="21">
                <c:v>125.19692305714464</c:v>
              </c:pt>
              <c:pt idx="22">
                <c:v>143.03311245449734</c:v>
              </c:pt>
              <c:pt idx="23">
                <c:v>130.28228543484263</c:v>
              </c:pt>
              <c:pt idx="24">
                <c:v>135.45743839977928</c:v>
              </c:pt>
              <c:pt idx="25">
                <c:v>123.65427513084835</c:v>
              </c:pt>
              <c:pt idx="26">
                <c:v>121.87622933414369</c:v>
              </c:pt>
              <c:pt idx="27">
                <c:v>122.74676521064943</c:v>
              </c:pt>
              <c:pt idx="28">
                <c:v>124.72829096451888</c:v>
              </c:pt>
              <c:pt idx="29">
                <c:v>129.26872588533047</c:v>
              </c:pt>
              <c:pt idx="30">
                <c:v>122.78579011034591</c:v>
              </c:pt>
              <c:pt idx="31">
                <c:v>125.45663181982738</c:v>
              </c:pt>
              <c:pt idx="32">
                <c:v>124.75033975596068</c:v>
              </c:pt>
              <c:pt idx="33">
                <c:v>128.60668900915678</c:v>
              </c:pt>
              <c:pt idx="34">
                <c:v>125.23087876551995</c:v>
              </c:pt>
              <c:pt idx="35">
                <c:v>125.01449712563537</c:v>
              </c:pt>
              <c:pt idx="36">
                <c:v>125.79083009402964</c:v>
              </c:pt>
              <c:pt idx="37">
                <c:v>127.93742112221101</c:v>
              </c:pt>
              <c:pt idx="38">
                <c:v>126.28878428076203</c:v>
              </c:pt>
              <c:pt idx="39">
                <c:v>127.20167791940327</c:v>
              </c:pt>
              <c:pt idx="40">
                <c:v>131.22655330680078</c:v>
              </c:pt>
              <c:pt idx="41">
                <c:v>132.87273507607094</c:v>
              </c:pt>
              <c:pt idx="42">
                <c:v>130.16275159788577</c:v>
              </c:pt>
              <c:pt idx="43">
                <c:v>129.49952340226773</c:v>
              </c:pt>
              <c:pt idx="44">
                <c:v>127.27150427473842</c:v>
              </c:pt>
              <c:pt idx="45">
                <c:v>128.24246297033307</c:v>
              </c:pt>
              <c:pt idx="46">
                <c:v>130.45813743382016</c:v>
              </c:pt>
              <c:pt idx="47">
                <c:v>133.09022786857992</c:v>
              </c:pt>
              <c:pt idx="48">
                <c:v>135.26022856547564</c:v>
              </c:pt>
            </c:numLit>
          </c:val>
          <c:smooth val="0"/>
        </c:ser>
        <c:dLbls>
          <c:showLegendKey val="0"/>
          <c:showVal val="0"/>
          <c:showCatName val="0"/>
          <c:showSerName val="0"/>
          <c:showPercent val="0"/>
          <c:showBubbleSize val="0"/>
        </c:dLbls>
        <c:marker val="1"/>
        <c:smooth val="0"/>
        <c:axId val="1572538512"/>
        <c:axId val="1572525456"/>
      </c:lineChart>
      <c:dateAx>
        <c:axId val="157253851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572525456"/>
        <c:crosses val="autoZero"/>
        <c:auto val="0"/>
        <c:lblOffset val="100"/>
        <c:baseTimeUnit val="months"/>
        <c:majorUnit val="6"/>
        <c:majorTimeUnit val="months"/>
        <c:minorUnit val="1"/>
        <c:minorTimeUnit val="months"/>
      </c:dateAx>
      <c:valAx>
        <c:axId val="1572525456"/>
        <c:scaling>
          <c:orientation val="minMax"/>
          <c:min val="9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572538512"/>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Indemnités journalières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43252</c:v>
              </c:pt>
              <c:pt idx="1">
                <c:v>43282</c:v>
              </c:pt>
              <c:pt idx="2">
                <c:v>43313</c:v>
              </c:pt>
              <c:pt idx="3">
                <c:v>43344</c:v>
              </c:pt>
              <c:pt idx="4">
                <c:v>43374</c:v>
              </c:pt>
              <c:pt idx="5">
                <c:v>43405</c:v>
              </c:pt>
              <c:pt idx="6">
                <c:v>43435</c:v>
              </c:pt>
              <c:pt idx="7">
                <c:v>43466</c:v>
              </c:pt>
              <c:pt idx="8">
                <c:v>43497</c:v>
              </c:pt>
              <c:pt idx="9">
                <c:v>43525</c:v>
              </c:pt>
              <c:pt idx="10">
                <c:v>43556</c:v>
              </c:pt>
              <c:pt idx="11">
                <c:v>43586</c:v>
              </c:pt>
              <c:pt idx="12">
                <c:v>43617</c:v>
              </c:pt>
              <c:pt idx="13">
                <c:v>43647</c:v>
              </c:pt>
              <c:pt idx="14">
                <c:v>43678</c:v>
              </c:pt>
              <c:pt idx="15">
                <c:v>43709</c:v>
              </c:pt>
              <c:pt idx="16">
                <c:v>43739</c:v>
              </c:pt>
              <c:pt idx="17">
                <c:v>43770</c:v>
              </c:pt>
              <c:pt idx="18">
                <c:v>43800</c:v>
              </c:pt>
              <c:pt idx="19">
                <c:v>43831</c:v>
              </c:pt>
              <c:pt idx="20">
                <c:v>43862</c:v>
              </c:pt>
              <c:pt idx="21">
                <c:v>43891</c:v>
              </c:pt>
              <c:pt idx="22">
                <c:v>43922</c:v>
              </c:pt>
              <c:pt idx="23">
                <c:v>43952</c:v>
              </c:pt>
              <c:pt idx="24">
                <c:v>43983</c:v>
              </c:pt>
              <c:pt idx="25">
                <c:v>44013</c:v>
              </c:pt>
              <c:pt idx="26">
                <c:v>44044</c:v>
              </c:pt>
              <c:pt idx="27">
                <c:v>44075</c:v>
              </c:pt>
              <c:pt idx="28">
                <c:v>44105</c:v>
              </c:pt>
              <c:pt idx="29">
                <c:v>44136</c:v>
              </c:pt>
              <c:pt idx="30">
                <c:v>44166</c:v>
              </c:pt>
              <c:pt idx="31">
                <c:v>44197</c:v>
              </c:pt>
              <c:pt idx="32">
                <c:v>44228</c:v>
              </c:pt>
              <c:pt idx="33">
                <c:v>44256</c:v>
              </c:pt>
              <c:pt idx="34">
                <c:v>44287</c:v>
              </c:pt>
              <c:pt idx="35">
                <c:v>44317</c:v>
              </c:pt>
              <c:pt idx="36">
                <c:v>44348</c:v>
              </c:pt>
              <c:pt idx="37">
                <c:v>44378</c:v>
              </c:pt>
              <c:pt idx="38">
                <c:v>44409</c:v>
              </c:pt>
              <c:pt idx="39">
                <c:v>44440</c:v>
              </c:pt>
              <c:pt idx="40">
                <c:v>44470</c:v>
              </c:pt>
              <c:pt idx="41">
                <c:v>44501</c:v>
              </c:pt>
              <c:pt idx="42">
                <c:v>44531</c:v>
              </c:pt>
              <c:pt idx="43">
                <c:v>44562</c:v>
              </c:pt>
              <c:pt idx="44">
                <c:v>44593</c:v>
              </c:pt>
              <c:pt idx="45">
                <c:v>44621</c:v>
              </c:pt>
              <c:pt idx="46">
                <c:v>44652</c:v>
              </c:pt>
              <c:pt idx="47">
                <c:v>44682</c:v>
              </c:pt>
              <c:pt idx="48">
                <c:v>44713</c:v>
              </c:pt>
            </c:numLit>
          </c:cat>
          <c:val>
            <c:numLit>
              <c:formatCode>General</c:formatCode>
              <c:ptCount val="49"/>
              <c:pt idx="0">
                <c:v>106.49413573495916</c:v>
              </c:pt>
              <c:pt idx="1">
                <c:v>101.36783707305766</c:v>
              </c:pt>
              <c:pt idx="2">
                <c:v>109.62069150734585</c:v>
              </c:pt>
              <c:pt idx="3">
                <c:v>110.89316528913369</c:v>
              </c:pt>
              <c:pt idx="4">
                <c:v>111.38531883061734</c:v>
              </c:pt>
              <c:pt idx="5">
                <c:v>110.76015053778701</c:v>
              </c:pt>
              <c:pt idx="6">
                <c:v>95.314693528353075</c:v>
              </c:pt>
              <c:pt idx="7">
                <c:v>122.71502678756028</c:v>
              </c:pt>
              <c:pt idx="8">
                <c:v>110.41554667227776</c:v>
              </c:pt>
              <c:pt idx="9">
                <c:v>110.30943333300107</c:v>
              </c:pt>
              <c:pt idx="10">
                <c:v>110.40035714438703</c:v>
              </c:pt>
              <c:pt idx="11">
                <c:v>107.95673069499747</c:v>
              </c:pt>
              <c:pt idx="12">
                <c:v>112.10216797010486</c:v>
              </c:pt>
              <c:pt idx="13">
                <c:v>111.41147520017034</c:v>
              </c:pt>
              <c:pt idx="14">
                <c:v>110.33974248440555</c:v>
              </c:pt>
              <c:pt idx="15">
                <c:v>113.70226665309755</c:v>
              </c:pt>
              <c:pt idx="16">
                <c:v>110.64104292534998</c:v>
              </c:pt>
              <c:pt idx="17">
                <c:v>113.15690052930796</c:v>
              </c:pt>
              <c:pt idx="18">
                <c:v>117.56608539731883</c:v>
              </c:pt>
              <c:pt idx="19">
                <c:v>113.43134535923298</c:v>
              </c:pt>
              <c:pt idx="20">
                <c:v>114.321889701258</c:v>
              </c:pt>
              <c:pt idx="21">
                <c:v>118.97201519432305</c:v>
              </c:pt>
              <c:pt idx="22">
                <c:v>167.47798852359551</c:v>
              </c:pt>
              <c:pt idx="23">
                <c:v>157.47494837723926</c:v>
              </c:pt>
              <c:pt idx="24">
                <c:v>138.17281230518063</c:v>
              </c:pt>
              <c:pt idx="25">
                <c:v>125.21353544160662</c:v>
              </c:pt>
              <c:pt idx="26">
                <c:v>121.91803625078879</c:v>
              </c:pt>
              <c:pt idx="27">
                <c:v>122.02031261168067</c:v>
              </c:pt>
              <c:pt idx="28">
                <c:v>123.20448835333212</c:v>
              </c:pt>
              <c:pt idx="29">
                <c:v>127.07422711837569</c:v>
              </c:pt>
              <c:pt idx="30">
                <c:v>122.49535389456182</c:v>
              </c:pt>
              <c:pt idx="31">
                <c:v>122.84868971917481</c:v>
              </c:pt>
              <c:pt idx="32">
                <c:v>123.23046894219793</c:v>
              </c:pt>
              <c:pt idx="33">
                <c:v>122.288867186258</c:v>
              </c:pt>
              <c:pt idx="34">
                <c:v>124.69741292215954</c:v>
              </c:pt>
              <c:pt idx="35">
                <c:v>126.5674702904692</c:v>
              </c:pt>
              <c:pt idx="36">
                <c:v>122.22021267204686</c:v>
              </c:pt>
              <c:pt idx="37">
                <c:v>126.86916789234459</c:v>
              </c:pt>
              <c:pt idx="38">
                <c:v>122.44562823729454</c:v>
              </c:pt>
              <c:pt idx="39">
                <c:v>123.7897067564234</c:v>
              </c:pt>
              <c:pt idx="40">
                <c:v>126.8050564793089</c:v>
              </c:pt>
              <c:pt idx="41">
                <c:v>127.37520356884585</c:v>
              </c:pt>
              <c:pt idx="42">
                <c:v>124.84010041965495</c:v>
              </c:pt>
              <c:pt idx="43">
                <c:v>127.93898883781709</c:v>
              </c:pt>
              <c:pt idx="44">
                <c:v>138.86918178863286</c:v>
              </c:pt>
              <c:pt idx="45">
                <c:v>135.19591725979905</c:v>
              </c:pt>
              <c:pt idx="46">
                <c:v>134.90204815396481</c:v>
              </c:pt>
              <c:pt idx="47">
                <c:v>129.79745887503933</c:v>
              </c:pt>
              <c:pt idx="48">
                <c:v>133.09016259345134</c:v>
              </c:pt>
            </c:numLit>
          </c:val>
          <c:smooth val="0"/>
        </c:ser>
        <c:ser>
          <c:idx val="0"/>
          <c:order val="1"/>
          <c:tx>
            <c:v>"HORS COVID"</c:v>
          </c:tx>
          <c:spPr>
            <a:ln w="12700">
              <a:solidFill>
                <a:srgbClr val="FF00FF"/>
              </a:solidFill>
              <a:prstDash val="solid"/>
            </a:ln>
          </c:spPr>
          <c:cat>
            <c:numLit>
              <c:formatCode>General</c:formatCode>
              <c:ptCount val="49"/>
              <c:pt idx="0">
                <c:v>43252</c:v>
              </c:pt>
              <c:pt idx="1">
                <c:v>43282</c:v>
              </c:pt>
              <c:pt idx="2">
                <c:v>43313</c:v>
              </c:pt>
              <c:pt idx="3">
                <c:v>43344</c:v>
              </c:pt>
              <c:pt idx="4">
                <c:v>43374</c:v>
              </c:pt>
              <c:pt idx="5">
                <c:v>43405</c:v>
              </c:pt>
              <c:pt idx="6">
                <c:v>43435</c:v>
              </c:pt>
              <c:pt idx="7">
                <c:v>43466</c:v>
              </c:pt>
              <c:pt idx="8">
                <c:v>43497</c:v>
              </c:pt>
              <c:pt idx="9">
                <c:v>43525</c:v>
              </c:pt>
              <c:pt idx="10">
                <c:v>43556</c:v>
              </c:pt>
              <c:pt idx="11">
                <c:v>43586</c:v>
              </c:pt>
              <c:pt idx="12">
                <c:v>43617</c:v>
              </c:pt>
              <c:pt idx="13">
                <c:v>43647</c:v>
              </c:pt>
              <c:pt idx="14">
                <c:v>43678</c:v>
              </c:pt>
              <c:pt idx="15">
                <c:v>43709</c:v>
              </c:pt>
              <c:pt idx="16">
                <c:v>43739</c:v>
              </c:pt>
              <c:pt idx="17">
                <c:v>43770</c:v>
              </c:pt>
              <c:pt idx="18">
                <c:v>43800</c:v>
              </c:pt>
              <c:pt idx="19">
                <c:v>43831</c:v>
              </c:pt>
              <c:pt idx="20">
                <c:v>43862</c:v>
              </c:pt>
              <c:pt idx="21">
                <c:v>43891</c:v>
              </c:pt>
              <c:pt idx="22">
                <c:v>43922</c:v>
              </c:pt>
              <c:pt idx="23">
                <c:v>43952</c:v>
              </c:pt>
              <c:pt idx="24">
                <c:v>43983</c:v>
              </c:pt>
              <c:pt idx="25">
                <c:v>44013</c:v>
              </c:pt>
              <c:pt idx="26">
                <c:v>44044</c:v>
              </c:pt>
              <c:pt idx="27">
                <c:v>44075</c:v>
              </c:pt>
              <c:pt idx="28">
                <c:v>44105</c:v>
              </c:pt>
              <c:pt idx="29">
                <c:v>44136</c:v>
              </c:pt>
              <c:pt idx="30">
                <c:v>44166</c:v>
              </c:pt>
              <c:pt idx="31">
                <c:v>44197</c:v>
              </c:pt>
              <c:pt idx="32">
                <c:v>44228</c:v>
              </c:pt>
              <c:pt idx="33">
                <c:v>44256</c:v>
              </c:pt>
              <c:pt idx="34">
                <c:v>44287</c:v>
              </c:pt>
              <c:pt idx="35">
                <c:v>44317</c:v>
              </c:pt>
              <c:pt idx="36">
                <c:v>44348</c:v>
              </c:pt>
              <c:pt idx="37">
                <c:v>44378</c:v>
              </c:pt>
              <c:pt idx="38">
                <c:v>44409</c:v>
              </c:pt>
              <c:pt idx="39">
                <c:v>44440</c:v>
              </c:pt>
              <c:pt idx="40">
                <c:v>44470</c:v>
              </c:pt>
              <c:pt idx="41">
                <c:v>44501</c:v>
              </c:pt>
              <c:pt idx="42">
                <c:v>44531</c:v>
              </c:pt>
              <c:pt idx="43">
                <c:v>44562</c:v>
              </c:pt>
              <c:pt idx="44">
                <c:v>44593</c:v>
              </c:pt>
              <c:pt idx="45">
                <c:v>44621</c:v>
              </c:pt>
              <c:pt idx="46">
                <c:v>44652</c:v>
              </c:pt>
              <c:pt idx="47">
                <c:v>44682</c:v>
              </c:pt>
              <c:pt idx="48">
                <c:v>44713</c:v>
              </c:pt>
            </c:numLit>
          </c:cat>
          <c:val>
            <c:numLit>
              <c:formatCode>General</c:formatCode>
              <c:ptCount val="49"/>
              <c:pt idx="0">
                <c:v>106.62325003001891</c:v>
              </c:pt>
              <c:pt idx="1">
                <c:v>100.91358997455077</c:v>
              </c:pt>
              <c:pt idx="2">
                <c:v>109.47017428929651</c:v>
              </c:pt>
              <c:pt idx="3">
                <c:v>110.58985524918205</c:v>
              </c:pt>
              <c:pt idx="4">
                <c:v>111.46025303653487</c:v>
              </c:pt>
              <c:pt idx="5">
                <c:v>110.61062741181161</c:v>
              </c:pt>
              <c:pt idx="6">
                <c:v>93.753485739003366</c:v>
              </c:pt>
              <c:pt idx="7">
                <c:v>122.56141215626923</c:v>
              </c:pt>
              <c:pt idx="8">
                <c:v>110.91653771375528</c:v>
              </c:pt>
              <c:pt idx="9">
                <c:v>110.81079564205973</c:v>
              </c:pt>
              <c:pt idx="10">
                <c:v>112.16915851911192</c:v>
              </c:pt>
              <c:pt idx="11">
                <c:v>109.55865090938958</c:v>
              </c:pt>
              <c:pt idx="12">
                <c:v>111.66876741618836</c:v>
              </c:pt>
              <c:pt idx="13">
                <c:v>111.53584897091353</c:v>
              </c:pt>
              <c:pt idx="14">
                <c:v>110.39445272952931</c:v>
              </c:pt>
              <c:pt idx="15">
                <c:v>112.68567922144155</c:v>
              </c:pt>
              <c:pt idx="16">
                <c:v>110.74598678187813</c:v>
              </c:pt>
              <c:pt idx="17">
                <c:v>112.08206030920071</c:v>
              </c:pt>
              <c:pt idx="18">
                <c:v>116.73330478901877</c:v>
              </c:pt>
              <c:pt idx="19">
                <c:v>113.27112684469138</c:v>
              </c:pt>
              <c:pt idx="20">
                <c:v>113.80901829025294</c:v>
              </c:pt>
              <c:pt idx="21">
                <c:v>119.11282033825847</c:v>
              </c:pt>
              <c:pt idx="22">
                <c:v>124.90043695145874</c:v>
              </c:pt>
              <c:pt idx="23">
                <c:v>120.68333557491225</c:v>
              </c:pt>
              <c:pt idx="24">
                <c:v>123.77813487662223</c:v>
              </c:pt>
              <c:pt idx="25">
                <c:v>116.66456075203922</c:v>
              </c:pt>
              <c:pt idx="26">
                <c:v>116.5614037203172</c:v>
              </c:pt>
              <c:pt idx="27">
                <c:v>118.14308033786818</c:v>
              </c:pt>
              <c:pt idx="28">
                <c:v>119.2234646865202</c:v>
              </c:pt>
              <c:pt idx="29">
                <c:v>123.27860721495996</c:v>
              </c:pt>
              <c:pt idx="30">
                <c:v>119.78061472209527</c:v>
              </c:pt>
              <c:pt idx="31">
                <c:v>120.02131360100468</c:v>
              </c:pt>
              <c:pt idx="32">
                <c:v>120.55885156040662</c:v>
              </c:pt>
              <c:pt idx="33">
                <c:v>120.94946769425697</c:v>
              </c:pt>
              <c:pt idx="34">
                <c:v>120.62161313746707</c:v>
              </c:pt>
              <c:pt idx="35">
                <c:v>121.10363925612626</c:v>
              </c:pt>
              <c:pt idx="36">
                <c:v>118.92495380927093</c:v>
              </c:pt>
              <c:pt idx="37">
                <c:v>122.9267269123653</c:v>
              </c:pt>
              <c:pt idx="38">
                <c:v>120.0441704523671</c:v>
              </c:pt>
              <c:pt idx="39">
                <c:v>119.88166116291137</c:v>
              </c:pt>
              <c:pt idx="40">
                <c:v>123.07232374638679</c:v>
              </c:pt>
              <c:pt idx="41">
                <c:v>124.48299512243204</c:v>
              </c:pt>
              <c:pt idx="42">
                <c:v>121.87934530784005</c:v>
              </c:pt>
              <c:pt idx="43">
                <c:v>122.83026951861746</c:v>
              </c:pt>
              <c:pt idx="44">
                <c:v>120.24089814572329</c:v>
              </c:pt>
              <c:pt idx="45">
                <c:v>122.08154789538848</c:v>
              </c:pt>
              <c:pt idx="46">
                <c:v>124.06991921171615</c:v>
              </c:pt>
              <c:pt idx="47">
                <c:v>123.40509293462469</c:v>
              </c:pt>
              <c:pt idx="48">
                <c:v>126.6527722449902</c:v>
              </c:pt>
            </c:numLit>
          </c:val>
          <c:smooth val="0"/>
        </c:ser>
        <c:dLbls>
          <c:showLegendKey val="0"/>
          <c:showVal val="0"/>
          <c:showCatName val="0"/>
          <c:showSerName val="0"/>
          <c:showPercent val="0"/>
          <c:showBubbleSize val="0"/>
        </c:dLbls>
        <c:marker val="1"/>
        <c:smooth val="0"/>
        <c:axId val="1572536880"/>
        <c:axId val="1572537424"/>
      </c:lineChart>
      <c:dateAx>
        <c:axId val="157253688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1572537424"/>
        <c:crosses val="autoZero"/>
        <c:auto val="0"/>
        <c:lblOffset val="100"/>
        <c:baseTimeUnit val="months"/>
        <c:majorUnit val="6"/>
        <c:majorTimeUnit val="months"/>
        <c:minorUnit val="1"/>
        <c:minorTimeUnit val="months"/>
      </c:dateAx>
      <c:valAx>
        <c:axId val="1572537424"/>
        <c:scaling>
          <c:orientation val="minMax"/>
          <c:min val="8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572536880"/>
        <c:crossesAt val="41061"/>
        <c:crossBetween val="midCat"/>
        <c:majorUnit val="20"/>
      </c:valAx>
      <c:spPr>
        <a:solidFill>
          <a:srgbClr val="FFFFFF"/>
        </a:solidFill>
        <a:ln w="12700">
          <a:solidFill>
            <a:srgbClr val="808080"/>
          </a:solidFill>
          <a:prstDash val="solid"/>
        </a:ln>
      </c:spPr>
    </c:plotArea>
    <c:legend>
      <c:legendPos val="r"/>
      <c:layout>
        <c:manualLayout>
          <c:xMode val="edge"/>
          <c:yMode val="edge"/>
          <c:x val="3.3469166666666661E-2"/>
          <c:y val="0.90196523717797072"/>
          <c:w val="0.88870777777777776"/>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Indemnités journalières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43252</c:v>
              </c:pt>
              <c:pt idx="1">
                <c:v>43282</c:v>
              </c:pt>
              <c:pt idx="2">
                <c:v>43313</c:v>
              </c:pt>
              <c:pt idx="3">
                <c:v>43344</c:v>
              </c:pt>
              <c:pt idx="4">
                <c:v>43374</c:v>
              </c:pt>
              <c:pt idx="5">
                <c:v>43405</c:v>
              </c:pt>
              <c:pt idx="6">
                <c:v>43435</c:v>
              </c:pt>
              <c:pt idx="7">
                <c:v>43466</c:v>
              </c:pt>
              <c:pt idx="8">
                <c:v>43497</c:v>
              </c:pt>
              <c:pt idx="9">
                <c:v>43525</c:v>
              </c:pt>
              <c:pt idx="10">
                <c:v>43556</c:v>
              </c:pt>
              <c:pt idx="11">
                <c:v>43586</c:v>
              </c:pt>
              <c:pt idx="12">
                <c:v>43617</c:v>
              </c:pt>
              <c:pt idx="13">
                <c:v>43647</c:v>
              </c:pt>
              <c:pt idx="14">
                <c:v>43678</c:v>
              </c:pt>
              <c:pt idx="15">
                <c:v>43709</c:v>
              </c:pt>
              <c:pt idx="16">
                <c:v>43739</c:v>
              </c:pt>
              <c:pt idx="17">
                <c:v>43770</c:v>
              </c:pt>
              <c:pt idx="18">
                <c:v>43800</c:v>
              </c:pt>
              <c:pt idx="19">
                <c:v>43831</c:v>
              </c:pt>
              <c:pt idx="20">
                <c:v>43862</c:v>
              </c:pt>
              <c:pt idx="21">
                <c:v>43891</c:v>
              </c:pt>
              <c:pt idx="22">
                <c:v>43922</c:v>
              </c:pt>
              <c:pt idx="23">
                <c:v>43952</c:v>
              </c:pt>
              <c:pt idx="24">
                <c:v>43983</c:v>
              </c:pt>
              <c:pt idx="25">
                <c:v>44013</c:v>
              </c:pt>
              <c:pt idx="26">
                <c:v>44044</c:v>
              </c:pt>
              <c:pt idx="27">
                <c:v>44075</c:v>
              </c:pt>
              <c:pt idx="28">
                <c:v>44105</c:v>
              </c:pt>
              <c:pt idx="29">
                <c:v>44136</c:v>
              </c:pt>
              <c:pt idx="30">
                <c:v>44166</c:v>
              </c:pt>
              <c:pt idx="31">
                <c:v>44197</c:v>
              </c:pt>
              <c:pt idx="32">
                <c:v>44228</c:v>
              </c:pt>
              <c:pt idx="33">
                <c:v>44256</c:v>
              </c:pt>
              <c:pt idx="34">
                <c:v>44287</c:v>
              </c:pt>
              <c:pt idx="35">
                <c:v>44317</c:v>
              </c:pt>
              <c:pt idx="36">
                <c:v>44348</c:v>
              </c:pt>
              <c:pt idx="37">
                <c:v>44378</c:v>
              </c:pt>
              <c:pt idx="38">
                <c:v>44409</c:v>
              </c:pt>
              <c:pt idx="39">
                <c:v>44440</c:v>
              </c:pt>
              <c:pt idx="40">
                <c:v>44470</c:v>
              </c:pt>
              <c:pt idx="41">
                <c:v>44501</c:v>
              </c:pt>
              <c:pt idx="42">
                <c:v>44531</c:v>
              </c:pt>
              <c:pt idx="43">
                <c:v>44562</c:v>
              </c:pt>
              <c:pt idx="44">
                <c:v>44593</c:v>
              </c:pt>
              <c:pt idx="45">
                <c:v>44621</c:v>
              </c:pt>
              <c:pt idx="46">
                <c:v>44652</c:v>
              </c:pt>
              <c:pt idx="47">
                <c:v>44682</c:v>
              </c:pt>
              <c:pt idx="48">
                <c:v>44713</c:v>
              </c:pt>
            </c:numLit>
          </c:cat>
          <c:val>
            <c:numLit>
              <c:formatCode>General</c:formatCode>
              <c:ptCount val="49"/>
              <c:pt idx="0">
                <c:v>98.090176203783798</c:v>
              </c:pt>
              <c:pt idx="1">
                <c:v>91.243167950914184</c:v>
              </c:pt>
              <c:pt idx="2">
                <c:v>100.42401179423688</c:v>
              </c:pt>
              <c:pt idx="3">
                <c:v>103.61681287897039</c:v>
              </c:pt>
              <c:pt idx="4">
                <c:v>102.97838723809889</c:v>
              </c:pt>
              <c:pt idx="5">
                <c:v>103.07601810960554</c:v>
              </c:pt>
              <c:pt idx="6">
                <c:v>90.066462496214555</c:v>
              </c:pt>
              <c:pt idx="7">
                <c:v>116.3708888942331</c:v>
              </c:pt>
              <c:pt idx="8">
                <c:v>99.645626276954275</c:v>
              </c:pt>
              <c:pt idx="9">
                <c:v>98.806755857551082</c:v>
              </c:pt>
              <c:pt idx="10">
                <c:v>101.16070301471072</c:v>
              </c:pt>
              <c:pt idx="11">
                <c:v>96.1146292116496</c:v>
              </c:pt>
              <c:pt idx="12">
                <c:v>98.910909227568538</c:v>
              </c:pt>
              <c:pt idx="13">
                <c:v>98.261811931512611</c:v>
              </c:pt>
              <c:pt idx="14">
                <c:v>97.776628494151069</c:v>
              </c:pt>
              <c:pt idx="15">
                <c:v>99.863405479149336</c:v>
              </c:pt>
              <c:pt idx="16">
                <c:v>99.6205876615238</c:v>
              </c:pt>
              <c:pt idx="17">
                <c:v>99.808787923708593</c:v>
              </c:pt>
              <c:pt idx="18">
                <c:v>102.63385885802974</c:v>
              </c:pt>
              <c:pt idx="19">
                <c:v>101.07947367986813</c:v>
              </c:pt>
              <c:pt idx="20">
                <c:v>99.900224833940683</c:v>
              </c:pt>
              <c:pt idx="21">
                <c:v>105.58025064192798</c:v>
              </c:pt>
              <c:pt idx="22">
                <c:v>122.92845975021834</c:v>
              </c:pt>
              <c:pt idx="23">
                <c:v>129.1698134446072</c:v>
              </c:pt>
              <c:pt idx="24">
                <c:v>122.2896152423468</c:v>
              </c:pt>
              <c:pt idx="25">
                <c:v>109.78022242737764</c:v>
              </c:pt>
              <c:pt idx="26">
                <c:v>106.7004800151765</c:v>
              </c:pt>
              <c:pt idx="27">
                <c:v>100.59480171973041</c:v>
              </c:pt>
              <c:pt idx="28">
                <c:v>100.65712990466795</c:v>
              </c:pt>
              <c:pt idx="29">
                <c:v>102.91334069216262</c:v>
              </c:pt>
              <c:pt idx="30">
                <c:v>102.84482678459834</c:v>
              </c:pt>
              <c:pt idx="31">
                <c:v>100.0925577847168</c:v>
              </c:pt>
              <c:pt idx="32">
                <c:v>100.11442014732907</c:v>
              </c:pt>
              <c:pt idx="33">
                <c:v>98.047727744593317</c:v>
              </c:pt>
              <c:pt idx="34">
                <c:v>102.12609455810306</c:v>
              </c:pt>
              <c:pt idx="35">
                <c:v>100.96826077562986</c:v>
              </c:pt>
              <c:pt idx="36">
                <c:v>97.077331095831582</c:v>
              </c:pt>
              <c:pt idx="37">
                <c:v>96.609644869883283</c:v>
              </c:pt>
              <c:pt idx="38">
                <c:v>93.587878261363983</c:v>
              </c:pt>
              <c:pt idx="39">
                <c:v>97.519447919712974</c:v>
              </c:pt>
              <c:pt idx="40">
                <c:v>96.528391972740039</c:v>
              </c:pt>
              <c:pt idx="41">
                <c:v>98.415852068465298</c:v>
              </c:pt>
              <c:pt idx="42">
                <c:v>97.212700453186883</c:v>
              </c:pt>
              <c:pt idx="43">
                <c:v>99.434160042944768</c:v>
              </c:pt>
              <c:pt idx="44">
                <c:v>101.12864949990539</c:v>
              </c:pt>
              <c:pt idx="45">
                <c:v>98.76289844463264</c:v>
              </c:pt>
              <c:pt idx="46">
                <c:v>97.749757419950129</c:v>
              </c:pt>
              <c:pt idx="47">
                <c:v>98.640378632687813</c:v>
              </c:pt>
              <c:pt idx="48">
                <c:v>100.48679451728304</c:v>
              </c:pt>
            </c:numLit>
          </c:val>
          <c:smooth val="0"/>
        </c:ser>
        <c:ser>
          <c:idx val="0"/>
          <c:order val="1"/>
          <c:tx>
            <c:v>"HORS COVID"</c:v>
          </c:tx>
          <c:spPr>
            <a:ln w="12700">
              <a:solidFill>
                <a:srgbClr val="FF00FF"/>
              </a:solidFill>
              <a:prstDash val="solid"/>
            </a:ln>
          </c:spPr>
          <c:cat>
            <c:numLit>
              <c:formatCode>General</c:formatCode>
              <c:ptCount val="49"/>
              <c:pt idx="0">
                <c:v>43252</c:v>
              </c:pt>
              <c:pt idx="1">
                <c:v>43282</c:v>
              </c:pt>
              <c:pt idx="2">
                <c:v>43313</c:v>
              </c:pt>
              <c:pt idx="3">
                <c:v>43344</c:v>
              </c:pt>
              <c:pt idx="4">
                <c:v>43374</c:v>
              </c:pt>
              <c:pt idx="5">
                <c:v>43405</c:v>
              </c:pt>
              <c:pt idx="6">
                <c:v>43435</c:v>
              </c:pt>
              <c:pt idx="7">
                <c:v>43466</c:v>
              </c:pt>
              <c:pt idx="8">
                <c:v>43497</c:v>
              </c:pt>
              <c:pt idx="9">
                <c:v>43525</c:v>
              </c:pt>
              <c:pt idx="10">
                <c:v>43556</c:v>
              </c:pt>
              <c:pt idx="11">
                <c:v>43586</c:v>
              </c:pt>
              <c:pt idx="12">
                <c:v>43617</c:v>
              </c:pt>
              <c:pt idx="13">
                <c:v>43647</c:v>
              </c:pt>
              <c:pt idx="14">
                <c:v>43678</c:v>
              </c:pt>
              <c:pt idx="15">
                <c:v>43709</c:v>
              </c:pt>
              <c:pt idx="16">
                <c:v>43739</c:v>
              </c:pt>
              <c:pt idx="17">
                <c:v>43770</c:v>
              </c:pt>
              <c:pt idx="18">
                <c:v>43800</c:v>
              </c:pt>
              <c:pt idx="19">
                <c:v>43831</c:v>
              </c:pt>
              <c:pt idx="20">
                <c:v>43862</c:v>
              </c:pt>
              <c:pt idx="21">
                <c:v>43891</c:v>
              </c:pt>
              <c:pt idx="22">
                <c:v>43922</c:v>
              </c:pt>
              <c:pt idx="23">
                <c:v>43952</c:v>
              </c:pt>
              <c:pt idx="24">
                <c:v>43983</c:v>
              </c:pt>
              <c:pt idx="25">
                <c:v>44013</c:v>
              </c:pt>
              <c:pt idx="26">
                <c:v>44044</c:v>
              </c:pt>
              <c:pt idx="27">
                <c:v>44075</c:v>
              </c:pt>
              <c:pt idx="28">
                <c:v>44105</c:v>
              </c:pt>
              <c:pt idx="29">
                <c:v>44136</c:v>
              </c:pt>
              <c:pt idx="30">
                <c:v>44166</c:v>
              </c:pt>
              <c:pt idx="31">
                <c:v>44197</c:v>
              </c:pt>
              <c:pt idx="32">
                <c:v>44228</c:v>
              </c:pt>
              <c:pt idx="33">
                <c:v>44256</c:v>
              </c:pt>
              <c:pt idx="34">
                <c:v>44287</c:v>
              </c:pt>
              <c:pt idx="35">
                <c:v>44317</c:v>
              </c:pt>
              <c:pt idx="36">
                <c:v>44348</c:v>
              </c:pt>
              <c:pt idx="37">
                <c:v>44378</c:v>
              </c:pt>
              <c:pt idx="38">
                <c:v>44409</c:v>
              </c:pt>
              <c:pt idx="39">
                <c:v>44440</c:v>
              </c:pt>
              <c:pt idx="40">
                <c:v>44470</c:v>
              </c:pt>
              <c:pt idx="41">
                <c:v>44501</c:v>
              </c:pt>
              <c:pt idx="42">
                <c:v>44531</c:v>
              </c:pt>
              <c:pt idx="43">
                <c:v>44562</c:v>
              </c:pt>
              <c:pt idx="44">
                <c:v>44593</c:v>
              </c:pt>
              <c:pt idx="45">
                <c:v>44621</c:v>
              </c:pt>
              <c:pt idx="46">
                <c:v>44652</c:v>
              </c:pt>
              <c:pt idx="47">
                <c:v>44682</c:v>
              </c:pt>
              <c:pt idx="48">
                <c:v>44713</c:v>
              </c:pt>
            </c:numLit>
          </c:cat>
          <c:val>
            <c:numLit>
              <c:formatCode>General</c:formatCode>
              <c:ptCount val="49"/>
              <c:pt idx="0">
                <c:v>100.18440824634429</c:v>
              </c:pt>
              <c:pt idx="1">
                <c:v>95.265244042359527</c:v>
              </c:pt>
              <c:pt idx="2">
                <c:v>101.38599341967576</c:v>
              </c:pt>
              <c:pt idx="3">
                <c:v>103.94452121893994</c:v>
              </c:pt>
              <c:pt idx="4">
                <c:v>102.44475186074602</c:v>
              </c:pt>
              <c:pt idx="5">
                <c:v>102.91428973295483</c:v>
              </c:pt>
              <c:pt idx="6">
                <c:v>84.569286751377703</c:v>
              </c:pt>
              <c:pt idx="7">
                <c:v>115.13786504807236</c:v>
              </c:pt>
              <c:pt idx="8">
                <c:v>99.51181707147461</c:v>
              </c:pt>
              <c:pt idx="9">
                <c:v>99.702160493956953</c:v>
              </c:pt>
              <c:pt idx="10">
                <c:v>100.99204666679201</c:v>
              </c:pt>
              <c:pt idx="11">
                <c:v>98.952203566386444</c:v>
              </c:pt>
              <c:pt idx="12">
                <c:v>100.04273653522876</c:v>
              </c:pt>
              <c:pt idx="13">
                <c:v>100.63485342132039</c:v>
              </c:pt>
              <c:pt idx="14">
                <c:v>98.220084278325743</c:v>
              </c:pt>
              <c:pt idx="15">
                <c:v>98.278233347027239</c:v>
              </c:pt>
              <c:pt idx="16">
                <c:v>100.02660793717143</c:v>
              </c:pt>
              <c:pt idx="17">
                <c:v>98.418750018054396</c:v>
              </c:pt>
              <c:pt idx="18">
                <c:v>99.253513901648631</c:v>
              </c:pt>
              <c:pt idx="19">
                <c:v>99.877754867014872</c:v>
              </c:pt>
              <c:pt idx="20">
                <c:v>98.476570055972772</c:v>
              </c:pt>
              <c:pt idx="21">
                <c:v>102.60257781938674</c:v>
              </c:pt>
              <c:pt idx="22">
                <c:v>97.054188097189922</c:v>
              </c:pt>
              <c:pt idx="23">
                <c:v>100.58160811215733</c:v>
              </c:pt>
              <c:pt idx="24">
                <c:v>99.027250928234878</c:v>
              </c:pt>
              <c:pt idx="25">
                <c:v>97.624277958385065</c:v>
              </c:pt>
              <c:pt idx="26">
                <c:v>99.312768392303298</c:v>
              </c:pt>
              <c:pt idx="27">
                <c:v>96.52805855664414</c:v>
              </c:pt>
              <c:pt idx="28">
                <c:v>95.28317757087116</c:v>
              </c:pt>
              <c:pt idx="29">
                <c:v>99.099709042558857</c:v>
              </c:pt>
              <c:pt idx="30">
                <c:v>98.261066616294158</c:v>
              </c:pt>
              <c:pt idx="31">
                <c:v>97.202297215317273</c:v>
              </c:pt>
              <c:pt idx="32">
                <c:v>97.346682263588008</c:v>
              </c:pt>
              <c:pt idx="33">
                <c:v>94.339256398940208</c:v>
              </c:pt>
              <c:pt idx="34">
                <c:v>96.304565391589776</c:v>
              </c:pt>
              <c:pt idx="35">
                <c:v>96.670524181794093</c:v>
              </c:pt>
              <c:pt idx="36">
                <c:v>94.457014955447363</c:v>
              </c:pt>
              <c:pt idx="37">
                <c:v>95.24604713550147</c:v>
              </c:pt>
              <c:pt idx="38">
                <c:v>92.89738385688409</c:v>
              </c:pt>
              <c:pt idx="39">
                <c:v>94.522811073222101</c:v>
              </c:pt>
              <c:pt idx="40">
                <c:v>94.436881984206266</c:v>
              </c:pt>
              <c:pt idx="41">
                <c:v>94.852653712217545</c:v>
              </c:pt>
              <c:pt idx="42">
                <c:v>95.933260875266896</c:v>
              </c:pt>
              <c:pt idx="43">
                <c:v>96.500759188124789</c:v>
              </c:pt>
              <c:pt idx="44">
                <c:v>95.217399928361658</c:v>
              </c:pt>
              <c:pt idx="45">
                <c:v>96.834905034023137</c:v>
              </c:pt>
              <c:pt idx="46">
                <c:v>97.587447252683674</c:v>
              </c:pt>
              <c:pt idx="47">
                <c:v>98.470730530697921</c:v>
              </c:pt>
              <c:pt idx="48">
                <c:v>99.824527219418584</c:v>
              </c:pt>
            </c:numLit>
          </c:val>
          <c:smooth val="0"/>
        </c:ser>
        <c:dLbls>
          <c:showLegendKey val="0"/>
          <c:showVal val="0"/>
          <c:showCatName val="0"/>
          <c:showSerName val="0"/>
          <c:showPercent val="0"/>
          <c:showBubbleSize val="0"/>
        </c:dLbls>
        <c:marker val="1"/>
        <c:smooth val="0"/>
        <c:axId val="1572539056"/>
        <c:axId val="1572531984"/>
      </c:lineChart>
      <c:dateAx>
        <c:axId val="1572539056"/>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1572531984"/>
        <c:crosses val="autoZero"/>
        <c:auto val="0"/>
        <c:lblOffset val="100"/>
        <c:baseTimeUnit val="months"/>
        <c:majorUnit val="6"/>
        <c:majorTimeUnit val="months"/>
        <c:minorUnit val="1"/>
        <c:minorTimeUnit val="months"/>
      </c:dateAx>
      <c:valAx>
        <c:axId val="1572531984"/>
        <c:scaling>
          <c:orientation val="minMax"/>
          <c:max val="160"/>
          <c:min val="6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572539056"/>
        <c:crosses val="autoZero"/>
        <c:crossBetween val="midCat"/>
        <c:majorUnit val="20"/>
      </c:valAx>
      <c:spPr>
        <a:noFill/>
        <a:ln w="25400">
          <a:noFill/>
        </a:ln>
      </c:spPr>
    </c:plotArea>
    <c:legend>
      <c:legendPos val="r"/>
      <c:layout>
        <c:manualLayout>
          <c:xMode val="edge"/>
          <c:yMode val="edge"/>
          <c:x val="2.0311388888888882E-2"/>
          <c:y val="0.90686717808342632"/>
          <c:w val="0.97968861111111116"/>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Indemnités journalières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43252</c:v>
              </c:pt>
              <c:pt idx="1">
                <c:v>43282</c:v>
              </c:pt>
              <c:pt idx="2">
                <c:v>43313</c:v>
              </c:pt>
              <c:pt idx="3">
                <c:v>43344</c:v>
              </c:pt>
              <c:pt idx="4">
                <c:v>43374</c:v>
              </c:pt>
              <c:pt idx="5">
                <c:v>43405</c:v>
              </c:pt>
              <c:pt idx="6">
                <c:v>43435</c:v>
              </c:pt>
              <c:pt idx="7">
                <c:v>43466</c:v>
              </c:pt>
              <c:pt idx="8">
                <c:v>43497</c:v>
              </c:pt>
              <c:pt idx="9">
                <c:v>43525</c:v>
              </c:pt>
              <c:pt idx="10">
                <c:v>43556</c:v>
              </c:pt>
              <c:pt idx="11">
                <c:v>43586</c:v>
              </c:pt>
              <c:pt idx="12">
                <c:v>43617</c:v>
              </c:pt>
              <c:pt idx="13">
                <c:v>43647</c:v>
              </c:pt>
              <c:pt idx="14">
                <c:v>43678</c:v>
              </c:pt>
              <c:pt idx="15">
                <c:v>43709</c:v>
              </c:pt>
              <c:pt idx="16">
                <c:v>43739</c:v>
              </c:pt>
              <c:pt idx="17">
                <c:v>43770</c:v>
              </c:pt>
              <c:pt idx="18">
                <c:v>43800</c:v>
              </c:pt>
              <c:pt idx="19">
                <c:v>43831</c:v>
              </c:pt>
              <c:pt idx="20">
                <c:v>43862</c:v>
              </c:pt>
              <c:pt idx="21">
                <c:v>43891</c:v>
              </c:pt>
              <c:pt idx="22">
                <c:v>43922</c:v>
              </c:pt>
              <c:pt idx="23">
                <c:v>43952</c:v>
              </c:pt>
              <c:pt idx="24">
                <c:v>43983</c:v>
              </c:pt>
              <c:pt idx="25">
                <c:v>44013</c:v>
              </c:pt>
              <c:pt idx="26">
                <c:v>44044</c:v>
              </c:pt>
              <c:pt idx="27">
                <c:v>44075</c:v>
              </c:pt>
              <c:pt idx="28">
                <c:v>44105</c:v>
              </c:pt>
              <c:pt idx="29">
                <c:v>44136</c:v>
              </c:pt>
              <c:pt idx="30">
                <c:v>44166</c:v>
              </c:pt>
              <c:pt idx="31">
                <c:v>44197</c:v>
              </c:pt>
              <c:pt idx="32">
                <c:v>44228</c:v>
              </c:pt>
              <c:pt idx="33">
                <c:v>44256</c:v>
              </c:pt>
              <c:pt idx="34">
                <c:v>44287</c:v>
              </c:pt>
              <c:pt idx="35">
                <c:v>44317</c:v>
              </c:pt>
              <c:pt idx="36">
                <c:v>44348</c:v>
              </c:pt>
              <c:pt idx="37">
                <c:v>44378</c:v>
              </c:pt>
              <c:pt idx="38">
                <c:v>44409</c:v>
              </c:pt>
              <c:pt idx="39">
                <c:v>44440</c:v>
              </c:pt>
              <c:pt idx="40">
                <c:v>44470</c:v>
              </c:pt>
              <c:pt idx="41">
                <c:v>44501</c:v>
              </c:pt>
              <c:pt idx="42">
                <c:v>44531</c:v>
              </c:pt>
              <c:pt idx="43">
                <c:v>44562</c:v>
              </c:pt>
              <c:pt idx="44">
                <c:v>44593</c:v>
              </c:pt>
              <c:pt idx="45">
                <c:v>44621</c:v>
              </c:pt>
              <c:pt idx="46">
                <c:v>44652</c:v>
              </c:pt>
              <c:pt idx="47">
                <c:v>44682</c:v>
              </c:pt>
              <c:pt idx="48">
                <c:v>44713</c:v>
              </c:pt>
            </c:numLit>
          </c:cat>
          <c:val>
            <c:numLit>
              <c:formatCode>General</c:formatCode>
              <c:ptCount val="49"/>
              <c:pt idx="0">
                <c:v>108.59532215371057</c:v>
              </c:pt>
              <c:pt idx="1">
                <c:v>103.89924113026218</c:v>
              </c:pt>
              <c:pt idx="2">
                <c:v>111.92007651022541</c:v>
              </c:pt>
              <c:pt idx="3">
                <c:v>112.71242355728319</c:v>
              </c:pt>
              <c:pt idx="4">
                <c:v>113.48724833420948</c:v>
              </c:pt>
              <c:pt idx="5">
                <c:v>112.68136334683112</c:v>
              </c:pt>
              <c:pt idx="6">
                <c:v>96.62687402211813</c:v>
              </c:pt>
              <c:pt idx="7">
                <c:v>124.30120962562555</c:v>
              </c:pt>
              <c:pt idx="8">
                <c:v>113.10827863769728</c:v>
              </c:pt>
              <c:pt idx="9">
                <c:v>113.18537170479297</c:v>
              </c:pt>
              <c:pt idx="10">
                <c:v>112.71048675641305</c:v>
              </c:pt>
              <c:pt idx="11">
                <c:v>110.91753300657246</c:v>
              </c:pt>
              <c:pt idx="12">
                <c:v>115.40029114802275</c:v>
              </c:pt>
              <c:pt idx="13">
                <c:v>114.6991985368621</c:v>
              </c:pt>
              <c:pt idx="14">
                <c:v>113.48081478438804</c:v>
              </c:pt>
              <c:pt idx="15">
                <c:v>117.16230558377288</c:v>
              </c:pt>
              <c:pt idx="16">
                <c:v>113.3964144669322</c:v>
              </c:pt>
              <c:pt idx="17">
                <c:v>116.49424084119397</c:v>
              </c:pt>
              <c:pt idx="18">
                <c:v>121.29949123889672</c:v>
              </c:pt>
              <c:pt idx="19">
                <c:v>116.51960214135626</c:v>
              </c:pt>
              <c:pt idx="20">
                <c:v>117.92764318478935</c:v>
              </c:pt>
              <c:pt idx="21">
                <c:v>122.32026951375742</c:v>
              </c:pt>
              <c:pt idx="22">
                <c:v>178.61641255730876</c:v>
              </c:pt>
              <c:pt idx="23">
                <c:v>164.55189405751617</c:v>
              </c:pt>
              <c:pt idx="24">
                <c:v>142.14398301714996</c:v>
              </c:pt>
              <c:pt idx="25">
                <c:v>129.07222462038501</c:v>
              </c:pt>
              <c:pt idx="26">
                <c:v>125.7227811892003</c:v>
              </c:pt>
              <c:pt idx="27">
                <c:v>127.37719139411345</c:v>
              </c:pt>
              <c:pt idx="28">
                <c:v>128.84185526059849</c:v>
              </c:pt>
              <c:pt idx="29">
                <c:v>133.11501375417888</c:v>
              </c:pt>
              <c:pt idx="30">
                <c:v>127.40844522152442</c:v>
              </c:pt>
              <c:pt idx="31">
                <c:v>128.53825488029025</c:v>
              </c:pt>
              <c:pt idx="32">
                <c:v>129.01002173547292</c:v>
              </c:pt>
              <c:pt idx="33">
                <c:v>128.34971895273031</c:v>
              </c:pt>
              <c:pt idx="34">
                <c:v>130.34077036860333</c:v>
              </c:pt>
              <c:pt idx="35">
                <c:v>132.96787133521701</c:v>
              </c:pt>
              <c:pt idx="36">
                <c:v>128.50652106040138</c:v>
              </c:pt>
              <c:pt idx="37">
                <c:v>134.43475630062196</c:v>
              </c:pt>
              <c:pt idx="38">
                <c:v>129.66074060191463</c:v>
              </c:pt>
              <c:pt idx="39">
                <c:v>130.35788582487513</c:v>
              </c:pt>
              <c:pt idx="40">
                <c:v>134.37493065948587</c:v>
              </c:pt>
              <c:pt idx="41">
                <c:v>134.61571869064329</c:v>
              </c:pt>
              <c:pt idx="42">
                <c:v>131.74759650880355</c:v>
              </c:pt>
              <c:pt idx="43">
                <c:v>135.06586265371757</c:v>
              </c:pt>
              <c:pt idx="44">
                <c:v>148.30519746521406</c:v>
              </c:pt>
              <c:pt idx="45">
                <c:v>144.30502399033051</c:v>
              </c:pt>
              <c:pt idx="46">
                <c:v>144.19098968518364</c:v>
              </c:pt>
              <c:pt idx="47">
                <c:v>137.5874575786649</c:v>
              </c:pt>
              <c:pt idx="48">
                <c:v>141.24176707858368</c:v>
              </c:pt>
            </c:numLit>
          </c:val>
          <c:smooth val="0"/>
        </c:ser>
        <c:ser>
          <c:idx val="0"/>
          <c:order val="1"/>
          <c:tx>
            <c:v>"HORS COVID"</c:v>
          </c:tx>
          <c:spPr>
            <a:ln w="12700">
              <a:solidFill>
                <a:srgbClr val="FF00FF"/>
              </a:solidFill>
              <a:prstDash val="solid"/>
            </a:ln>
          </c:spPr>
          <c:cat>
            <c:numLit>
              <c:formatCode>General</c:formatCode>
              <c:ptCount val="49"/>
              <c:pt idx="0">
                <c:v>43252</c:v>
              </c:pt>
              <c:pt idx="1">
                <c:v>43282</c:v>
              </c:pt>
              <c:pt idx="2">
                <c:v>43313</c:v>
              </c:pt>
              <c:pt idx="3">
                <c:v>43344</c:v>
              </c:pt>
              <c:pt idx="4">
                <c:v>43374</c:v>
              </c:pt>
              <c:pt idx="5">
                <c:v>43405</c:v>
              </c:pt>
              <c:pt idx="6">
                <c:v>43435</c:v>
              </c:pt>
              <c:pt idx="7">
                <c:v>43466</c:v>
              </c:pt>
              <c:pt idx="8">
                <c:v>43497</c:v>
              </c:pt>
              <c:pt idx="9">
                <c:v>43525</c:v>
              </c:pt>
              <c:pt idx="10">
                <c:v>43556</c:v>
              </c:pt>
              <c:pt idx="11">
                <c:v>43586</c:v>
              </c:pt>
              <c:pt idx="12">
                <c:v>43617</c:v>
              </c:pt>
              <c:pt idx="13">
                <c:v>43647</c:v>
              </c:pt>
              <c:pt idx="14">
                <c:v>43678</c:v>
              </c:pt>
              <c:pt idx="15">
                <c:v>43709</c:v>
              </c:pt>
              <c:pt idx="16">
                <c:v>43739</c:v>
              </c:pt>
              <c:pt idx="17">
                <c:v>43770</c:v>
              </c:pt>
              <c:pt idx="18">
                <c:v>43800</c:v>
              </c:pt>
              <c:pt idx="19">
                <c:v>43831</c:v>
              </c:pt>
              <c:pt idx="20">
                <c:v>43862</c:v>
              </c:pt>
              <c:pt idx="21">
                <c:v>43891</c:v>
              </c:pt>
              <c:pt idx="22">
                <c:v>43922</c:v>
              </c:pt>
              <c:pt idx="23">
                <c:v>43952</c:v>
              </c:pt>
              <c:pt idx="24">
                <c:v>43983</c:v>
              </c:pt>
              <c:pt idx="25">
                <c:v>44013</c:v>
              </c:pt>
              <c:pt idx="26">
                <c:v>44044</c:v>
              </c:pt>
              <c:pt idx="27">
                <c:v>44075</c:v>
              </c:pt>
              <c:pt idx="28">
                <c:v>44105</c:v>
              </c:pt>
              <c:pt idx="29">
                <c:v>44136</c:v>
              </c:pt>
              <c:pt idx="30">
                <c:v>44166</c:v>
              </c:pt>
              <c:pt idx="31">
                <c:v>44197</c:v>
              </c:pt>
              <c:pt idx="32">
                <c:v>44228</c:v>
              </c:pt>
              <c:pt idx="33">
                <c:v>44256</c:v>
              </c:pt>
              <c:pt idx="34">
                <c:v>44287</c:v>
              </c:pt>
              <c:pt idx="35">
                <c:v>44317</c:v>
              </c:pt>
              <c:pt idx="36">
                <c:v>44348</c:v>
              </c:pt>
              <c:pt idx="37">
                <c:v>44378</c:v>
              </c:pt>
              <c:pt idx="38">
                <c:v>44409</c:v>
              </c:pt>
              <c:pt idx="39">
                <c:v>44440</c:v>
              </c:pt>
              <c:pt idx="40">
                <c:v>44470</c:v>
              </c:pt>
              <c:pt idx="41">
                <c:v>44501</c:v>
              </c:pt>
              <c:pt idx="42">
                <c:v>44531</c:v>
              </c:pt>
              <c:pt idx="43">
                <c:v>44562</c:v>
              </c:pt>
              <c:pt idx="44">
                <c:v>44593</c:v>
              </c:pt>
              <c:pt idx="45">
                <c:v>44621</c:v>
              </c:pt>
              <c:pt idx="46">
                <c:v>44652</c:v>
              </c:pt>
              <c:pt idx="47">
                <c:v>44682</c:v>
              </c:pt>
              <c:pt idx="48">
                <c:v>44713</c:v>
              </c:pt>
            </c:numLit>
          </c:cat>
          <c:val>
            <c:numLit>
              <c:formatCode>General</c:formatCode>
              <c:ptCount val="49"/>
              <c:pt idx="0">
                <c:v>108.22957770612049</c:v>
              </c:pt>
              <c:pt idx="1">
                <c:v>102.32270899003566</c:v>
              </c:pt>
              <c:pt idx="2">
                <c:v>111.48697232623661</c:v>
              </c:pt>
              <c:pt idx="3">
                <c:v>112.24769750223795</c:v>
              </c:pt>
              <c:pt idx="4">
                <c:v>113.70939186291726</c:v>
              </c:pt>
              <c:pt idx="5">
                <c:v>112.53066841196733</c:v>
              </c:pt>
              <c:pt idx="6">
                <c:v>96.044710389693236</c:v>
              </c:pt>
              <c:pt idx="7">
                <c:v>124.41339882955182</c:v>
              </c:pt>
              <c:pt idx="8">
                <c:v>113.76172618419591</c:v>
              </c:pt>
              <c:pt idx="9">
                <c:v>113.58211829318547</c:v>
              </c:pt>
              <c:pt idx="10">
                <c:v>114.95756437073359</c:v>
              </c:pt>
              <c:pt idx="11">
                <c:v>112.20469044329735</c:v>
              </c:pt>
              <c:pt idx="12">
                <c:v>114.56916717669303</c:v>
              </c:pt>
              <c:pt idx="13">
                <c:v>114.2553708098829</c:v>
              </c:pt>
              <c:pt idx="14">
                <c:v>113.4316488028681</c:v>
              </c:pt>
              <c:pt idx="15">
                <c:v>116.27997146025469</c:v>
              </c:pt>
              <c:pt idx="16">
                <c:v>113.42019986046743</c:v>
              </c:pt>
              <c:pt idx="17">
                <c:v>115.49070959818921</c:v>
              </c:pt>
              <c:pt idx="18">
                <c:v>121.09406916531422</c:v>
              </c:pt>
              <c:pt idx="19">
                <c:v>116.61243337261591</c:v>
              </c:pt>
              <c:pt idx="20">
                <c:v>117.63407515118789</c:v>
              </c:pt>
              <c:pt idx="21">
                <c:v>123.2317069933795</c:v>
              </c:pt>
              <c:pt idx="22">
                <c:v>131.84736960068696</c:v>
              </c:pt>
              <c:pt idx="23">
                <c:v>125.69820661006396</c:v>
              </c:pt>
              <c:pt idx="24">
                <c:v>129.95285250908177</c:v>
              </c:pt>
              <c:pt idx="25">
                <c:v>121.41462827036126</c:v>
              </c:pt>
              <c:pt idx="26">
                <c:v>120.86450064880859</c:v>
              </c:pt>
              <c:pt idx="27">
                <c:v>123.53547991425657</c:v>
              </c:pt>
              <c:pt idx="28">
                <c:v>125.1959589734879</c:v>
              </c:pt>
              <c:pt idx="29">
                <c:v>129.31062890719113</c:v>
              </c:pt>
              <c:pt idx="30">
                <c:v>125.14919603856617</c:v>
              </c:pt>
              <c:pt idx="31">
                <c:v>125.71407928670328</c:v>
              </c:pt>
              <c:pt idx="32">
                <c:v>126.34969892341732</c:v>
              </c:pt>
              <c:pt idx="33">
                <c:v>127.58804032993744</c:v>
              </c:pt>
              <c:pt idx="34">
                <c:v>126.68809964352225</c:v>
              </c:pt>
              <c:pt idx="35">
                <c:v>127.19908161608377</c:v>
              </c:pt>
              <c:pt idx="36">
                <c:v>125.02908381875653</c:v>
              </c:pt>
              <c:pt idx="37">
                <c:v>129.83235427715297</c:v>
              </c:pt>
              <c:pt idx="38">
                <c:v>126.81660501289794</c:v>
              </c:pt>
              <c:pt idx="39">
                <c:v>126.2080509239488</c:v>
              </c:pt>
              <c:pt idx="40">
                <c:v>130.21614000486531</c:v>
              </c:pt>
              <c:pt idx="41">
                <c:v>131.8750136031849</c:v>
              </c:pt>
              <c:pt idx="42">
                <c:v>128.35223513970135</c:v>
              </c:pt>
              <c:pt idx="43">
                <c:v>129.39881438476203</c:v>
              </c:pt>
              <c:pt idx="44">
                <c:v>126.4836261222581</c:v>
              </c:pt>
              <c:pt idx="45">
                <c:v>128.37994479957823</c:v>
              </c:pt>
              <c:pt idx="46">
                <c:v>130.67662412365161</c:v>
              </c:pt>
              <c:pt idx="47">
                <c:v>129.6255837870209</c:v>
              </c:pt>
              <c:pt idx="48">
                <c:v>133.34573876500559</c:v>
              </c:pt>
            </c:numLit>
          </c:val>
          <c:smooth val="0"/>
        </c:ser>
        <c:dLbls>
          <c:showLegendKey val="0"/>
          <c:showVal val="0"/>
          <c:showCatName val="0"/>
          <c:showSerName val="0"/>
          <c:showPercent val="0"/>
          <c:showBubbleSize val="0"/>
        </c:dLbls>
        <c:marker val="1"/>
        <c:smooth val="0"/>
        <c:axId val="1572532528"/>
        <c:axId val="1572526000"/>
      </c:lineChart>
      <c:dateAx>
        <c:axId val="157253252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572526000"/>
        <c:crosses val="autoZero"/>
        <c:auto val="0"/>
        <c:lblOffset val="100"/>
        <c:baseTimeUnit val="months"/>
        <c:majorUnit val="6"/>
        <c:majorTimeUnit val="months"/>
        <c:minorUnit val="1"/>
        <c:minorTimeUnit val="months"/>
      </c:dateAx>
      <c:valAx>
        <c:axId val="1572526000"/>
        <c:scaling>
          <c:orientation val="minMax"/>
          <c:min val="9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572532528"/>
        <c:crosses val="autoZero"/>
        <c:crossBetween val="midCat"/>
        <c:majorUnit val="20"/>
      </c:valAx>
      <c:spPr>
        <a:solidFill>
          <a:srgbClr val="FFFFFF"/>
        </a:solidFill>
        <a:ln w="12700">
          <a:solidFill>
            <a:srgbClr val="808080"/>
          </a:solidFill>
          <a:prstDash val="solid"/>
        </a:ln>
      </c:spPr>
    </c:plotArea>
    <c:legend>
      <c:legendPos val="r"/>
      <c:layout>
        <c:manualLayout>
          <c:xMode val="edge"/>
          <c:yMode val="edge"/>
          <c:x val="3.8558055555555554E-2"/>
          <c:y val="0.90686717808342632"/>
          <c:w val="0.8640133333333333"/>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Médicaments de ville</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43252</c:v>
              </c:pt>
              <c:pt idx="1">
                <c:v>43282</c:v>
              </c:pt>
              <c:pt idx="2">
                <c:v>43313</c:v>
              </c:pt>
              <c:pt idx="3">
                <c:v>43344</c:v>
              </c:pt>
              <c:pt idx="4">
                <c:v>43374</c:v>
              </c:pt>
              <c:pt idx="5">
                <c:v>43405</c:v>
              </c:pt>
              <c:pt idx="6">
                <c:v>43435</c:v>
              </c:pt>
              <c:pt idx="7">
                <c:v>43466</c:v>
              </c:pt>
              <c:pt idx="8">
                <c:v>43497</c:v>
              </c:pt>
              <c:pt idx="9">
                <c:v>43525</c:v>
              </c:pt>
              <c:pt idx="10">
                <c:v>43556</c:v>
              </c:pt>
              <c:pt idx="11">
                <c:v>43586</c:v>
              </c:pt>
              <c:pt idx="12">
                <c:v>43617</c:v>
              </c:pt>
              <c:pt idx="13">
                <c:v>43647</c:v>
              </c:pt>
              <c:pt idx="14">
                <c:v>43678</c:v>
              </c:pt>
              <c:pt idx="15">
                <c:v>43709</c:v>
              </c:pt>
              <c:pt idx="16">
                <c:v>43739</c:v>
              </c:pt>
              <c:pt idx="17">
                <c:v>43770</c:v>
              </c:pt>
              <c:pt idx="18">
                <c:v>43800</c:v>
              </c:pt>
              <c:pt idx="19">
                <c:v>43831</c:v>
              </c:pt>
              <c:pt idx="20">
                <c:v>43862</c:v>
              </c:pt>
              <c:pt idx="21">
                <c:v>43891</c:v>
              </c:pt>
              <c:pt idx="22">
                <c:v>43922</c:v>
              </c:pt>
              <c:pt idx="23">
                <c:v>43952</c:v>
              </c:pt>
              <c:pt idx="24">
                <c:v>43983</c:v>
              </c:pt>
              <c:pt idx="25">
                <c:v>44013</c:v>
              </c:pt>
              <c:pt idx="26">
                <c:v>44044</c:v>
              </c:pt>
              <c:pt idx="27">
                <c:v>44075</c:v>
              </c:pt>
              <c:pt idx="28">
                <c:v>44105</c:v>
              </c:pt>
              <c:pt idx="29">
                <c:v>44136</c:v>
              </c:pt>
              <c:pt idx="30">
                <c:v>44166</c:v>
              </c:pt>
              <c:pt idx="31">
                <c:v>44197</c:v>
              </c:pt>
              <c:pt idx="32">
                <c:v>44228</c:v>
              </c:pt>
              <c:pt idx="33">
                <c:v>44256</c:v>
              </c:pt>
              <c:pt idx="34">
                <c:v>44287</c:v>
              </c:pt>
              <c:pt idx="35">
                <c:v>44317</c:v>
              </c:pt>
              <c:pt idx="36">
                <c:v>44348</c:v>
              </c:pt>
              <c:pt idx="37">
                <c:v>44378</c:v>
              </c:pt>
              <c:pt idx="38">
                <c:v>44409</c:v>
              </c:pt>
              <c:pt idx="39">
                <c:v>44440</c:v>
              </c:pt>
              <c:pt idx="40">
                <c:v>44470</c:v>
              </c:pt>
              <c:pt idx="41">
                <c:v>44501</c:v>
              </c:pt>
              <c:pt idx="42">
                <c:v>44531</c:v>
              </c:pt>
              <c:pt idx="43">
                <c:v>44562</c:v>
              </c:pt>
              <c:pt idx="44">
                <c:v>44593</c:v>
              </c:pt>
              <c:pt idx="45">
                <c:v>44621</c:v>
              </c:pt>
              <c:pt idx="46">
                <c:v>44652</c:v>
              </c:pt>
              <c:pt idx="47">
                <c:v>44682</c:v>
              </c:pt>
              <c:pt idx="48">
                <c:v>44713</c:v>
              </c:pt>
            </c:numLit>
          </c:cat>
          <c:val>
            <c:numLit>
              <c:formatCode>General</c:formatCode>
              <c:ptCount val="49"/>
              <c:pt idx="0">
                <c:v>99.155404131011196</c:v>
              </c:pt>
              <c:pt idx="1">
                <c:v>98.574380371684839</c:v>
              </c:pt>
              <c:pt idx="2">
                <c:v>100.11325272229401</c:v>
              </c:pt>
              <c:pt idx="3">
                <c:v>99.366092977392753</c:v>
              </c:pt>
              <c:pt idx="4">
                <c:v>100.07077439718579</c:v>
              </c:pt>
              <c:pt idx="5">
                <c:v>100.26257442315905</c:v>
              </c:pt>
              <c:pt idx="6">
                <c:v>101.22474747642138</c:v>
              </c:pt>
              <c:pt idx="7">
                <c:v>99.877610739601025</c:v>
              </c:pt>
              <c:pt idx="8">
                <c:v>100.52335319618855</c:v>
              </c:pt>
              <c:pt idx="9">
                <c:v>99.650040374618882</c:v>
              </c:pt>
              <c:pt idx="10">
                <c:v>100.58840348530649</c:v>
              </c:pt>
              <c:pt idx="11">
                <c:v>97.44010620042323</c:v>
              </c:pt>
              <c:pt idx="12">
                <c:v>104.09238464036122</c:v>
              </c:pt>
              <c:pt idx="13">
                <c:v>102.49698675791794</c:v>
              </c:pt>
              <c:pt idx="14">
                <c:v>100.75702464632946</c:v>
              </c:pt>
              <c:pt idx="15">
                <c:v>102.05487832188376</c:v>
              </c:pt>
              <c:pt idx="16">
                <c:v>101.043034041103</c:v>
              </c:pt>
              <c:pt idx="17">
                <c:v>102.0098974601338</c:v>
              </c:pt>
              <c:pt idx="18">
                <c:v>100.67321505336847</c:v>
              </c:pt>
              <c:pt idx="19">
                <c:v>102.15761017719234</c:v>
              </c:pt>
              <c:pt idx="20">
                <c:v>103.34429789097857</c:v>
              </c:pt>
              <c:pt idx="21">
                <c:v>108.05966964905147</c:v>
              </c:pt>
              <c:pt idx="22">
                <c:v>91.863062971644453</c:v>
              </c:pt>
              <c:pt idx="23">
                <c:v>97.987694341838633</c:v>
              </c:pt>
              <c:pt idx="24">
                <c:v>102.02952047503801</c:v>
              </c:pt>
              <c:pt idx="25">
                <c:v>101.68891688386785</c:v>
              </c:pt>
              <c:pt idx="26">
                <c:v>104.15306999039264</c:v>
              </c:pt>
              <c:pt idx="27">
                <c:v>103.88391312357035</c:v>
              </c:pt>
              <c:pt idx="28">
                <c:v>108.06167894929628</c:v>
              </c:pt>
              <c:pt idx="29">
                <c:v>106.39749114998047</c:v>
              </c:pt>
              <c:pt idx="30">
                <c:v>104.52637763823883</c:v>
              </c:pt>
              <c:pt idx="31">
                <c:v>105.20312206629434</c:v>
              </c:pt>
              <c:pt idx="32">
                <c:v>106.90119993041513</c:v>
              </c:pt>
              <c:pt idx="33">
                <c:v>109.21743871098965</c:v>
              </c:pt>
              <c:pt idx="34">
                <c:v>109.41448478645566</c:v>
              </c:pt>
              <c:pt idx="35">
                <c:v>109.01163705697243</c:v>
              </c:pt>
              <c:pt idx="36">
                <c:v>109.55463598343842</c:v>
              </c:pt>
              <c:pt idx="37">
                <c:v>112.73238693522309</c:v>
              </c:pt>
              <c:pt idx="38">
                <c:v>119.40045935373507</c:v>
              </c:pt>
              <c:pt idx="39">
                <c:v>117.2739902786015</c:v>
              </c:pt>
              <c:pt idx="40">
                <c:v>115.12870156430823</c:v>
              </c:pt>
              <c:pt idx="41">
                <c:v>115.81233381014108</c:v>
              </c:pt>
              <c:pt idx="42">
                <c:v>117.8101953256166</c:v>
              </c:pt>
              <c:pt idx="43">
                <c:v>132.92243803259026</c:v>
              </c:pt>
              <c:pt idx="44">
                <c:v>125.80889400829749</c:v>
              </c:pt>
              <c:pt idx="45">
                <c:v>120.3085542742147</c:v>
              </c:pt>
              <c:pt idx="46">
                <c:v>119.8001801883678</c:v>
              </c:pt>
              <c:pt idx="47">
                <c:v>118.7614624870959</c:v>
              </c:pt>
              <c:pt idx="48">
                <c:v>118.30435123538976</c:v>
              </c:pt>
            </c:numLit>
          </c:val>
          <c:smooth val="0"/>
        </c:ser>
        <c:ser>
          <c:idx val="0"/>
          <c:order val="1"/>
          <c:tx>
            <c:v>"HORS COVID"</c:v>
          </c:tx>
          <c:spPr>
            <a:ln w="12700">
              <a:solidFill>
                <a:srgbClr val="FF00FF"/>
              </a:solidFill>
              <a:prstDash val="solid"/>
            </a:ln>
          </c:spPr>
          <c:cat>
            <c:numLit>
              <c:formatCode>General</c:formatCode>
              <c:ptCount val="49"/>
              <c:pt idx="0">
                <c:v>43252</c:v>
              </c:pt>
              <c:pt idx="1">
                <c:v>43282</c:v>
              </c:pt>
              <c:pt idx="2">
                <c:v>43313</c:v>
              </c:pt>
              <c:pt idx="3">
                <c:v>43344</c:v>
              </c:pt>
              <c:pt idx="4">
                <c:v>43374</c:v>
              </c:pt>
              <c:pt idx="5">
                <c:v>43405</c:v>
              </c:pt>
              <c:pt idx="6">
                <c:v>43435</c:v>
              </c:pt>
              <c:pt idx="7">
                <c:v>43466</c:v>
              </c:pt>
              <c:pt idx="8">
                <c:v>43497</c:v>
              </c:pt>
              <c:pt idx="9">
                <c:v>43525</c:v>
              </c:pt>
              <c:pt idx="10">
                <c:v>43556</c:v>
              </c:pt>
              <c:pt idx="11">
                <c:v>43586</c:v>
              </c:pt>
              <c:pt idx="12">
                <c:v>43617</c:v>
              </c:pt>
              <c:pt idx="13">
                <c:v>43647</c:v>
              </c:pt>
              <c:pt idx="14">
                <c:v>43678</c:v>
              </c:pt>
              <c:pt idx="15">
                <c:v>43709</c:v>
              </c:pt>
              <c:pt idx="16">
                <c:v>43739</c:v>
              </c:pt>
              <c:pt idx="17">
                <c:v>43770</c:v>
              </c:pt>
              <c:pt idx="18">
                <c:v>43800</c:v>
              </c:pt>
              <c:pt idx="19">
                <c:v>43831</c:v>
              </c:pt>
              <c:pt idx="20">
                <c:v>43862</c:v>
              </c:pt>
              <c:pt idx="21">
                <c:v>43891</c:v>
              </c:pt>
              <c:pt idx="22">
                <c:v>43922</c:v>
              </c:pt>
              <c:pt idx="23">
                <c:v>43952</c:v>
              </c:pt>
              <c:pt idx="24">
                <c:v>43983</c:v>
              </c:pt>
              <c:pt idx="25">
                <c:v>44013</c:v>
              </c:pt>
              <c:pt idx="26">
                <c:v>44044</c:v>
              </c:pt>
              <c:pt idx="27">
                <c:v>44075</c:v>
              </c:pt>
              <c:pt idx="28">
                <c:v>44105</c:v>
              </c:pt>
              <c:pt idx="29">
                <c:v>44136</c:v>
              </c:pt>
              <c:pt idx="30">
                <c:v>44166</c:v>
              </c:pt>
              <c:pt idx="31">
                <c:v>44197</c:v>
              </c:pt>
              <c:pt idx="32">
                <c:v>44228</c:v>
              </c:pt>
              <c:pt idx="33">
                <c:v>44256</c:v>
              </c:pt>
              <c:pt idx="34">
                <c:v>44287</c:v>
              </c:pt>
              <c:pt idx="35">
                <c:v>44317</c:v>
              </c:pt>
              <c:pt idx="36">
                <c:v>44348</c:v>
              </c:pt>
              <c:pt idx="37">
                <c:v>44378</c:v>
              </c:pt>
              <c:pt idx="38">
                <c:v>44409</c:v>
              </c:pt>
              <c:pt idx="39">
                <c:v>44440</c:v>
              </c:pt>
              <c:pt idx="40">
                <c:v>44470</c:v>
              </c:pt>
              <c:pt idx="41">
                <c:v>44501</c:v>
              </c:pt>
              <c:pt idx="42">
                <c:v>44531</c:v>
              </c:pt>
              <c:pt idx="43">
                <c:v>44562</c:v>
              </c:pt>
              <c:pt idx="44">
                <c:v>44593</c:v>
              </c:pt>
              <c:pt idx="45">
                <c:v>44621</c:v>
              </c:pt>
              <c:pt idx="46">
                <c:v>44652</c:v>
              </c:pt>
              <c:pt idx="47">
                <c:v>44682</c:v>
              </c:pt>
              <c:pt idx="48">
                <c:v>44713</c:v>
              </c:pt>
            </c:numLit>
          </c:cat>
          <c:val>
            <c:numLit>
              <c:formatCode>General</c:formatCode>
              <c:ptCount val="49"/>
              <c:pt idx="0">
                <c:v>98.716570609240691</c:v>
              </c:pt>
              <c:pt idx="1">
                <c:v>99.963799136925957</c:v>
              </c:pt>
              <c:pt idx="2">
                <c:v>100.85540483360882</c:v>
              </c:pt>
              <c:pt idx="3">
                <c:v>99.631574753851368</c:v>
              </c:pt>
              <c:pt idx="4">
                <c:v>100.22108337755657</c:v>
              </c:pt>
              <c:pt idx="5">
                <c:v>101.15891213483552</c:v>
              </c:pt>
              <c:pt idx="6">
                <c:v>100.41950118091967</c:v>
              </c:pt>
              <c:pt idx="7">
                <c:v>99.877084972328603</c:v>
              </c:pt>
              <c:pt idx="8">
                <c:v>100.46285863628212</c:v>
              </c:pt>
              <c:pt idx="9">
                <c:v>99.813203695094273</c:v>
              </c:pt>
              <c:pt idx="10">
                <c:v>100.39048434662024</c:v>
              </c:pt>
              <c:pt idx="11">
                <c:v>98.433007479008566</c:v>
              </c:pt>
              <c:pt idx="12">
                <c:v>103.31751236092121</c:v>
              </c:pt>
              <c:pt idx="13">
                <c:v>101.57995215790262</c:v>
              </c:pt>
              <c:pt idx="14">
                <c:v>101.09695657301216</c:v>
              </c:pt>
              <c:pt idx="15">
                <c:v>102.52775936023797</c:v>
              </c:pt>
              <c:pt idx="16">
                <c:v>101.86611048338176</c:v>
              </c:pt>
              <c:pt idx="17">
                <c:v>101.2098043560048</c:v>
              </c:pt>
              <c:pt idx="18">
                <c:v>101.97198835610131</c:v>
              </c:pt>
              <c:pt idx="19">
                <c:v>103.18084140248934</c:v>
              </c:pt>
              <c:pt idx="20">
                <c:v>102.88240591086439</c:v>
              </c:pt>
              <c:pt idx="21">
                <c:v>108.12674301726484</c:v>
              </c:pt>
              <c:pt idx="22">
                <c:v>92.313729362528491</c:v>
              </c:pt>
              <c:pt idx="23">
                <c:v>98.577024474043</c:v>
              </c:pt>
              <c:pt idx="24">
                <c:v>100.45983616160284</c:v>
              </c:pt>
              <c:pt idx="25">
                <c:v>100.95520587176435</c:v>
              </c:pt>
              <c:pt idx="26">
                <c:v>105.05183862516078</c:v>
              </c:pt>
              <c:pt idx="27">
                <c:v>104.51596037005184</c:v>
              </c:pt>
              <c:pt idx="28">
                <c:v>106.73057040596218</c:v>
              </c:pt>
              <c:pt idx="29">
                <c:v>105.26462278455514</c:v>
              </c:pt>
              <c:pt idx="30">
                <c:v>103.90766450165107</c:v>
              </c:pt>
              <c:pt idx="31">
                <c:v>103.88452375505726</c:v>
              </c:pt>
              <c:pt idx="32">
                <c:v>103.92430944042536</c:v>
              </c:pt>
              <c:pt idx="33">
                <c:v>104.91454815313148</c:v>
              </c:pt>
              <c:pt idx="34">
                <c:v>105.80589608620059</c:v>
              </c:pt>
              <c:pt idx="35">
                <c:v>107.08143500892091</c:v>
              </c:pt>
              <c:pt idx="36">
                <c:v>107.14227365000058</c:v>
              </c:pt>
              <c:pt idx="37">
                <c:v>107.67029299022046</c:v>
              </c:pt>
              <c:pt idx="38">
                <c:v>110.5966578297128</c:v>
              </c:pt>
              <c:pt idx="39">
                <c:v>110.92650944574225</c:v>
              </c:pt>
              <c:pt idx="40">
                <c:v>111.62596007976344</c:v>
              </c:pt>
              <c:pt idx="41">
                <c:v>112.69929833668624</c:v>
              </c:pt>
              <c:pt idx="42">
                <c:v>112.45796134194347</c:v>
              </c:pt>
              <c:pt idx="43">
                <c:v>112.36631686045202</c:v>
              </c:pt>
              <c:pt idx="44">
                <c:v>113.36946358997493</c:v>
              </c:pt>
              <c:pt idx="45">
                <c:v>114.82360632886879</c:v>
              </c:pt>
              <c:pt idx="46">
                <c:v>114.75429500052297</c:v>
              </c:pt>
              <c:pt idx="47">
                <c:v>115.49631691580244</c:v>
              </c:pt>
              <c:pt idx="48">
                <c:v>115.24567422690406</c:v>
              </c:pt>
            </c:numLit>
          </c:val>
          <c:smooth val="0"/>
        </c:ser>
        <c:dLbls>
          <c:showLegendKey val="0"/>
          <c:showVal val="0"/>
          <c:showCatName val="0"/>
          <c:showSerName val="0"/>
          <c:showPercent val="0"/>
          <c:showBubbleSize val="0"/>
        </c:dLbls>
        <c:marker val="1"/>
        <c:smooth val="0"/>
        <c:axId val="1572527088"/>
        <c:axId val="1572528720"/>
      </c:lineChart>
      <c:dateAx>
        <c:axId val="157252708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1572528720"/>
        <c:crosses val="autoZero"/>
        <c:auto val="0"/>
        <c:lblOffset val="100"/>
        <c:baseTimeUnit val="months"/>
        <c:majorUnit val="6"/>
        <c:majorTimeUnit val="months"/>
        <c:minorUnit val="1"/>
        <c:minorTimeUnit val="months"/>
      </c:dateAx>
      <c:valAx>
        <c:axId val="1572528720"/>
        <c:scaling>
          <c:orientation val="minMax"/>
          <c:max val="155"/>
          <c:min val="7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572527088"/>
        <c:crossesAt val="41061"/>
        <c:crossBetween val="midCat"/>
      </c:valAx>
      <c:spPr>
        <a:solidFill>
          <a:srgbClr val="FFFFFF"/>
        </a:solidFill>
        <a:ln w="12700">
          <a:solidFill>
            <a:srgbClr val="808080"/>
          </a:solidFill>
          <a:prstDash val="solid"/>
        </a:ln>
      </c:spPr>
    </c:plotArea>
    <c:legend>
      <c:legendPos val="r"/>
      <c:layout>
        <c:manualLayout>
          <c:xMode val="edge"/>
          <c:yMode val="edge"/>
          <c:x val="0.1393025"/>
          <c:y val="0.8970712909441233"/>
          <c:w val="0.70526323098501575"/>
          <c:h val="6.8651637764932563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SOINS DE VILLE </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43252</c:v>
              </c:pt>
              <c:pt idx="1">
                <c:v>43282</c:v>
              </c:pt>
              <c:pt idx="2">
                <c:v>43313</c:v>
              </c:pt>
              <c:pt idx="3">
                <c:v>43344</c:v>
              </c:pt>
              <c:pt idx="4">
                <c:v>43374</c:v>
              </c:pt>
              <c:pt idx="5">
                <c:v>43405</c:v>
              </c:pt>
              <c:pt idx="6">
                <c:v>43435</c:v>
              </c:pt>
              <c:pt idx="7">
                <c:v>43466</c:v>
              </c:pt>
              <c:pt idx="8">
                <c:v>43497</c:v>
              </c:pt>
              <c:pt idx="9">
                <c:v>43525</c:v>
              </c:pt>
              <c:pt idx="10">
                <c:v>43556</c:v>
              </c:pt>
              <c:pt idx="11">
                <c:v>43586</c:v>
              </c:pt>
              <c:pt idx="12">
                <c:v>43617</c:v>
              </c:pt>
              <c:pt idx="13">
                <c:v>43647</c:v>
              </c:pt>
              <c:pt idx="14">
                <c:v>43678</c:v>
              </c:pt>
              <c:pt idx="15">
                <c:v>43709</c:v>
              </c:pt>
              <c:pt idx="16">
                <c:v>43739</c:v>
              </c:pt>
              <c:pt idx="17">
                <c:v>43770</c:v>
              </c:pt>
              <c:pt idx="18">
                <c:v>43800</c:v>
              </c:pt>
              <c:pt idx="19">
                <c:v>43831</c:v>
              </c:pt>
              <c:pt idx="20">
                <c:v>43862</c:v>
              </c:pt>
              <c:pt idx="21">
                <c:v>43891</c:v>
              </c:pt>
              <c:pt idx="22">
                <c:v>43922</c:v>
              </c:pt>
              <c:pt idx="23">
                <c:v>43952</c:v>
              </c:pt>
              <c:pt idx="24">
                <c:v>43983</c:v>
              </c:pt>
              <c:pt idx="25">
                <c:v>44013</c:v>
              </c:pt>
              <c:pt idx="26">
                <c:v>44044</c:v>
              </c:pt>
              <c:pt idx="27">
                <c:v>44075</c:v>
              </c:pt>
              <c:pt idx="28">
                <c:v>44105</c:v>
              </c:pt>
              <c:pt idx="29">
                <c:v>44136</c:v>
              </c:pt>
              <c:pt idx="30">
                <c:v>44166</c:v>
              </c:pt>
              <c:pt idx="31">
                <c:v>44197</c:v>
              </c:pt>
              <c:pt idx="32">
                <c:v>44228</c:v>
              </c:pt>
              <c:pt idx="33">
                <c:v>44256</c:v>
              </c:pt>
              <c:pt idx="34">
                <c:v>44287</c:v>
              </c:pt>
              <c:pt idx="35">
                <c:v>44317</c:v>
              </c:pt>
              <c:pt idx="36">
                <c:v>44348</c:v>
              </c:pt>
              <c:pt idx="37">
                <c:v>44378</c:v>
              </c:pt>
              <c:pt idx="38">
                <c:v>44409</c:v>
              </c:pt>
              <c:pt idx="39">
                <c:v>44440</c:v>
              </c:pt>
              <c:pt idx="40">
                <c:v>44470</c:v>
              </c:pt>
              <c:pt idx="41">
                <c:v>44501</c:v>
              </c:pt>
              <c:pt idx="42">
                <c:v>44531</c:v>
              </c:pt>
              <c:pt idx="43">
                <c:v>44562</c:v>
              </c:pt>
              <c:pt idx="44">
                <c:v>44593</c:v>
              </c:pt>
              <c:pt idx="45">
                <c:v>44621</c:v>
              </c:pt>
              <c:pt idx="46">
                <c:v>44652</c:v>
              </c:pt>
              <c:pt idx="47">
                <c:v>44682</c:v>
              </c:pt>
              <c:pt idx="48">
                <c:v>44713</c:v>
              </c:pt>
            </c:numLit>
          </c:cat>
          <c:val>
            <c:numLit>
              <c:formatCode>General</c:formatCode>
              <c:ptCount val="49"/>
              <c:pt idx="0">
                <c:v>105.53991738745007</c:v>
              </c:pt>
              <c:pt idx="1">
                <c:v>102.87678610066313</c:v>
              </c:pt>
              <c:pt idx="2">
                <c:v>107.35251902711221</c:v>
              </c:pt>
              <c:pt idx="3">
                <c:v>105.59529083414829</c:v>
              </c:pt>
              <c:pt idx="4">
                <c:v>107.49339996591989</c:v>
              </c:pt>
              <c:pt idx="5">
                <c:v>107.05071736353737</c:v>
              </c:pt>
              <c:pt idx="6">
                <c:v>104.36492553624774</c:v>
              </c:pt>
              <c:pt idx="7">
                <c:v>109.05433002863441</c:v>
              </c:pt>
              <c:pt idx="8">
                <c:v>108.21588433721172</c:v>
              </c:pt>
              <c:pt idx="9">
                <c:v>107.67878427028191</c:v>
              </c:pt>
              <c:pt idx="10">
                <c:v>108.68600213468811</c:v>
              </c:pt>
              <c:pt idx="11">
                <c:v>106.98941550928886</c:v>
              </c:pt>
              <c:pt idx="12">
                <c:v>109.90896792722027</c:v>
              </c:pt>
              <c:pt idx="13">
                <c:v>110.74622009108266</c:v>
              </c:pt>
              <c:pt idx="14">
                <c:v>108.18089403105624</c:v>
              </c:pt>
              <c:pt idx="15">
                <c:v>110.66166056886459</c:v>
              </c:pt>
              <c:pt idx="16">
                <c:v>109.34233518940417</c:v>
              </c:pt>
              <c:pt idx="17">
                <c:v>111.50153903251012</c:v>
              </c:pt>
              <c:pt idx="18">
                <c:v>111.54660767730067</c:v>
              </c:pt>
              <c:pt idx="19">
                <c:v>110.53604351648968</c:v>
              </c:pt>
              <c:pt idx="20">
                <c:v>111.79495726266072</c:v>
              </c:pt>
              <c:pt idx="21">
                <c:v>107.38853481017885</c:v>
              </c:pt>
              <c:pt idx="22">
                <c:v>98.356696985420271</c:v>
              </c:pt>
              <c:pt idx="23">
                <c:v>106.12994283667356</c:v>
              </c:pt>
              <c:pt idx="24">
                <c:v>114.42819575975767</c:v>
              </c:pt>
              <c:pt idx="25">
                <c:v>114.161887530345</c:v>
              </c:pt>
              <c:pt idx="26">
                <c:v>115.18452806774735</c:v>
              </c:pt>
              <c:pt idx="27">
                <c:v>117.12102397558471</c:v>
              </c:pt>
              <c:pt idx="28">
                <c:v>118.4709690812269</c:v>
              </c:pt>
              <c:pt idx="29">
                <c:v>123.73630609262037</c:v>
              </c:pt>
              <c:pt idx="30">
                <c:v>118.09632659027575</c:v>
              </c:pt>
              <c:pt idx="31">
                <c:v>119.65305084325584</c:v>
              </c:pt>
              <c:pt idx="32">
                <c:v>120.50000722427335</c:v>
              </c:pt>
              <c:pt idx="33">
                <c:v>122.08379555312891</c:v>
              </c:pt>
              <c:pt idx="34">
                <c:v>124.13981352460881</c:v>
              </c:pt>
              <c:pt idx="35">
                <c:v>122.37947606006931</c:v>
              </c:pt>
              <c:pt idx="36">
                <c:v>121.14760241674152</c:v>
              </c:pt>
              <c:pt idx="37">
                <c:v>124.12146933634209</c:v>
              </c:pt>
              <c:pt idx="38">
                <c:v>126.50949426227993</c:v>
              </c:pt>
              <c:pt idx="39">
                <c:v>124.65889291456665</c:v>
              </c:pt>
              <c:pt idx="40">
                <c:v>124.99681350743921</c:v>
              </c:pt>
              <c:pt idx="41">
                <c:v>123.93481693927941</c:v>
              </c:pt>
              <c:pt idx="42">
                <c:v>124.93935005646466</c:v>
              </c:pt>
              <c:pt idx="43">
                <c:v>134.62886129496374</c:v>
              </c:pt>
              <c:pt idx="44">
                <c:v>131.75231402086948</c:v>
              </c:pt>
              <c:pt idx="45">
                <c:v>128.29906300108004</c:v>
              </c:pt>
              <c:pt idx="46">
                <c:v>127.60328458463124</c:v>
              </c:pt>
              <c:pt idx="47">
                <c:v>126.70069514492522</c:v>
              </c:pt>
              <c:pt idx="48">
                <c:v>127.42308303681496</c:v>
              </c:pt>
            </c:numLit>
          </c:val>
          <c:smooth val="0"/>
        </c:ser>
        <c:ser>
          <c:idx val="0"/>
          <c:order val="1"/>
          <c:tx>
            <c:v>HORS COVID</c:v>
          </c:tx>
          <c:spPr>
            <a:ln w="12700">
              <a:solidFill>
                <a:srgbClr val="FF00FF"/>
              </a:solidFill>
              <a:prstDash val="solid"/>
            </a:ln>
          </c:spPr>
          <c:cat>
            <c:numLit>
              <c:formatCode>General</c:formatCode>
              <c:ptCount val="49"/>
              <c:pt idx="0">
                <c:v>43252</c:v>
              </c:pt>
              <c:pt idx="1">
                <c:v>43282</c:v>
              </c:pt>
              <c:pt idx="2">
                <c:v>43313</c:v>
              </c:pt>
              <c:pt idx="3">
                <c:v>43344</c:v>
              </c:pt>
              <c:pt idx="4">
                <c:v>43374</c:v>
              </c:pt>
              <c:pt idx="5">
                <c:v>43405</c:v>
              </c:pt>
              <c:pt idx="6">
                <c:v>43435</c:v>
              </c:pt>
              <c:pt idx="7">
                <c:v>43466</c:v>
              </c:pt>
              <c:pt idx="8">
                <c:v>43497</c:v>
              </c:pt>
              <c:pt idx="9">
                <c:v>43525</c:v>
              </c:pt>
              <c:pt idx="10">
                <c:v>43556</c:v>
              </c:pt>
              <c:pt idx="11">
                <c:v>43586</c:v>
              </c:pt>
              <c:pt idx="12">
                <c:v>43617</c:v>
              </c:pt>
              <c:pt idx="13">
                <c:v>43647</c:v>
              </c:pt>
              <c:pt idx="14">
                <c:v>43678</c:v>
              </c:pt>
              <c:pt idx="15">
                <c:v>43709</c:v>
              </c:pt>
              <c:pt idx="16">
                <c:v>43739</c:v>
              </c:pt>
              <c:pt idx="17">
                <c:v>43770</c:v>
              </c:pt>
              <c:pt idx="18">
                <c:v>43800</c:v>
              </c:pt>
              <c:pt idx="19">
                <c:v>43831</c:v>
              </c:pt>
              <c:pt idx="20">
                <c:v>43862</c:v>
              </c:pt>
              <c:pt idx="21">
                <c:v>43891</c:v>
              </c:pt>
              <c:pt idx="22">
                <c:v>43922</c:v>
              </c:pt>
              <c:pt idx="23">
                <c:v>43952</c:v>
              </c:pt>
              <c:pt idx="24">
                <c:v>43983</c:v>
              </c:pt>
              <c:pt idx="25">
                <c:v>44013</c:v>
              </c:pt>
              <c:pt idx="26">
                <c:v>44044</c:v>
              </c:pt>
              <c:pt idx="27">
                <c:v>44075</c:v>
              </c:pt>
              <c:pt idx="28">
                <c:v>44105</c:v>
              </c:pt>
              <c:pt idx="29">
                <c:v>44136</c:v>
              </c:pt>
              <c:pt idx="30">
                <c:v>44166</c:v>
              </c:pt>
              <c:pt idx="31">
                <c:v>44197</c:v>
              </c:pt>
              <c:pt idx="32">
                <c:v>44228</c:v>
              </c:pt>
              <c:pt idx="33">
                <c:v>44256</c:v>
              </c:pt>
              <c:pt idx="34">
                <c:v>44287</c:v>
              </c:pt>
              <c:pt idx="35">
                <c:v>44317</c:v>
              </c:pt>
              <c:pt idx="36">
                <c:v>44348</c:v>
              </c:pt>
              <c:pt idx="37">
                <c:v>44378</c:v>
              </c:pt>
              <c:pt idx="38">
                <c:v>44409</c:v>
              </c:pt>
              <c:pt idx="39">
                <c:v>44440</c:v>
              </c:pt>
              <c:pt idx="40">
                <c:v>44470</c:v>
              </c:pt>
              <c:pt idx="41">
                <c:v>44501</c:v>
              </c:pt>
              <c:pt idx="42">
                <c:v>44531</c:v>
              </c:pt>
              <c:pt idx="43">
                <c:v>44562</c:v>
              </c:pt>
              <c:pt idx="44">
                <c:v>44593</c:v>
              </c:pt>
              <c:pt idx="45">
                <c:v>44621</c:v>
              </c:pt>
              <c:pt idx="46">
                <c:v>44652</c:v>
              </c:pt>
              <c:pt idx="47">
                <c:v>44682</c:v>
              </c:pt>
              <c:pt idx="48">
                <c:v>44713</c:v>
              </c:pt>
            </c:numLit>
          </c:cat>
          <c:val>
            <c:numLit>
              <c:formatCode>General</c:formatCode>
              <c:ptCount val="49"/>
              <c:pt idx="0">
                <c:v>105.15716560349557</c:v>
              </c:pt>
              <c:pt idx="1">
                <c:v>103.52515591084799</c:v>
              </c:pt>
              <c:pt idx="2">
                <c:v>107.36625106759476</c:v>
              </c:pt>
              <c:pt idx="3">
                <c:v>105.90737339409739</c:v>
              </c:pt>
              <c:pt idx="4">
                <c:v>107.55576915104244</c:v>
              </c:pt>
              <c:pt idx="5">
                <c:v>107.61775984952384</c:v>
              </c:pt>
              <c:pt idx="6">
                <c:v>103.60311898669406</c:v>
              </c:pt>
              <c:pt idx="7">
                <c:v>109.28803149601829</c:v>
              </c:pt>
              <c:pt idx="8">
                <c:v>108.71013360258569</c:v>
              </c:pt>
              <c:pt idx="9">
                <c:v>107.99035325345734</c:v>
              </c:pt>
              <c:pt idx="10">
                <c:v>108.7981430287464</c:v>
              </c:pt>
              <c:pt idx="11">
                <c:v>107.32745292235666</c:v>
              </c:pt>
              <c:pt idx="12">
                <c:v>109.4929935799841</c:v>
              </c:pt>
              <c:pt idx="13">
                <c:v>109.89758081166853</c:v>
              </c:pt>
              <c:pt idx="14">
                <c:v>108.47819617031426</c:v>
              </c:pt>
              <c:pt idx="15">
                <c:v>110.6771353264274</c:v>
              </c:pt>
              <c:pt idx="16">
                <c:v>110.14820175433226</c:v>
              </c:pt>
              <c:pt idx="17">
                <c:v>110.70784497380748</c:v>
              </c:pt>
              <c:pt idx="18">
                <c:v>111.96914096715054</c:v>
              </c:pt>
              <c:pt idx="19">
                <c:v>111.12363948886859</c:v>
              </c:pt>
              <c:pt idx="20">
                <c:v>111.93736450480853</c:v>
              </c:pt>
              <c:pt idx="21">
                <c:v>107.69698512200824</c:v>
              </c:pt>
              <c:pt idx="22">
                <c:v>89.155473175683383</c:v>
              </c:pt>
              <c:pt idx="23">
                <c:v>98.214765096581331</c:v>
              </c:pt>
              <c:pt idx="24">
                <c:v>110.03082305538965</c:v>
              </c:pt>
              <c:pt idx="25">
                <c:v>110.5361568610104</c:v>
              </c:pt>
              <c:pt idx="26">
                <c:v>113.09793967956475</c:v>
              </c:pt>
              <c:pt idx="27">
                <c:v>114.03691395826819</c:v>
              </c:pt>
              <c:pt idx="28">
                <c:v>113.88234707787146</c:v>
              </c:pt>
              <c:pt idx="29">
                <c:v>117.20103089579193</c:v>
              </c:pt>
              <c:pt idx="30">
                <c:v>114.31493721128017</c:v>
              </c:pt>
              <c:pt idx="31">
                <c:v>114.63794802752052</c:v>
              </c:pt>
              <c:pt idx="32">
                <c:v>115.05264302150293</c:v>
              </c:pt>
              <c:pt idx="33">
                <c:v>115.23635974333861</c:v>
              </c:pt>
              <c:pt idx="34">
                <c:v>116.87019265857369</c:v>
              </c:pt>
              <c:pt idx="35">
                <c:v>116.9826587259182</c:v>
              </c:pt>
              <c:pt idx="36">
                <c:v>116.44974326022822</c:v>
              </c:pt>
              <c:pt idx="37">
                <c:v>117.68261478590239</c:v>
              </c:pt>
              <c:pt idx="38">
                <c:v>117.57669367902177</c:v>
              </c:pt>
              <c:pt idx="39">
                <c:v>118.65999470555968</c:v>
              </c:pt>
              <c:pt idx="40">
                <c:v>120.66545561890348</c:v>
              </c:pt>
              <c:pt idx="41">
                <c:v>119.76168870559569</c:v>
              </c:pt>
              <c:pt idx="42">
                <c:v>118.60439287027873</c:v>
              </c:pt>
              <c:pt idx="43">
                <c:v>119.19747997240142</c:v>
              </c:pt>
              <c:pt idx="44">
                <c:v>117.9223351261213</c:v>
              </c:pt>
              <c:pt idx="45">
                <c:v>120.44660463036942</c:v>
              </c:pt>
              <c:pt idx="46">
                <c:v>119.28295749737113</c:v>
              </c:pt>
              <c:pt idx="47">
                <c:v>121.62863192754658</c:v>
              </c:pt>
              <c:pt idx="48">
                <c:v>122.72545467295653</c:v>
              </c:pt>
            </c:numLit>
          </c:val>
          <c:smooth val="0"/>
        </c:ser>
        <c:dLbls>
          <c:showLegendKey val="0"/>
          <c:showVal val="0"/>
          <c:showCatName val="0"/>
          <c:showSerName val="0"/>
          <c:showPercent val="0"/>
          <c:showBubbleSize val="0"/>
        </c:dLbls>
        <c:marker val="1"/>
        <c:smooth val="0"/>
        <c:axId val="1573084240"/>
        <c:axId val="1573077168"/>
      </c:lineChart>
      <c:dateAx>
        <c:axId val="157308424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573077168"/>
        <c:crosses val="autoZero"/>
        <c:auto val="0"/>
        <c:lblOffset val="100"/>
        <c:baseTimeUnit val="months"/>
        <c:majorUnit val="6"/>
        <c:majorTimeUnit val="months"/>
        <c:minorUnit val="1"/>
        <c:minorTimeUnit val="months"/>
      </c:dateAx>
      <c:valAx>
        <c:axId val="1573077168"/>
        <c:scaling>
          <c:orientation val="minMax"/>
          <c:min val="8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573084240"/>
        <c:crosses val="autoZero"/>
        <c:crossBetween val="midCat"/>
      </c:valAx>
      <c:spPr>
        <a:solidFill>
          <a:srgbClr val="FFFFFF"/>
        </a:solidFill>
        <a:ln w="12700">
          <a:solidFill>
            <a:srgbClr val="808080"/>
          </a:solidFill>
          <a:prstDash val="solid"/>
        </a:ln>
      </c:spPr>
    </c:plotArea>
    <c:legend>
      <c:legendPos val="r"/>
      <c:layout>
        <c:manualLayout>
          <c:xMode val="edge"/>
          <c:yMode val="edge"/>
          <c:x val="0.11616916666666667"/>
          <c:y val="0.90686717808342632"/>
          <c:w val="0.78640222222222222"/>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Médicaments de ville</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43252</c:v>
              </c:pt>
              <c:pt idx="1">
                <c:v>43282</c:v>
              </c:pt>
              <c:pt idx="2">
                <c:v>43313</c:v>
              </c:pt>
              <c:pt idx="3">
                <c:v>43344</c:v>
              </c:pt>
              <c:pt idx="4">
                <c:v>43374</c:v>
              </c:pt>
              <c:pt idx="5">
                <c:v>43405</c:v>
              </c:pt>
              <c:pt idx="6">
                <c:v>43435</c:v>
              </c:pt>
              <c:pt idx="7">
                <c:v>43466</c:v>
              </c:pt>
              <c:pt idx="8">
                <c:v>43497</c:v>
              </c:pt>
              <c:pt idx="9">
                <c:v>43525</c:v>
              </c:pt>
              <c:pt idx="10">
                <c:v>43556</c:v>
              </c:pt>
              <c:pt idx="11">
                <c:v>43586</c:v>
              </c:pt>
              <c:pt idx="12">
                <c:v>43617</c:v>
              </c:pt>
              <c:pt idx="13">
                <c:v>43647</c:v>
              </c:pt>
              <c:pt idx="14">
                <c:v>43678</c:v>
              </c:pt>
              <c:pt idx="15">
                <c:v>43709</c:v>
              </c:pt>
              <c:pt idx="16">
                <c:v>43739</c:v>
              </c:pt>
              <c:pt idx="17">
                <c:v>43770</c:v>
              </c:pt>
              <c:pt idx="18">
                <c:v>43800</c:v>
              </c:pt>
              <c:pt idx="19">
                <c:v>43831</c:v>
              </c:pt>
              <c:pt idx="20">
                <c:v>43862</c:v>
              </c:pt>
              <c:pt idx="21">
                <c:v>43891</c:v>
              </c:pt>
              <c:pt idx="22">
                <c:v>43922</c:v>
              </c:pt>
              <c:pt idx="23">
                <c:v>43952</c:v>
              </c:pt>
              <c:pt idx="24">
                <c:v>43983</c:v>
              </c:pt>
              <c:pt idx="25">
                <c:v>44013</c:v>
              </c:pt>
              <c:pt idx="26">
                <c:v>44044</c:v>
              </c:pt>
              <c:pt idx="27">
                <c:v>44075</c:v>
              </c:pt>
              <c:pt idx="28">
                <c:v>44105</c:v>
              </c:pt>
              <c:pt idx="29">
                <c:v>44136</c:v>
              </c:pt>
              <c:pt idx="30">
                <c:v>44166</c:v>
              </c:pt>
              <c:pt idx="31">
                <c:v>44197</c:v>
              </c:pt>
              <c:pt idx="32">
                <c:v>44228</c:v>
              </c:pt>
              <c:pt idx="33">
                <c:v>44256</c:v>
              </c:pt>
              <c:pt idx="34">
                <c:v>44287</c:v>
              </c:pt>
              <c:pt idx="35">
                <c:v>44317</c:v>
              </c:pt>
              <c:pt idx="36">
                <c:v>44348</c:v>
              </c:pt>
              <c:pt idx="37">
                <c:v>44378</c:v>
              </c:pt>
              <c:pt idx="38">
                <c:v>44409</c:v>
              </c:pt>
              <c:pt idx="39">
                <c:v>44440</c:v>
              </c:pt>
              <c:pt idx="40">
                <c:v>44470</c:v>
              </c:pt>
              <c:pt idx="41">
                <c:v>44501</c:v>
              </c:pt>
              <c:pt idx="42">
                <c:v>44531</c:v>
              </c:pt>
              <c:pt idx="43">
                <c:v>44562</c:v>
              </c:pt>
              <c:pt idx="44">
                <c:v>44593</c:v>
              </c:pt>
              <c:pt idx="45">
                <c:v>44621</c:v>
              </c:pt>
              <c:pt idx="46">
                <c:v>44652</c:v>
              </c:pt>
              <c:pt idx="47">
                <c:v>44682</c:v>
              </c:pt>
              <c:pt idx="48">
                <c:v>44713</c:v>
              </c:pt>
            </c:numLit>
          </c:cat>
          <c:val>
            <c:numLit>
              <c:formatCode>General</c:formatCode>
              <c:ptCount val="49"/>
              <c:pt idx="0">
                <c:v>96.238951254769702</c:v>
              </c:pt>
              <c:pt idx="1">
                <c:v>95.975957210744781</c:v>
              </c:pt>
              <c:pt idx="2">
                <c:v>95.810066501380774</c:v>
              </c:pt>
              <c:pt idx="3">
                <c:v>95.725018941268956</c:v>
              </c:pt>
              <c:pt idx="4">
                <c:v>95.873847357707803</c:v>
              </c:pt>
              <c:pt idx="5">
                <c:v>96.328686417615884</c:v>
              </c:pt>
              <c:pt idx="6">
                <c:v>96.759975533558546</c:v>
              </c:pt>
              <c:pt idx="7">
                <c:v>95.426198224438636</c:v>
              </c:pt>
              <c:pt idx="8">
                <c:v>95.68568136010046</c:v>
              </c:pt>
              <c:pt idx="9">
                <c:v>94.984906528649077</c:v>
              </c:pt>
              <c:pt idx="10">
                <c:v>95.586342204796338</c:v>
              </c:pt>
              <c:pt idx="11">
                <c:v>91.3263842557825</c:v>
              </c:pt>
              <c:pt idx="12">
                <c:v>98.916023532119297</c:v>
              </c:pt>
              <c:pt idx="13">
                <c:v>96.6605456321671</c:v>
              </c:pt>
              <c:pt idx="14">
                <c:v>94.994463026621816</c:v>
              </c:pt>
              <c:pt idx="15">
                <c:v>95.52016329094397</c:v>
              </c:pt>
              <c:pt idx="16">
                <c:v>95.301779987905022</c:v>
              </c:pt>
              <c:pt idx="17">
                <c:v>95.980166748822654</c:v>
              </c:pt>
              <c:pt idx="18">
                <c:v>94.162252051391647</c:v>
              </c:pt>
              <c:pt idx="19">
                <c:v>95.445540667696193</c:v>
              </c:pt>
              <c:pt idx="20">
                <c:v>97.03359911456819</c:v>
              </c:pt>
              <c:pt idx="21">
                <c:v>100.26816352451664</c:v>
              </c:pt>
              <c:pt idx="22">
                <c:v>87.039326633107862</c:v>
              </c:pt>
              <c:pt idx="23">
                <c:v>92.514066519990564</c:v>
              </c:pt>
              <c:pt idx="24">
                <c:v>95.18708259165858</c:v>
              </c:pt>
              <c:pt idx="25">
                <c:v>94.406984506911485</c:v>
              </c:pt>
              <c:pt idx="26">
                <c:v>97.023999895165176</c:v>
              </c:pt>
              <c:pt idx="27">
                <c:v>95.962087749377162</c:v>
              </c:pt>
              <c:pt idx="28">
                <c:v>100.16708469441456</c:v>
              </c:pt>
              <c:pt idx="29">
                <c:v>97.52316024188805</c:v>
              </c:pt>
              <c:pt idx="30">
                <c:v>96.82623790380724</c:v>
              </c:pt>
              <c:pt idx="31">
                <c:v>97.103193065860253</c:v>
              </c:pt>
              <c:pt idx="32">
                <c:v>98.189026711969589</c:v>
              </c:pt>
              <c:pt idx="33">
                <c:v>98.758176781174612</c:v>
              </c:pt>
              <c:pt idx="34">
                <c:v>99.27894242423163</c:v>
              </c:pt>
              <c:pt idx="35">
                <c:v>100.21243992504907</c:v>
              </c:pt>
              <c:pt idx="36">
                <c:v>100.77674680774527</c:v>
              </c:pt>
              <c:pt idx="37">
                <c:v>101.67159792106526</c:v>
              </c:pt>
              <c:pt idx="38">
                <c:v>103.68107437609015</c:v>
              </c:pt>
              <c:pt idx="39">
                <c:v>103.64606211505753</c:v>
              </c:pt>
              <c:pt idx="40">
                <c:v>103.58292992818762</c:v>
              </c:pt>
              <c:pt idx="41">
                <c:v>104.12584746434703</c:v>
              </c:pt>
              <c:pt idx="42">
                <c:v>106.1940079238759</c:v>
              </c:pt>
              <c:pt idx="43">
                <c:v>112.19346331836186</c:v>
              </c:pt>
              <c:pt idx="44">
                <c:v>110.02082120021591</c:v>
              </c:pt>
              <c:pt idx="45">
                <c:v>107.63722767908865</c:v>
              </c:pt>
              <c:pt idx="46">
                <c:v>108.19239043159025</c:v>
              </c:pt>
              <c:pt idx="47">
                <c:v>107.51490893694356</c:v>
              </c:pt>
              <c:pt idx="48">
                <c:v>106.72411763708874</c:v>
              </c:pt>
            </c:numLit>
          </c:val>
          <c:smooth val="0"/>
        </c:ser>
        <c:ser>
          <c:idx val="0"/>
          <c:order val="1"/>
          <c:tx>
            <c:v>"HORS COVID"</c:v>
          </c:tx>
          <c:spPr>
            <a:ln w="12700">
              <a:solidFill>
                <a:srgbClr val="FF00FF"/>
              </a:solidFill>
              <a:prstDash val="solid"/>
            </a:ln>
          </c:spPr>
          <c:cat>
            <c:numLit>
              <c:formatCode>General</c:formatCode>
              <c:ptCount val="49"/>
              <c:pt idx="0">
                <c:v>43252</c:v>
              </c:pt>
              <c:pt idx="1">
                <c:v>43282</c:v>
              </c:pt>
              <c:pt idx="2">
                <c:v>43313</c:v>
              </c:pt>
              <c:pt idx="3">
                <c:v>43344</c:v>
              </c:pt>
              <c:pt idx="4">
                <c:v>43374</c:v>
              </c:pt>
              <c:pt idx="5">
                <c:v>43405</c:v>
              </c:pt>
              <c:pt idx="6">
                <c:v>43435</c:v>
              </c:pt>
              <c:pt idx="7">
                <c:v>43466</c:v>
              </c:pt>
              <c:pt idx="8">
                <c:v>43497</c:v>
              </c:pt>
              <c:pt idx="9">
                <c:v>43525</c:v>
              </c:pt>
              <c:pt idx="10">
                <c:v>43556</c:v>
              </c:pt>
              <c:pt idx="11">
                <c:v>43586</c:v>
              </c:pt>
              <c:pt idx="12">
                <c:v>43617</c:v>
              </c:pt>
              <c:pt idx="13">
                <c:v>43647</c:v>
              </c:pt>
              <c:pt idx="14">
                <c:v>43678</c:v>
              </c:pt>
              <c:pt idx="15">
                <c:v>43709</c:v>
              </c:pt>
              <c:pt idx="16">
                <c:v>43739</c:v>
              </c:pt>
              <c:pt idx="17">
                <c:v>43770</c:v>
              </c:pt>
              <c:pt idx="18">
                <c:v>43800</c:v>
              </c:pt>
              <c:pt idx="19">
                <c:v>43831</c:v>
              </c:pt>
              <c:pt idx="20">
                <c:v>43862</c:v>
              </c:pt>
              <c:pt idx="21">
                <c:v>43891</c:v>
              </c:pt>
              <c:pt idx="22">
                <c:v>43922</c:v>
              </c:pt>
              <c:pt idx="23">
                <c:v>43952</c:v>
              </c:pt>
              <c:pt idx="24">
                <c:v>43983</c:v>
              </c:pt>
              <c:pt idx="25">
                <c:v>44013</c:v>
              </c:pt>
              <c:pt idx="26">
                <c:v>44044</c:v>
              </c:pt>
              <c:pt idx="27">
                <c:v>44075</c:v>
              </c:pt>
              <c:pt idx="28">
                <c:v>44105</c:v>
              </c:pt>
              <c:pt idx="29">
                <c:v>44136</c:v>
              </c:pt>
              <c:pt idx="30">
                <c:v>44166</c:v>
              </c:pt>
              <c:pt idx="31">
                <c:v>44197</c:v>
              </c:pt>
              <c:pt idx="32">
                <c:v>44228</c:v>
              </c:pt>
              <c:pt idx="33">
                <c:v>44256</c:v>
              </c:pt>
              <c:pt idx="34">
                <c:v>44287</c:v>
              </c:pt>
              <c:pt idx="35">
                <c:v>44317</c:v>
              </c:pt>
              <c:pt idx="36">
                <c:v>44348</c:v>
              </c:pt>
              <c:pt idx="37">
                <c:v>44378</c:v>
              </c:pt>
              <c:pt idx="38">
                <c:v>44409</c:v>
              </c:pt>
              <c:pt idx="39">
                <c:v>44440</c:v>
              </c:pt>
              <c:pt idx="40">
                <c:v>44470</c:v>
              </c:pt>
              <c:pt idx="41">
                <c:v>44501</c:v>
              </c:pt>
              <c:pt idx="42">
                <c:v>44531</c:v>
              </c:pt>
              <c:pt idx="43">
                <c:v>44562</c:v>
              </c:pt>
              <c:pt idx="44">
                <c:v>44593</c:v>
              </c:pt>
              <c:pt idx="45">
                <c:v>44621</c:v>
              </c:pt>
              <c:pt idx="46">
                <c:v>44652</c:v>
              </c:pt>
              <c:pt idx="47">
                <c:v>44682</c:v>
              </c:pt>
              <c:pt idx="48">
                <c:v>44713</c:v>
              </c:pt>
            </c:numLit>
          </c:cat>
          <c:val>
            <c:numLit>
              <c:formatCode>General</c:formatCode>
              <c:ptCount val="49"/>
              <c:pt idx="0">
                <c:v>95.557760672247824</c:v>
              </c:pt>
              <c:pt idx="1">
                <c:v>96.539333536788391</c:v>
              </c:pt>
              <c:pt idx="2">
                <c:v>97.001706384614863</c:v>
              </c:pt>
              <c:pt idx="3">
                <c:v>95.678936389585957</c:v>
              </c:pt>
              <c:pt idx="4">
                <c:v>96.026772582907952</c:v>
              </c:pt>
              <c:pt idx="5">
                <c:v>96.931553037825736</c:v>
              </c:pt>
              <c:pt idx="6">
                <c:v>96.425496332697435</c:v>
              </c:pt>
              <c:pt idx="7">
                <c:v>95.414081352939135</c:v>
              </c:pt>
              <c:pt idx="8">
                <c:v>95.501143386710723</c:v>
              </c:pt>
              <c:pt idx="9">
                <c:v>95.216618383632337</c:v>
              </c:pt>
              <c:pt idx="10">
                <c:v>95.371058779935197</c:v>
              </c:pt>
              <c:pt idx="11">
                <c:v>93.732843688594571</c:v>
              </c:pt>
              <c:pt idx="12">
                <c:v>98.483889771619076</c:v>
              </c:pt>
              <c:pt idx="13">
                <c:v>95.935687434649694</c:v>
              </c:pt>
              <c:pt idx="14">
                <c:v>95.534276108933256</c:v>
              </c:pt>
              <c:pt idx="15">
                <c:v>96.185884635595386</c:v>
              </c:pt>
              <c:pt idx="16">
                <c:v>95.496790693515734</c:v>
              </c:pt>
              <c:pt idx="17">
                <c:v>95.073062774300027</c:v>
              </c:pt>
              <c:pt idx="18">
                <c:v>95.701274853981516</c:v>
              </c:pt>
              <c:pt idx="19">
                <c:v>96.757601043594534</c:v>
              </c:pt>
              <c:pt idx="20">
                <c:v>96.440775327402307</c:v>
              </c:pt>
              <c:pt idx="21">
                <c:v>100.70489800965674</c:v>
              </c:pt>
              <c:pt idx="22">
                <c:v>87.090618344744513</c:v>
              </c:pt>
              <c:pt idx="23">
                <c:v>93.775968410138475</c:v>
              </c:pt>
              <c:pt idx="24">
                <c:v>94.602934940033805</c:v>
              </c:pt>
              <c:pt idx="25">
                <c:v>94.623060993054963</c:v>
              </c:pt>
              <c:pt idx="26">
                <c:v>96.752848371251716</c:v>
              </c:pt>
              <c:pt idx="27">
                <c:v>96.089678265880082</c:v>
              </c:pt>
              <c:pt idx="28">
                <c:v>98.801734973761171</c:v>
              </c:pt>
              <c:pt idx="29">
                <c:v>96.705359770190057</c:v>
              </c:pt>
              <c:pt idx="30">
                <c:v>96.051063701224692</c:v>
              </c:pt>
              <c:pt idx="31">
                <c:v>96.386887583596305</c:v>
              </c:pt>
              <c:pt idx="32">
                <c:v>96.332258070986541</c:v>
              </c:pt>
              <c:pt idx="33">
                <c:v>96.7108896915869</c:v>
              </c:pt>
              <c:pt idx="34">
                <c:v>97.47655832096072</c:v>
              </c:pt>
              <c:pt idx="35">
                <c:v>99.314699061708794</c:v>
              </c:pt>
              <c:pt idx="36">
                <c:v>99.300950085027537</c:v>
              </c:pt>
              <c:pt idx="37">
                <c:v>100.11980255984439</c:v>
              </c:pt>
              <c:pt idx="38">
                <c:v>100.13656738094173</c:v>
              </c:pt>
              <c:pt idx="39">
                <c:v>100.8791634399997</c:v>
              </c:pt>
              <c:pt idx="40">
                <c:v>101.96729243353266</c:v>
              </c:pt>
              <c:pt idx="41">
                <c:v>102.64153080268352</c:v>
              </c:pt>
              <c:pt idx="42">
                <c:v>102.79807241724252</c:v>
              </c:pt>
              <c:pt idx="43">
                <c:v>102.82601953528774</c:v>
              </c:pt>
              <c:pt idx="44">
                <c:v>104.43359231731087</c:v>
              </c:pt>
              <c:pt idx="45">
                <c:v>104.82312305531455</c:v>
              </c:pt>
              <c:pt idx="46">
                <c:v>105.53252736660363</c:v>
              </c:pt>
              <c:pt idx="47">
                <c:v>105.77256420819698</c:v>
              </c:pt>
              <c:pt idx="48">
                <c:v>105.5792283353594</c:v>
              </c:pt>
            </c:numLit>
          </c:val>
          <c:smooth val="0"/>
        </c:ser>
        <c:dLbls>
          <c:showLegendKey val="0"/>
          <c:showVal val="0"/>
          <c:showCatName val="0"/>
          <c:showSerName val="0"/>
          <c:showPercent val="0"/>
          <c:showBubbleSize val="0"/>
        </c:dLbls>
        <c:marker val="1"/>
        <c:smooth val="0"/>
        <c:axId val="1573772304"/>
        <c:axId val="1573775568"/>
      </c:lineChart>
      <c:dateAx>
        <c:axId val="157377230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1573775568"/>
        <c:crosses val="autoZero"/>
        <c:auto val="0"/>
        <c:lblOffset val="100"/>
        <c:baseTimeUnit val="months"/>
        <c:majorUnit val="6"/>
        <c:majorTimeUnit val="months"/>
        <c:minorUnit val="1"/>
        <c:minorTimeUnit val="months"/>
      </c:dateAx>
      <c:valAx>
        <c:axId val="1573775568"/>
        <c:scaling>
          <c:orientation val="minMax"/>
          <c:max val="145"/>
          <c:min val="6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573772304"/>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Médicaments de ville</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43252</c:v>
              </c:pt>
              <c:pt idx="1">
                <c:v>43282</c:v>
              </c:pt>
              <c:pt idx="2">
                <c:v>43313</c:v>
              </c:pt>
              <c:pt idx="3">
                <c:v>43344</c:v>
              </c:pt>
              <c:pt idx="4">
                <c:v>43374</c:v>
              </c:pt>
              <c:pt idx="5">
                <c:v>43405</c:v>
              </c:pt>
              <c:pt idx="6">
                <c:v>43435</c:v>
              </c:pt>
              <c:pt idx="7">
                <c:v>43466</c:v>
              </c:pt>
              <c:pt idx="8">
                <c:v>43497</c:v>
              </c:pt>
              <c:pt idx="9">
                <c:v>43525</c:v>
              </c:pt>
              <c:pt idx="10">
                <c:v>43556</c:v>
              </c:pt>
              <c:pt idx="11">
                <c:v>43586</c:v>
              </c:pt>
              <c:pt idx="12">
                <c:v>43617</c:v>
              </c:pt>
              <c:pt idx="13">
                <c:v>43647</c:v>
              </c:pt>
              <c:pt idx="14">
                <c:v>43678</c:v>
              </c:pt>
              <c:pt idx="15">
                <c:v>43709</c:v>
              </c:pt>
              <c:pt idx="16">
                <c:v>43739</c:v>
              </c:pt>
              <c:pt idx="17">
                <c:v>43770</c:v>
              </c:pt>
              <c:pt idx="18">
                <c:v>43800</c:v>
              </c:pt>
              <c:pt idx="19">
                <c:v>43831</c:v>
              </c:pt>
              <c:pt idx="20">
                <c:v>43862</c:v>
              </c:pt>
              <c:pt idx="21">
                <c:v>43891</c:v>
              </c:pt>
              <c:pt idx="22">
                <c:v>43922</c:v>
              </c:pt>
              <c:pt idx="23">
                <c:v>43952</c:v>
              </c:pt>
              <c:pt idx="24">
                <c:v>43983</c:v>
              </c:pt>
              <c:pt idx="25">
                <c:v>44013</c:v>
              </c:pt>
              <c:pt idx="26">
                <c:v>44044</c:v>
              </c:pt>
              <c:pt idx="27">
                <c:v>44075</c:v>
              </c:pt>
              <c:pt idx="28">
                <c:v>44105</c:v>
              </c:pt>
              <c:pt idx="29">
                <c:v>44136</c:v>
              </c:pt>
              <c:pt idx="30">
                <c:v>44166</c:v>
              </c:pt>
              <c:pt idx="31">
                <c:v>44197</c:v>
              </c:pt>
              <c:pt idx="32">
                <c:v>44228</c:v>
              </c:pt>
              <c:pt idx="33">
                <c:v>44256</c:v>
              </c:pt>
              <c:pt idx="34">
                <c:v>44287</c:v>
              </c:pt>
              <c:pt idx="35">
                <c:v>44317</c:v>
              </c:pt>
              <c:pt idx="36">
                <c:v>44348</c:v>
              </c:pt>
              <c:pt idx="37">
                <c:v>44378</c:v>
              </c:pt>
              <c:pt idx="38">
                <c:v>44409</c:v>
              </c:pt>
              <c:pt idx="39">
                <c:v>44440</c:v>
              </c:pt>
              <c:pt idx="40">
                <c:v>44470</c:v>
              </c:pt>
              <c:pt idx="41">
                <c:v>44501</c:v>
              </c:pt>
              <c:pt idx="42">
                <c:v>44531</c:v>
              </c:pt>
              <c:pt idx="43">
                <c:v>44562</c:v>
              </c:pt>
              <c:pt idx="44">
                <c:v>44593</c:v>
              </c:pt>
              <c:pt idx="45">
                <c:v>44621</c:v>
              </c:pt>
              <c:pt idx="46">
                <c:v>44652</c:v>
              </c:pt>
              <c:pt idx="47">
                <c:v>44682</c:v>
              </c:pt>
              <c:pt idx="48">
                <c:v>44713</c:v>
              </c:pt>
            </c:numLit>
          </c:cat>
          <c:val>
            <c:numLit>
              <c:formatCode>General</c:formatCode>
              <c:ptCount val="49"/>
              <c:pt idx="0">
                <c:v>103.19708337389602</c:v>
              </c:pt>
              <c:pt idx="1">
                <c:v>102.17532761803182</c:v>
              </c:pt>
              <c:pt idx="2">
                <c:v>106.07669501516126</c:v>
              </c:pt>
              <c:pt idx="3">
                <c:v>104.41196684475085</c:v>
              </c:pt>
              <c:pt idx="4">
                <c:v>105.88696057236592</c:v>
              </c:pt>
              <c:pt idx="5">
                <c:v>105.71423579761863</c:v>
              </c:pt>
              <c:pt idx="6">
                <c:v>107.4121185231768</c:v>
              </c:pt>
              <c:pt idx="7">
                <c:v>106.0464680218881</c:v>
              </c:pt>
              <c:pt idx="8">
                <c:v>107.22749643919651</c:v>
              </c:pt>
              <c:pt idx="9">
                <c:v>106.1150769895202</c:v>
              </c:pt>
              <c:pt idx="10">
                <c:v>107.52036093737732</c:v>
              </c:pt>
              <c:pt idx="11">
                <c:v>105.9126254314789</c:v>
              </c:pt>
              <c:pt idx="12">
                <c:v>111.26589031065318</c:v>
              </c:pt>
              <c:pt idx="13">
                <c:v>110.58524463529749</c:v>
              </c:pt>
              <c:pt idx="14">
                <c:v>108.74289881352395</c:v>
              </c:pt>
              <c:pt idx="15">
                <c:v>111.1108182665584</c:v>
              </c:pt>
              <c:pt idx="16">
                <c:v>108.99937975269309</c:v>
              </c:pt>
              <c:pt idx="17">
                <c:v>110.36601994530074</c:v>
              </c:pt>
              <c:pt idx="18">
                <c:v>109.69623895704754</c:v>
              </c:pt>
              <c:pt idx="19">
                <c:v>111.45933153683629</c:v>
              </c:pt>
              <c:pt idx="20">
                <c:v>112.08979159001828</c:v>
              </c:pt>
              <c:pt idx="21">
                <c:v>118.85729605024511</c:v>
              </c:pt>
              <c:pt idx="22">
                <c:v>98.547894120960834</c:v>
              </c:pt>
              <c:pt idx="23">
                <c:v>105.57315822197175</c:v>
              </c:pt>
              <c:pt idx="24">
                <c:v>111.51190895772901</c:v>
              </c:pt>
              <c:pt idx="25">
                <c:v>111.78036570369731</c:v>
              </c:pt>
              <c:pt idx="26">
                <c:v>114.03267917580982</c:v>
              </c:pt>
              <c:pt idx="27">
                <c:v>114.86213857046887</c:v>
              </c:pt>
              <c:pt idx="28">
                <c:v>119.0021669615946</c:v>
              </c:pt>
              <c:pt idx="29">
                <c:v>118.69571798502234</c:v>
              </c:pt>
              <c:pt idx="30">
                <c:v>115.19738665247381</c:v>
              </c:pt>
              <c:pt idx="31">
                <c:v>116.42816711213936</c:v>
              </c:pt>
              <c:pt idx="32">
                <c:v>118.97470536719304</c:v>
              </c:pt>
              <c:pt idx="33">
                <c:v>123.71209493602248</c:v>
              </c:pt>
              <c:pt idx="34">
                <c:v>123.46052390284024</c:v>
              </c:pt>
              <c:pt idx="35">
                <c:v>121.20574198898075</c:v>
              </c:pt>
              <c:pt idx="36">
                <c:v>121.71921191975967</c:v>
              </c:pt>
              <c:pt idx="37">
                <c:v>128.06065153110484</c:v>
              </c:pt>
              <c:pt idx="38">
                <c:v>141.18470023505486</c:v>
              </c:pt>
              <c:pt idx="39">
                <c:v>136.15984810638287</c:v>
              </c:pt>
              <c:pt idx="40">
                <c:v>131.12906486348629</c:v>
              </c:pt>
              <c:pt idx="41">
                <c:v>132.00770239326832</c:v>
              </c:pt>
              <c:pt idx="42">
                <c:v>133.9081422136114</c:v>
              </c:pt>
              <c:pt idx="43">
                <c:v>161.6490694523134</c:v>
              </c:pt>
              <c:pt idx="44">
                <c:v>147.6883238709913</c:v>
              </c:pt>
              <c:pt idx="45">
                <c:v>137.8687343465686</c:v>
              </c:pt>
              <c:pt idx="46">
                <c:v>135.88648945052847</c:v>
              </c:pt>
              <c:pt idx="47">
                <c:v>134.34716332523939</c:v>
              </c:pt>
              <c:pt idx="48">
                <c:v>134.3524726171168</c:v>
              </c:pt>
            </c:numLit>
          </c:val>
          <c:smooth val="0"/>
        </c:ser>
        <c:ser>
          <c:idx val="0"/>
          <c:order val="1"/>
          <c:tx>
            <c:v>"HORS COVID"</c:v>
          </c:tx>
          <c:spPr>
            <a:ln w="12700">
              <a:solidFill>
                <a:srgbClr val="FF00FF"/>
              </a:solidFill>
              <a:prstDash val="solid"/>
            </a:ln>
          </c:spPr>
          <c:cat>
            <c:numLit>
              <c:formatCode>General</c:formatCode>
              <c:ptCount val="49"/>
              <c:pt idx="0">
                <c:v>43252</c:v>
              </c:pt>
              <c:pt idx="1">
                <c:v>43282</c:v>
              </c:pt>
              <c:pt idx="2">
                <c:v>43313</c:v>
              </c:pt>
              <c:pt idx="3">
                <c:v>43344</c:v>
              </c:pt>
              <c:pt idx="4">
                <c:v>43374</c:v>
              </c:pt>
              <c:pt idx="5">
                <c:v>43405</c:v>
              </c:pt>
              <c:pt idx="6">
                <c:v>43435</c:v>
              </c:pt>
              <c:pt idx="7">
                <c:v>43466</c:v>
              </c:pt>
              <c:pt idx="8">
                <c:v>43497</c:v>
              </c:pt>
              <c:pt idx="9">
                <c:v>43525</c:v>
              </c:pt>
              <c:pt idx="10">
                <c:v>43556</c:v>
              </c:pt>
              <c:pt idx="11">
                <c:v>43586</c:v>
              </c:pt>
              <c:pt idx="12">
                <c:v>43617</c:v>
              </c:pt>
              <c:pt idx="13">
                <c:v>43647</c:v>
              </c:pt>
              <c:pt idx="14">
                <c:v>43678</c:v>
              </c:pt>
              <c:pt idx="15">
                <c:v>43709</c:v>
              </c:pt>
              <c:pt idx="16">
                <c:v>43739</c:v>
              </c:pt>
              <c:pt idx="17">
                <c:v>43770</c:v>
              </c:pt>
              <c:pt idx="18">
                <c:v>43800</c:v>
              </c:pt>
              <c:pt idx="19">
                <c:v>43831</c:v>
              </c:pt>
              <c:pt idx="20">
                <c:v>43862</c:v>
              </c:pt>
              <c:pt idx="21">
                <c:v>43891</c:v>
              </c:pt>
              <c:pt idx="22">
                <c:v>43922</c:v>
              </c:pt>
              <c:pt idx="23">
                <c:v>43952</c:v>
              </c:pt>
              <c:pt idx="24">
                <c:v>43983</c:v>
              </c:pt>
              <c:pt idx="25">
                <c:v>44013</c:v>
              </c:pt>
              <c:pt idx="26">
                <c:v>44044</c:v>
              </c:pt>
              <c:pt idx="27">
                <c:v>44075</c:v>
              </c:pt>
              <c:pt idx="28">
                <c:v>44105</c:v>
              </c:pt>
              <c:pt idx="29">
                <c:v>44136</c:v>
              </c:pt>
              <c:pt idx="30">
                <c:v>44166</c:v>
              </c:pt>
              <c:pt idx="31">
                <c:v>44197</c:v>
              </c:pt>
              <c:pt idx="32">
                <c:v>44228</c:v>
              </c:pt>
              <c:pt idx="33">
                <c:v>44256</c:v>
              </c:pt>
              <c:pt idx="34">
                <c:v>44287</c:v>
              </c:pt>
              <c:pt idx="35">
                <c:v>44317</c:v>
              </c:pt>
              <c:pt idx="36">
                <c:v>44348</c:v>
              </c:pt>
              <c:pt idx="37">
                <c:v>44378</c:v>
              </c:pt>
              <c:pt idx="38">
                <c:v>44409</c:v>
              </c:pt>
              <c:pt idx="39">
                <c:v>44440</c:v>
              </c:pt>
              <c:pt idx="40">
                <c:v>44470</c:v>
              </c:pt>
              <c:pt idx="41">
                <c:v>44501</c:v>
              </c:pt>
              <c:pt idx="42">
                <c:v>44531</c:v>
              </c:pt>
              <c:pt idx="43">
                <c:v>44562</c:v>
              </c:pt>
              <c:pt idx="44">
                <c:v>44593</c:v>
              </c:pt>
              <c:pt idx="45">
                <c:v>44621</c:v>
              </c:pt>
              <c:pt idx="46">
                <c:v>44652</c:v>
              </c:pt>
              <c:pt idx="47">
                <c:v>44682</c:v>
              </c:pt>
              <c:pt idx="48">
                <c:v>44713</c:v>
              </c:pt>
            </c:numLit>
          </c:cat>
          <c:val>
            <c:numLit>
              <c:formatCode>General</c:formatCode>
              <c:ptCount val="49"/>
              <c:pt idx="0">
                <c:v>103.09630916844688</c:v>
              </c:pt>
              <c:pt idx="1">
                <c:v>104.71187335878803</c:v>
              </c:pt>
              <c:pt idx="2">
                <c:v>106.19861700188493</c:v>
              </c:pt>
              <c:pt idx="3">
                <c:v>105.11196863631808</c:v>
              </c:pt>
              <c:pt idx="4">
                <c:v>106.0365598016004</c:v>
              </c:pt>
              <c:pt idx="5">
                <c:v>107.02021053837618</c:v>
              </c:pt>
              <c:pt idx="6">
                <c:v>105.95725032959686</c:v>
              </c:pt>
              <c:pt idx="7">
                <c:v>106.06510813029197</c:v>
              </c:pt>
              <c:pt idx="8">
                <c:v>107.3423531395306</c:v>
              </c:pt>
              <c:pt idx="9">
                <c:v>106.1864399235632</c:v>
              </c:pt>
              <c:pt idx="10">
                <c:v>107.34999509211445</c:v>
              </c:pt>
              <c:pt idx="11">
                <c:v>104.94985686155096</c:v>
              </c:pt>
              <c:pt idx="12">
                <c:v>110.01940442067904</c:v>
              </c:pt>
              <c:pt idx="13">
                <c:v>109.40581200382027</c:v>
              </c:pt>
              <c:pt idx="14">
                <c:v>108.80969858884315</c:v>
              </c:pt>
              <c:pt idx="15">
                <c:v>111.32086620211852</c:v>
              </c:pt>
              <c:pt idx="16">
                <c:v>110.69727033029164</c:v>
              </c:pt>
              <c:pt idx="17">
                <c:v>109.71849094031482</c:v>
              </c:pt>
              <c:pt idx="18">
                <c:v>110.66642906851538</c:v>
              </c:pt>
              <c:pt idx="19">
                <c:v>112.08676294764001</c:v>
              </c:pt>
              <c:pt idx="20">
                <c:v>111.81382578521387</c:v>
              </c:pt>
              <c:pt idx="21">
                <c:v>118.41724526610162</c:v>
              </c:pt>
              <c:pt idx="22">
                <c:v>99.555653118593597</c:v>
              </c:pt>
              <c:pt idx="23">
                <c:v>105.23376254547347</c:v>
              </c:pt>
              <c:pt idx="24">
                <c:v>108.58051978272236</c:v>
              </c:pt>
              <c:pt idx="25">
                <c:v>109.7348221326163</c:v>
              </c:pt>
              <c:pt idx="26">
                <c:v>116.55851624822913</c:v>
              </c:pt>
              <c:pt idx="27">
                <c:v>116.19913010122056</c:v>
              </c:pt>
              <c:pt idx="28">
                <c:v>117.72402267586031</c:v>
              </c:pt>
              <c:pt idx="29">
                <c:v>117.1321725929141</c:v>
              </c:pt>
              <c:pt idx="30">
                <c:v>114.80096234364632</c:v>
              </c:pt>
              <c:pt idx="31">
                <c:v>114.28011161822175</c:v>
              </c:pt>
              <c:pt idx="32">
                <c:v>114.45080542766415</c:v>
              </c:pt>
              <c:pt idx="33">
                <c:v>116.28904677991166</c:v>
              </c:pt>
              <c:pt idx="34">
                <c:v>117.3546510004649</c:v>
              </c:pt>
              <c:pt idx="35">
                <c:v>117.85013384983962</c:v>
              </c:pt>
              <c:pt idx="36">
                <c:v>118.01438937008039</c:v>
              </c:pt>
              <c:pt idx="37">
                <c:v>118.13916409625369</c:v>
              </c:pt>
              <c:pt idx="38">
                <c:v>125.09973411004121</c:v>
              </c:pt>
              <c:pt idx="39">
                <c:v>124.85730920792378</c:v>
              </c:pt>
              <c:pt idx="40">
                <c:v>125.01785131872336</c:v>
              </c:pt>
              <c:pt idx="41">
                <c:v>126.64454770808051</c:v>
              </c:pt>
              <c:pt idx="42">
                <c:v>125.85154590228518</c:v>
              </c:pt>
              <c:pt idx="43">
                <c:v>125.59408582875255</c:v>
              </c:pt>
              <c:pt idx="44">
                <c:v>125.75918654058937</c:v>
              </c:pt>
              <c:pt idx="45">
                <c:v>128.68943019213614</c:v>
              </c:pt>
              <c:pt idx="46">
                <c:v>127.54041765301965</c:v>
              </c:pt>
              <c:pt idx="47">
                <c:v>128.97844959334734</c:v>
              </c:pt>
              <c:pt idx="48">
                <c:v>128.64835012261872</c:v>
              </c:pt>
            </c:numLit>
          </c:val>
          <c:smooth val="0"/>
        </c:ser>
        <c:dLbls>
          <c:showLegendKey val="0"/>
          <c:showVal val="0"/>
          <c:showCatName val="0"/>
          <c:showSerName val="0"/>
          <c:showPercent val="0"/>
          <c:showBubbleSize val="0"/>
        </c:dLbls>
        <c:marker val="1"/>
        <c:smooth val="0"/>
        <c:axId val="1573773392"/>
        <c:axId val="1573770672"/>
      </c:lineChart>
      <c:dateAx>
        <c:axId val="157377339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573770672"/>
        <c:crosses val="autoZero"/>
        <c:auto val="0"/>
        <c:lblOffset val="100"/>
        <c:baseTimeUnit val="months"/>
        <c:majorUnit val="6"/>
        <c:majorTimeUnit val="months"/>
        <c:minorUnit val="1"/>
        <c:minorTimeUnit val="months"/>
      </c:dateAx>
      <c:valAx>
        <c:axId val="1573770672"/>
        <c:scaling>
          <c:orientation val="minMax"/>
          <c:min val="9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573773392"/>
        <c:crosses val="autoZero"/>
        <c:crossBetween val="midCat"/>
        <c:majorUnit val="10"/>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médicaments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43252</c:v>
              </c:pt>
              <c:pt idx="1">
                <c:v>43282</c:v>
              </c:pt>
              <c:pt idx="2">
                <c:v>43313</c:v>
              </c:pt>
              <c:pt idx="3">
                <c:v>43344</c:v>
              </c:pt>
              <c:pt idx="4">
                <c:v>43374</c:v>
              </c:pt>
              <c:pt idx="5">
                <c:v>43405</c:v>
              </c:pt>
              <c:pt idx="6">
                <c:v>43435</c:v>
              </c:pt>
              <c:pt idx="7">
                <c:v>43466</c:v>
              </c:pt>
              <c:pt idx="8">
                <c:v>43497</c:v>
              </c:pt>
              <c:pt idx="9">
                <c:v>43525</c:v>
              </c:pt>
              <c:pt idx="10">
                <c:v>43556</c:v>
              </c:pt>
              <c:pt idx="11">
                <c:v>43586</c:v>
              </c:pt>
              <c:pt idx="12">
                <c:v>43617</c:v>
              </c:pt>
              <c:pt idx="13">
                <c:v>43647</c:v>
              </c:pt>
              <c:pt idx="14">
                <c:v>43678</c:v>
              </c:pt>
              <c:pt idx="15">
                <c:v>43709</c:v>
              </c:pt>
              <c:pt idx="16">
                <c:v>43739</c:v>
              </c:pt>
              <c:pt idx="17">
                <c:v>43770</c:v>
              </c:pt>
              <c:pt idx="18">
                <c:v>43800</c:v>
              </c:pt>
              <c:pt idx="19">
                <c:v>43831</c:v>
              </c:pt>
              <c:pt idx="20">
                <c:v>43862</c:v>
              </c:pt>
              <c:pt idx="21">
                <c:v>43891</c:v>
              </c:pt>
              <c:pt idx="22">
                <c:v>43922</c:v>
              </c:pt>
              <c:pt idx="23">
                <c:v>43952</c:v>
              </c:pt>
              <c:pt idx="24">
                <c:v>43983</c:v>
              </c:pt>
              <c:pt idx="25">
                <c:v>44013</c:v>
              </c:pt>
              <c:pt idx="26">
                <c:v>44044</c:v>
              </c:pt>
              <c:pt idx="27">
                <c:v>44075</c:v>
              </c:pt>
              <c:pt idx="28">
                <c:v>44105</c:v>
              </c:pt>
              <c:pt idx="29">
                <c:v>44136</c:v>
              </c:pt>
              <c:pt idx="30">
                <c:v>44166</c:v>
              </c:pt>
              <c:pt idx="31">
                <c:v>44197</c:v>
              </c:pt>
              <c:pt idx="32">
                <c:v>44228</c:v>
              </c:pt>
              <c:pt idx="33">
                <c:v>44256</c:v>
              </c:pt>
              <c:pt idx="34">
                <c:v>44287</c:v>
              </c:pt>
              <c:pt idx="35">
                <c:v>44317</c:v>
              </c:pt>
              <c:pt idx="36">
                <c:v>44348</c:v>
              </c:pt>
              <c:pt idx="37">
                <c:v>44378</c:v>
              </c:pt>
              <c:pt idx="38">
                <c:v>44409</c:v>
              </c:pt>
              <c:pt idx="39">
                <c:v>44440</c:v>
              </c:pt>
              <c:pt idx="40">
                <c:v>44470</c:v>
              </c:pt>
              <c:pt idx="41">
                <c:v>44501</c:v>
              </c:pt>
              <c:pt idx="42">
                <c:v>44531</c:v>
              </c:pt>
              <c:pt idx="43">
                <c:v>44562</c:v>
              </c:pt>
              <c:pt idx="44">
                <c:v>44593</c:v>
              </c:pt>
              <c:pt idx="45">
                <c:v>44621</c:v>
              </c:pt>
              <c:pt idx="46">
                <c:v>44652</c:v>
              </c:pt>
              <c:pt idx="47">
                <c:v>44682</c:v>
              </c:pt>
              <c:pt idx="48">
                <c:v>44713</c:v>
              </c:pt>
            </c:numLit>
          </c:cat>
          <c:val>
            <c:numLit>
              <c:formatCode>General</c:formatCode>
              <c:ptCount val="49"/>
              <c:pt idx="0">
                <c:v>99.22930278674437</c:v>
              </c:pt>
              <c:pt idx="1">
                <c:v>98.062865024243223</c:v>
              </c:pt>
              <c:pt idx="2">
                <c:v>99.736657210442019</c:v>
              </c:pt>
              <c:pt idx="3">
                <c:v>98.950267596012239</c:v>
              </c:pt>
              <c:pt idx="4">
                <c:v>100.0559502850483</c:v>
              </c:pt>
              <c:pt idx="5">
                <c:v>99.88472997232644</c:v>
              </c:pt>
              <c:pt idx="6">
                <c:v>99.55767702629997</c:v>
              </c:pt>
              <c:pt idx="7">
                <c:v>99.695118441022544</c:v>
              </c:pt>
              <c:pt idx="8">
                <c:v>100.89299266659954</c:v>
              </c:pt>
              <c:pt idx="9">
                <c:v>98.445721236065978</c:v>
              </c:pt>
              <c:pt idx="10">
                <c:v>100.15064246388461</c:v>
              </c:pt>
              <c:pt idx="11">
                <c:v>97.389679461325656</c:v>
              </c:pt>
              <c:pt idx="12">
                <c:v>102.52262049182094</c:v>
              </c:pt>
              <c:pt idx="13">
                <c:v>102.06515996736225</c:v>
              </c:pt>
              <c:pt idx="14">
                <c:v>100.0856523779361</c:v>
              </c:pt>
              <c:pt idx="15">
                <c:v>101.03206087128439</c:v>
              </c:pt>
              <c:pt idx="16">
                <c:v>100.20051034710711</c:v>
              </c:pt>
              <c:pt idx="17">
                <c:v>101.76256567205012</c:v>
              </c:pt>
              <c:pt idx="18">
                <c:v>99.500320789171937</c:v>
              </c:pt>
              <c:pt idx="19">
                <c:v>101.11536518890911</c:v>
              </c:pt>
              <c:pt idx="20">
                <c:v>102.09909744190762</c:v>
              </c:pt>
              <c:pt idx="21">
                <c:v>105.82083920902372</c:v>
              </c:pt>
              <c:pt idx="22">
                <c:v>92.989746807173816</c:v>
              </c:pt>
              <c:pt idx="23">
                <c:v>97.376149504566655</c:v>
              </c:pt>
              <c:pt idx="24">
                <c:v>101.07223561828569</c:v>
              </c:pt>
              <c:pt idx="25">
                <c:v>100.89719030179968</c:v>
              </c:pt>
              <c:pt idx="26">
                <c:v>103.79438399931796</c:v>
              </c:pt>
              <c:pt idx="27">
                <c:v>103.26727938263014</c:v>
              </c:pt>
              <c:pt idx="28">
                <c:v>106.83238809790041</c:v>
              </c:pt>
              <c:pt idx="29">
                <c:v>106.02164324873522</c:v>
              </c:pt>
              <c:pt idx="30">
                <c:v>103.70316950725777</c:v>
              </c:pt>
              <c:pt idx="31">
                <c:v>104.94830623334926</c:v>
              </c:pt>
              <c:pt idx="32">
                <c:v>106.60998908791331</c:v>
              </c:pt>
              <c:pt idx="33">
                <c:v>108.356173761844</c:v>
              </c:pt>
              <c:pt idx="34">
                <c:v>108.73248132073314</c:v>
              </c:pt>
              <c:pt idx="35">
                <c:v>109.13429359190981</c:v>
              </c:pt>
              <c:pt idx="36">
                <c:v>109.3111131124672</c:v>
              </c:pt>
              <c:pt idx="37">
                <c:v>111.91890841188641</c:v>
              </c:pt>
              <c:pt idx="38">
                <c:v>117.4516967107628</c:v>
              </c:pt>
              <c:pt idx="39">
                <c:v>115.10896286443644</c:v>
              </c:pt>
              <c:pt idx="40">
                <c:v>113.62795840103483</c:v>
              </c:pt>
              <c:pt idx="41">
                <c:v>113.39658207607633</c:v>
              </c:pt>
              <c:pt idx="42">
                <c:v>115.94397304808852</c:v>
              </c:pt>
              <c:pt idx="43">
                <c:v>128.91445872355419</c:v>
              </c:pt>
              <c:pt idx="44">
                <c:v>121.49278175513459</c:v>
              </c:pt>
              <c:pt idx="45">
                <c:v>117.95973339072505</c:v>
              </c:pt>
              <c:pt idx="46">
                <c:v>117.45875804767803</c:v>
              </c:pt>
              <c:pt idx="47">
                <c:v>115.43005823578025</c:v>
              </c:pt>
              <c:pt idx="48">
                <c:v>115.62998415337</c:v>
              </c:pt>
            </c:numLit>
          </c:val>
          <c:smooth val="0"/>
        </c:ser>
        <c:ser>
          <c:idx val="0"/>
          <c:order val="1"/>
          <c:tx>
            <c:v>"HORS COVID"</c:v>
          </c:tx>
          <c:spPr>
            <a:ln w="12700">
              <a:solidFill>
                <a:srgbClr val="FF00FF"/>
              </a:solidFill>
              <a:prstDash val="solid"/>
            </a:ln>
          </c:spPr>
          <c:cat>
            <c:numLit>
              <c:formatCode>General</c:formatCode>
              <c:ptCount val="49"/>
              <c:pt idx="0">
                <c:v>43252</c:v>
              </c:pt>
              <c:pt idx="1">
                <c:v>43282</c:v>
              </c:pt>
              <c:pt idx="2">
                <c:v>43313</c:v>
              </c:pt>
              <c:pt idx="3">
                <c:v>43344</c:v>
              </c:pt>
              <c:pt idx="4">
                <c:v>43374</c:v>
              </c:pt>
              <c:pt idx="5">
                <c:v>43405</c:v>
              </c:pt>
              <c:pt idx="6">
                <c:v>43435</c:v>
              </c:pt>
              <c:pt idx="7">
                <c:v>43466</c:v>
              </c:pt>
              <c:pt idx="8">
                <c:v>43497</c:v>
              </c:pt>
              <c:pt idx="9">
                <c:v>43525</c:v>
              </c:pt>
              <c:pt idx="10">
                <c:v>43556</c:v>
              </c:pt>
              <c:pt idx="11">
                <c:v>43586</c:v>
              </c:pt>
              <c:pt idx="12">
                <c:v>43617</c:v>
              </c:pt>
              <c:pt idx="13">
                <c:v>43647</c:v>
              </c:pt>
              <c:pt idx="14">
                <c:v>43678</c:v>
              </c:pt>
              <c:pt idx="15">
                <c:v>43709</c:v>
              </c:pt>
              <c:pt idx="16">
                <c:v>43739</c:v>
              </c:pt>
              <c:pt idx="17">
                <c:v>43770</c:v>
              </c:pt>
              <c:pt idx="18">
                <c:v>43800</c:v>
              </c:pt>
              <c:pt idx="19">
                <c:v>43831</c:v>
              </c:pt>
              <c:pt idx="20">
                <c:v>43862</c:v>
              </c:pt>
              <c:pt idx="21">
                <c:v>43891</c:v>
              </c:pt>
              <c:pt idx="22">
                <c:v>43922</c:v>
              </c:pt>
              <c:pt idx="23">
                <c:v>43952</c:v>
              </c:pt>
              <c:pt idx="24">
                <c:v>43983</c:v>
              </c:pt>
              <c:pt idx="25">
                <c:v>44013</c:v>
              </c:pt>
              <c:pt idx="26">
                <c:v>44044</c:v>
              </c:pt>
              <c:pt idx="27">
                <c:v>44075</c:v>
              </c:pt>
              <c:pt idx="28">
                <c:v>44105</c:v>
              </c:pt>
              <c:pt idx="29">
                <c:v>44136</c:v>
              </c:pt>
              <c:pt idx="30">
                <c:v>44166</c:v>
              </c:pt>
              <c:pt idx="31">
                <c:v>44197</c:v>
              </c:pt>
              <c:pt idx="32">
                <c:v>44228</c:v>
              </c:pt>
              <c:pt idx="33">
                <c:v>44256</c:v>
              </c:pt>
              <c:pt idx="34">
                <c:v>44287</c:v>
              </c:pt>
              <c:pt idx="35">
                <c:v>44317</c:v>
              </c:pt>
              <c:pt idx="36">
                <c:v>44348</c:v>
              </c:pt>
              <c:pt idx="37">
                <c:v>44378</c:v>
              </c:pt>
              <c:pt idx="38">
                <c:v>44409</c:v>
              </c:pt>
              <c:pt idx="39">
                <c:v>44440</c:v>
              </c:pt>
              <c:pt idx="40">
                <c:v>44470</c:v>
              </c:pt>
              <c:pt idx="41">
                <c:v>44501</c:v>
              </c:pt>
              <c:pt idx="42">
                <c:v>44531</c:v>
              </c:pt>
              <c:pt idx="43">
                <c:v>44562</c:v>
              </c:pt>
              <c:pt idx="44">
                <c:v>44593</c:v>
              </c:pt>
              <c:pt idx="45">
                <c:v>44621</c:v>
              </c:pt>
              <c:pt idx="46">
                <c:v>44652</c:v>
              </c:pt>
              <c:pt idx="47">
                <c:v>44682</c:v>
              </c:pt>
              <c:pt idx="48">
                <c:v>44713</c:v>
              </c:pt>
            </c:numLit>
          </c:cat>
          <c:val>
            <c:numLit>
              <c:formatCode>General</c:formatCode>
              <c:ptCount val="49"/>
              <c:pt idx="0">
                <c:v>98.832035783940313</c:v>
              </c:pt>
              <c:pt idx="1">
                <c:v>99.320204104409697</c:v>
              </c:pt>
              <c:pt idx="2">
                <c:v>100.40808324381429</c:v>
              </c:pt>
              <c:pt idx="3">
                <c:v>99.189969953895002</c:v>
              </c:pt>
              <c:pt idx="4">
                <c:v>100.192039811868</c:v>
              </c:pt>
              <c:pt idx="5">
                <c:v>100.69577921983705</c:v>
              </c:pt>
              <c:pt idx="6">
                <c:v>98.825629992196468</c:v>
              </c:pt>
              <c:pt idx="7">
                <c:v>99.694331124437042</c:v>
              </c:pt>
              <c:pt idx="8">
                <c:v>100.83884114450518</c:v>
              </c:pt>
              <c:pt idx="9">
                <c:v>98.591422810931036</c:v>
              </c:pt>
              <c:pt idx="10">
                <c:v>99.970666982166406</c:v>
              </c:pt>
              <c:pt idx="11">
                <c:v>98.288731795297551</c:v>
              </c:pt>
              <c:pt idx="12">
                <c:v>101.81824508877956</c:v>
              </c:pt>
              <c:pt idx="13">
                <c:v>101.23398759636078</c:v>
              </c:pt>
              <c:pt idx="14">
                <c:v>100.39233853470206</c:v>
              </c:pt>
              <c:pt idx="15">
                <c:v>101.45854200507027</c:v>
              </c:pt>
              <c:pt idx="16">
                <c:v>100.94442422417278</c:v>
              </c:pt>
              <c:pt idx="17">
                <c:v>101.03760623893403</c:v>
              </c:pt>
              <c:pt idx="18">
                <c:v>100.67444652594784</c:v>
              </c:pt>
              <c:pt idx="19">
                <c:v>102.04019199111829</c:v>
              </c:pt>
              <c:pt idx="20">
                <c:v>101.67870004271018</c:v>
              </c:pt>
              <c:pt idx="21">
                <c:v>105.87776079920977</c:v>
              </c:pt>
              <c:pt idx="22">
                <c:v>93.399776583452933</c:v>
              </c:pt>
              <c:pt idx="23">
                <c:v>97.908784391175303</c:v>
              </c:pt>
              <c:pt idx="24">
                <c:v>99.649149356269106</c:v>
              </c:pt>
              <c:pt idx="25">
                <c:v>100.23141593815825</c:v>
              </c:pt>
              <c:pt idx="26">
                <c:v>104.60766728021996</c:v>
              </c:pt>
              <c:pt idx="27">
                <c:v>103.83858878709229</c:v>
              </c:pt>
              <c:pt idx="28">
                <c:v>105.62488426199097</c:v>
              </c:pt>
              <c:pt idx="29">
                <c:v>104.99511446829244</c:v>
              </c:pt>
              <c:pt idx="30">
                <c:v>103.14147970457334</c:v>
              </c:pt>
              <c:pt idx="31">
                <c:v>103.75379299321904</c:v>
              </c:pt>
              <c:pt idx="32">
                <c:v>103.91371962330362</c:v>
              </c:pt>
              <c:pt idx="33">
                <c:v>104.45815070541155</c:v>
              </c:pt>
              <c:pt idx="34">
                <c:v>105.463500589885</c:v>
              </c:pt>
              <c:pt idx="35">
                <c:v>107.38657607319944</c:v>
              </c:pt>
              <c:pt idx="36">
                <c:v>107.12614286359535</c:v>
              </c:pt>
              <c:pt idx="37">
                <c:v>107.33345754527399</c:v>
              </c:pt>
              <c:pt idx="38">
                <c:v>109.4759441233219</c:v>
              </c:pt>
              <c:pt idx="39">
                <c:v>109.35720368679426</c:v>
              </c:pt>
              <c:pt idx="40">
                <c:v>110.45343320806955</c:v>
              </c:pt>
              <c:pt idx="41">
                <c:v>110.573401326294</c:v>
              </c:pt>
              <c:pt idx="42">
                <c:v>111.0939858108422</c:v>
              </c:pt>
              <c:pt idx="43">
                <c:v>110.29268539335322</c:v>
              </c:pt>
              <c:pt idx="44">
                <c:v>110.22068776190605</c:v>
              </c:pt>
              <c:pt idx="45">
                <c:v>112.98874184780649</c:v>
              </c:pt>
              <c:pt idx="46">
                <c:v>112.885379730094</c:v>
              </c:pt>
              <c:pt idx="47">
                <c:v>112.46757021017848</c:v>
              </c:pt>
              <c:pt idx="48">
                <c:v>112.85558760897305</c:v>
              </c:pt>
            </c:numLit>
          </c:val>
          <c:smooth val="0"/>
        </c:ser>
        <c:dLbls>
          <c:showLegendKey val="0"/>
          <c:showVal val="0"/>
          <c:showCatName val="0"/>
          <c:showSerName val="0"/>
          <c:showPercent val="0"/>
          <c:showBubbleSize val="0"/>
        </c:dLbls>
        <c:marker val="1"/>
        <c:smooth val="0"/>
        <c:axId val="1573766320"/>
        <c:axId val="1573777744"/>
      </c:lineChart>
      <c:dateAx>
        <c:axId val="157376632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1573777744"/>
        <c:crosses val="autoZero"/>
        <c:auto val="0"/>
        <c:lblOffset val="100"/>
        <c:baseTimeUnit val="months"/>
        <c:majorUnit val="6"/>
        <c:majorTimeUnit val="months"/>
        <c:minorUnit val="1"/>
        <c:minorTimeUnit val="months"/>
      </c:dateAx>
      <c:valAx>
        <c:axId val="1573777744"/>
        <c:scaling>
          <c:orientation val="minMax"/>
          <c:max val="145"/>
          <c:min val="7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573766320"/>
        <c:crossesAt val="41061"/>
        <c:crossBetween val="midCat"/>
        <c:majorUnit val="10"/>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médicaments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43252</c:v>
              </c:pt>
              <c:pt idx="1">
                <c:v>43282</c:v>
              </c:pt>
              <c:pt idx="2">
                <c:v>43313</c:v>
              </c:pt>
              <c:pt idx="3">
                <c:v>43344</c:v>
              </c:pt>
              <c:pt idx="4">
                <c:v>43374</c:v>
              </c:pt>
              <c:pt idx="5">
                <c:v>43405</c:v>
              </c:pt>
              <c:pt idx="6">
                <c:v>43435</c:v>
              </c:pt>
              <c:pt idx="7">
                <c:v>43466</c:v>
              </c:pt>
              <c:pt idx="8">
                <c:v>43497</c:v>
              </c:pt>
              <c:pt idx="9">
                <c:v>43525</c:v>
              </c:pt>
              <c:pt idx="10">
                <c:v>43556</c:v>
              </c:pt>
              <c:pt idx="11">
                <c:v>43586</c:v>
              </c:pt>
              <c:pt idx="12">
                <c:v>43617</c:v>
              </c:pt>
              <c:pt idx="13">
                <c:v>43647</c:v>
              </c:pt>
              <c:pt idx="14">
                <c:v>43678</c:v>
              </c:pt>
              <c:pt idx="15">
                <c:v>43709</c:v>
              </c:pt>
              <c:pt idx="16">
                <c:v>43739</c:v>
              </c:pt>
              <c:pt idx="17">
                <c:v>43770</c:v>
              </c:pt>
              <c:pt idx="18">
                <c:v>43800</c:v>
              </c:pt>
              <c:pt idx="19">
                <c:v>43831</c:v>
              </c:pt>
              <c:pt idx="20">
                <c:v>43862</c:v>
              </c:pt>
              <c:pt idx="21">
                <c:v>43891</c:v>
              </c:pt>
              <c:pt idx="22">
                <c:v>43922</c:v>
              </c:pt>
              <c:pt idx="23">
                <c:v>43952</c:v>
              </c:pt>
              <c:pt idx="24">
                <c:v>43983</c:v>
              </c:pt>
              <c:pt idx="25">
                <c:v>44013</c:v>
              </c:pt>
              <c:pt idx="26">
                <c:v>44044</c:v>
              </c:pt>
              <c:pt idx="27">
                <c:v>44075</c:v>
              </c:pt>
              <c:pt idx="28">
                <c:v>44105</c:v>
              </c:pt>
              <c:pt idx="29">
                <c:v>44136</c:v>
              </c:pt>
              <c:pt idx="30">
                <c:v>44166</c:v>
              </c:pt>
              <c:pt idx="31">
                <c:v>44197</c:v>
              </c:pt>
              <c:pt idx="32">
                <c:v>44228</c:v>
              </c:pt>
              <c:pt idx="33">
                <c:v>44256</c:v>
              </c:pt>
              <c:pt idx="34">
                <c:v>44287</c:v>
              </c:pt>
              <c:pt idx="35">
                <c:v>44317</c:v>
              </c:pt>
              <c:pt idx="36">
                <c:v>44348</c:v>
              </c:pt>
              <c:pt idx="37">
                <c:v>44378</c:v>
              </c:pt>
              <c:pt idx="38">
                <c:v>44409</c:v>
              </c:pt>
              <c:pt idx="39">
                <c:v>44440</c:v>
              </c:pt>
              <c:pt idx="40">
                <c:v>44470</c:v>
              </c:pt>
              <c:pt idx="41">
                <c:v>44501</c:v>
              </c:pt>
              <c:pt idx="42">
                <c:v>44531</c:v>
              </c:pt>
              <c:pt idx="43">
                <c:v>44562</c:v>
              </c:pt>
              <c:pt idx="44">
                <c:v>44593</c:v>
              </c:pt>
              <c:pt idx="45">
                <c:v>44621</c:v>
              </c:pt>
              <c:pt idx="46">
                <c:v>44652</c:v>
              </c:pt>
              <c:pt idx="47">
                <c:v>44682</c:v>
              </c:pt>
              <c:pt idx="48">
                <c:v>44713</c:v>
              </c:pt>
            </c:numLit>
          </c:cat>
          <c:val>
            <c:numLit>
              <c:formatCode>General</c:formatCode>
              <c:ptCount val="49"/>
              <c:pt idx="0">
                <c:v>96.297776829138158</c:v>
              </c:pt>
              <c:pt idx="1">
                <c:v>95.673147508483609</c:v>
              </c:pt>
              <c:pt idx="2">
                <c:v>95.842157999637664</c:v>
              </c:pt>
              <c:pt idx="3">
                <c:v>95.83379071636007</c:v>
              </c:pt>
              <c:pt idx="4">
                <c:v>96.548594003236985</c:v>
              </c:pt>
              <c:pt idx="5">
                <c:v>96.107612177038348</c:v>
              </c:pt>
              <c:pt idx="6">
                <c:v>96.313192246945007</c:v>
              </c:pt>
              <c:pt idx="7">
                <c:v>95.299226861811945</c:v>
              </c:pt>
              <c:pt idx="8">
                <c:v>95.837706155401492</c:v>
              </c:pt>
              <c:pt idx="9">
                <c:v>94.464802096387345</c:v>
              </c:pt>
              <c:pt idx="10">
                <c:v>95.522645212082352</c:v>
              </c:pt>
              <c:pt idx="11">
                <c:v>91.710059567336145</c:v>
              </c:pt>
              <c:pt idx="12">
                <c:v>98.224679894516214</c:v>
              </c:pt>
              <c:pt idx="13">
                <c:v>96.31359738455248</c:v>
              </c:pt>
              <c:pt idx="14">
                <c:v>94.896818187099157</c:v>
              </c:pt>
              <c:pt idx="15">
                <c:v>95.239479663851228</c:v>
              </c:pt>
              <c:pt idx="16">
                <c:v>95.018753608932215</c:v>
              </c:pt>
              <c:pt idx="17">
                <c:v>96.120381312848806</c:v>
              </c:pt>
              <c:pt idx="18">
                <c:v>93.653576938827939</c:v>
              </c:pt>
              <c:pt idx="19">
                <c:v>95.144716039555348</c:v>
              </c:pt>
              <c:pt idx="20">
                <c:v>96.756329613202368</c:v>
              </c:pt>
              <c:pt idx="21">
                <c:v>98.563307188901916</c:v>
              </c:pt>
              <c:pt idx="22">
                <c:v>88.139061893172396</c:v>
              </c:pt>
              <c:pt idx="23">
                <c:v>92.93166275603177</c:v>
              </c:pt>
              <c:pt idx="24">
                <c:v>95.111632331940882</c:v>
              </c:pt>
              <c:pt idx="25">
                <c:v>94.510853501417955</c:v>
              </c:pt>
              <c:pt idx="26">
                <c:v>97.664207069537397</c:v>
              </c:pt>
              <c:pt idx="27">
                <c:v>96.064338858100513</c:v>
              </c:pt>
              <c:pt idx="28">
                <c:v>100.38538264024683</c:v>
              </c:pt>
              <c:pt idx="29">
                <c:v>98.226338969413092</c:v>
              </c:pt>
              <c:pt idx="30">
                <c:v>97.160903766171799</c:v>
              </c:pt>
              <c:pt idx="31">
                <c:v>97.850070188999737</c:v>
              </c:pt>
              <c:pt idx="32">
                <c:v>98.845993870787893</c:v>
              </c:pt>
              <c:pt idx="33">
                <c:v>99.097084035645878</c:v>
              </c:pt>
              <c:pt idx="34">
                <c:v>100.02120193127793</c:v>
              </c:pt>
              <c:pt idx="35">
                <c:v>101.25000588812713</c:v>
              </c:pt>
              <c:pt idx="36">
                <c:v>101.7856943461429</c:v>
              </c:pt>
              <c:pt idx="37">
                <c:v>102.31841487169471</c:v>
              </c:pt>
              <c:pt idx="38">
                <c:v>103.24272178280786</c:v>
              </c:pt>
              <c:pt idx="39">
                <c:v>102.63163389240755</c:v>
              </c:pt>
              <c:pt idx="40">
                <c:v>102.86203117348636</c:v>
              </c:pt>
              <c:pt idx="41">
                <c:v>102.46235284323035</c:v>
              </c:pt>
              <c:pt idx="42">
                <c:v>105.15880846270153</c:v>
              </c:pt>
              <c:pt idx="43">
                <c:v>110.03784242785719</c:v>
              </c:pt>
              <c:pt idx="44">
                <c:v>107.19986419109122</c:v>
              </c:pt>
              <c:pt idx="45">
                <c:v>105.83369502241555</c:v>
              </c:pt>
              <c:pt idx="46">
                <c:v>106.1109053872495</c:v>
              </c:pt>
              <c:pt idx="47">
                <c:v>104.80832518579469</c:v>
              </c:pt>
              <c:pt idx="48">
                <c:v>104.60066299543401</c:v>
              </c:pt>
            </c:numLit>
          </c:val>
          <c:smooth val="0"/>
        </c:ser>
        <c:ser>
          <c:idx val="0"/>
          <c:order val="1"/>
          <c:tx>
            <c:v>"HORS COVID"</c:v>
          </c:tx>
          <c:spPr>
            <a:ln w="12700">
              <a:solidFill>
                <a:srgbClr val="FF00FF"/>
              </a:solidFill>
              <a:prstDash val="solid"/>
            </a:ln>
          </c:spPr>
          <c:cat>
            <c:numLit>
              <c:formatCode>General</c:formatCode>
              <c:ptCount val="49"/>
              <c:pt idx="0">
                <c:v>43252</c:v>
              </c:pt>
              <c:pt idx="1">
                <c:v>43282</c:v>
              </c:pt>
              <c:pt idx="2">
                <c:v>43313</c:v>
              </c:pt>
              <c:pt idx="3">
                <c:v>43344</c:v>
              </c:pt>
              <c:pt idx="4">
                <c:v>43374</c:v>
              </c:pt>
              <c:pt idx="5">
                <c:v>43405</c:v>
              </c:pt>
              <c:pt idx="6">
                <c:v>43435</c:v>
              </c:pt>
              <c:pt idx="7">
                <c:v>43466</c:v>
              </c:pt>
              <c:pt idx="8">
                <c:v>43497</c:v>
              </c:pt>
              <c:pt idx="9">
                <c:v>43525</c:v>
              </c:pt>
              <c:pt idx="10">
                <c:v>43556</c:v>
              </c:pt>
              <c:pt idx="11">
                <c:v>43586</c:v>
              </c:pt>
              <c:pt idx="12">
                <c:v>43617</c:v>
              </c:pt>
              <c:pt idx="13">
                <c:v>43647</c:v>
              </c:pt>
              <c:pt idx="14">
                <c:v>43678</c:v>
              </c:pt>
              <c:pt idx="15">
                <c:v>43709</c:v>
              </c:pt>
              <c:pt idx="16">
                <c:v>43739</c:v>
              </c:pt>
              <c:pt idx="17">
                <c:v>43770</c:v>
              </c:pt>
              <c:pt idx="18">
                <c:v>43800</c:v>
              </c:pt>
              <c:pt idx="19">
                <c:v>43831</c:v>
              </c:pt>
              <c:pt idx="20">
                <c:v>43862</c:v>
              </c:pt>
              <c:pt idx="21">
                <c:v>43891</c:v>
              </c:pt>
              <c:pt idx="22">
                <c:v>43922</c:v>
              </c:pt>
              <c:pt idx="23">
                <c:v>43952</c:v>
              </c:pt>
              <c:pt idx="24">
                <c:v>43983</c:v>
              </c:pt>
              <c:pt idx="25">
                <c:v>44013</c:v>
              </c:pt>
              <c:pt idx="26">
                <c:v>44044</c:v>
              </c:pt>
              <c:pt idx="27">
                <c:v>44075</c:v>
              </c:pt>
              <c:pt idx="28">
                <c:v>44105</c:v>
              </c:pt>
              <c:pt idx="29">
                <c:v>44136</c:v>
              </c:pt>
              <c:pt idx="30">
                <c:v>44166</c:v>
              </c:pt>
              <c:pt idx="31">
                <c:v>44197</c:v>
              </c:pt>
              <c:pt idx="32">
                <c:v>44228</c:v>
              </c:pt>
              <c:pt idx="33">
                <c:v>44256</c:v>
              </c:pt>
              <c:pt idx="34">
                <c:v>44287</c:v>
              </c:pt>
              <c:pt idx="35">
                <c:v>44317</c:v>
              </c:pt>
              <c:pt idx="36">
                <c:v>44348</c:v>
              </c:pt>
              <c:pt idx="37">
                <c:v>44378</c:v>
              </c:pt>
              <c:pt idx="38">
                <c:v>44409</c:v>
              </c:pt>
              <c:pt idx="39">
                <c:v>44440</c:v>
              </c:pt>
              <c:pt idx="40">
                <c:v>44470</c:v>
              </c:pt>
              <c:pt idx="41">
                <c:v>44501</c:v>
              </c:pt>
              <c:pt idx="42">
                <c:v>44531</c:v>
              </c:pt>
              <c:pt idx="43">
                <c:v>44562</c:v>
              </c:pt>
              <c:pt idx="44">
                <c:v>44593</c:v>
              </c:pt>
              <c:pt idx="45">
                <c:v>44621</c:v>
              </c:pt>
              <c:pt idx="46">
                <c:v>44652</c:v>
              </c:pt>
              <c:pt idx="47">
                <c:v>44682</c:v>
              </c:pt>
              <c:pt idx="48">
                <c:v>44713</c:v>
              </c:pt>
            </c:numLit>
          </c:cat>
          <c:val>
            <c:numLit>
              <c:formatCode>General</c:formatCode>
              <c:ptCount val="49"/>
              <c:pt idx="0">
                <c:v>95.670934531340919</c:v>
              </c:pt>
              <c:pt idx="1">
                <c:v>96.191184040606174</c:v>
              </c:pt>
              <c:pt idx="2">
                <c:v>96.938931585526106</c:v>
              </c:pt>
              <c:pt idx="3">
                <c:v>95.791546136154125</c:v>
              </c:pt>
              <c:pt idx="4">
                <c:v>96.690377186038205</c:v>
              </c:pt>
              <c:pt idx="5">
                <c:v>96.662119366498672</c:v>
              </c:pt>
              <c:pt idx="6">
                <c:v>96.004667013103258</c:v>
              </c:pt>
              <c:pt idx="7">
                <c:v>95.287879664969381</c:v>
              </c:pt>
              <c:pt idx="8">
                <c:v>95.668100891860192</c:v>
              </c:pt>
              <c:pt idx="9">
                <c:v>94.677257185035117</c:v>
              </c:pt>
              <c:pt idx="10">
                <c:v>95.32441134704996</c:v>
              </c:pt>
              <c:pt idx="11">
                <c:v>93.925431916883923</c:v>
              </c:pt>
              <c:pt idx="12">
                <c:v>97.825901958262861</c:v>
              </c:pt>
              <c:pt idx="13">
                <c:v>95.645941037305121</c:v>
              </c:pt>
              <c:pt idx="14">
                <c:v>95.393484134544209</c:v>
              </c:pt>
              <c:pt idx="15">
                <c:v>95.851743357384365</c:v>
              </c:pt>
              <c:pt idx="16">
                <c:v>95.197795783644409</c:v>
              </c:pt>
              <c:pt idx="17">
                <c:v>95.285745208369732</c:v>
              </c:pt>
              <c:pt idx="18">
                <c:v>95.06923151828758</c:v>
              </c:pt>
              <c:pt idx="19">
                <c:v>96.351806000016637</c:v>
              </c:pt>
              <c:pt idx="20">
                <c:v>96.210298218720766</c:v>
              </c:pt>
              <c:pt idx="21">
                <c:v>98.962630864888084</c:v>
              </c:pt>
              <c:pt idx="22">
                <c:v>88.187961002212575</c:v>
              </c:pt>
              <c:pt idx="23">
                <c:v>94.093695304000178</c:v>
              </c:pt>
              <c:pt idx="24">
                <c:v>94.573896672753392</c:v>
              </c:pt>
              <c:pt idx="25">
                <c:v>94.709879097126219</c:v>
              </c:pt>
              <c:pt idx="26">
                <c:v>97.415638611061468</c:v>
              </c:pt>
              <c:pt idx="27">
                <c:v>96.181924018514081</c:v>
              </c:pt>
              <c:pt idx="28">
                <c:v>99.129120866587513</c:v>
              </c:pt>
              <c:pt idx="29">
                <c:v>97.474759810302302</c:v>
              </c:pt>
              <c:pt idx="30">
                <c:v>96.447988376173498</c:v>
              </c:pt>
              <c:pt idx="31">
                <c:v>97.19196907489372</c:v>
              </c:pt>
              <c:pt idx="32">
                <c:v>97.138130599925759</c:v>
              </c:pt>
              <c:pt idx="33">
                <c:v>97.213387765566097</c:v>
              </c:pt>
              <c:pt idx="34">
                <c:v>98.36352269025916</c:v>
              </c:pt>
              <c:pt idx="35">
                <c:v>100.42536842626527</c:v>
              </c:pt>
              <c:pt idx="36">
                <c:v>100.42899988743726</c:v>
              </c:pt>
              <c:pt idx="37">
                <c:v>100.89121773005063</c:v>
              </c:pt>
              <c:pt idx="38">
                <c:v>99.979864701989626</c:v>
              </c:pt>
              <c:pt idx="39">
                <c:v>100.08356083026231</c:v>
              </c:pt>
              <c:pt idx="40">
                <c:v>101.37397164967818</c:v>
              </c:pt>
              <c:pt idx="41">
                <c:v>101.09370331235348</c:v>
              </c:pt>
              <c:pt idx="42">
                <c:v>102.0317702129133</c:v>
              </c:pt>
              <c:pt idx="43">
                <c:v>101.41320976000637</c:v>
              </c:pt>
              <c:pt idx="44">
                <c:v>102.05332312605118</c:v>
              </c:pt>
              <c:pt idx="45">
                <c:v>103.2409613395866</c:v>
              </c:pt>
              <c:pt idx="46">
                <c:v>103.65969985942935</c:v>
              </c:pt>
              <c:pt idx="47">
                <c:v>103.20059421205505</c:v>
              </c:pt>
              <c:pt idx="48">
                <c:v>103.54369695718594</c:v>
              </c:pt>
            </c:numLit>
          </c:val>
          <c:smooth val="0"/>
        </c:ser>
        <c:dLbls>
          <c:showLegendKey val="0"/>
          <c:showVal val="0"/>
          <c:showCatName val="0"/>
          <c:showSerName val="0"/>
          <c:showPercent val="0"/>
          <c:showBubbleSize val="0"/>
        </c:dLbls>
        <c:marker val="1"/>
        <c:smooth val="0"/>
        <c:axId val="1573774480"/>
        <c:axId val="1573776112"/>
      </c:lineChart>
      <c:dateAx>
        <c:axId val="157377448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1573776112"/>
        <c:crosses val="autoZero"/>
        <c:auto val="0"/>
        <c:lblOffset val="100"/>
        <c:baseTimeUnit val="months"/>
        <c:majorUnit val="6"/>
        <c:majorTimeUnit val="months"/>
        <c:minorUnit val="1"/>
        <c:minorTimeUnit val="months"/>
      </c:dateAx>
      <c:valAx>
        <c:axId val="1573776112"/>
        <c:scaling>
          <c:orientation val="minMax"/>
          <c:max val="135"/>
          <c:min val="6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573774480"/>
        <c:crosses val="autoZero"/>
        <c:crossBetween val="midCat"/>
        <c:majorUnit val="10"/>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médicaments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43252</c:v>
              </c:pt>
              <c:pt idx="1">
                <c:v>43282</c:v>
              </c:pt>
              <c:pt idx="2">
                <c:v>43313</c:v>
              </c:pt>
              <c:pt idx="3">
                <c:v>43344</c:v>
              </c:pt>
              <c:pt idx="4">
                <c:v>43374</c:v>
              </c:pt>
              <c:pt idx="5">
                <c:v>43405</c:v>
              </c:pt>
              <c:pt idx="6">
                <c:v>43435</c:v>
              </c:pt>
              <c:pt idx="7">
                <c:v>43466</c:v>
              </c:pt>
              <c:pt idx="8">
                <c:v>43497</c:v>
              </c:pt>
              <c:pt idx="9">
                <c:v>43525</c:v>
              </c:pt>
              <c:pt idx="10">
                <c:v>43556</c:v>
              </c:pt>
              <c:pt idx="11">
                <c:v>43586</c:v>
              </c:pt>
              <c:pt idx="12">
                <c:v>43617</c:v>
              </c:pt>
              <c:pt idx="13">
                <c:v>43647</c:v>
              </c:pt>
              <c:pt idx="14">
                <c:v>43678</c:v>
              </c:pt>
              <c:pt idx="15">
                <c:v>43709</c:v>
              </c:pt>
              <c:pt idx="16">
                <c:v>43739</c:v>
              </c:pt>
              <c:pt idx="17">
                <c:v>43770</c:v>
              </c:pt>
              <c:pt idx="18">
                <c:v>43800</c:v>
              </c:pt>
              <c:pt idx="19">
                <c:v>43831</c:v>
              </c:pt>
              <c:pt idx="20">
                <c:v>43862</c:v>
              </c:pt>
              <c:pt idx="21">
                <c:v>43891</c:v>
              </c:pt>
              <c:pt idx="22">
                <c:v>43922</c:v>
              </c:pt>
              <c:pt idx="23">
                <c:v>43952</c:v>
              </c:pt>
              <c:pt idx="24">
                <c:v>43983</c:v>
              </c:pt>
              <c:pt idx="25">
                <c:v>44013</c:v>
              </c:pt>
              <c:pt idx="26">
                <c:v>44044</c:v>
              </c:pt>
              <c:pt idx="27">
                <c:v>44075</c:v>
              </c:pt>
              <c:pt idx="28">
                <c:v>44105</c:v>
              </c:pt>
              <c:pt idx="29">
                <c:v>44136</c:v>
              </c:pt>
              <c:pt idx="30">
                <c:v>44166</c:v>
              </c:pt>
              <c:pt idx="31">
                <c:v>44197</c:v>
              </c:pt>
              <c:pt idx="32">
                <c:v>44228</c:v>
              </c:pt>
              <c:pt idx="33">
                <c:v>44256</c:v>
              </c:pt>
              <c:pt idx="34">
                <c:v>44287</c:v>
              </c:pt>
              <c:pt idx="35">
                <c:v>44317</c:v>
              </c:pt>
              <c:pt idx="36">
                <c:v>44348</c:v>
              </c:pt>
              <c:pt idx="37">
                <c:v>44378</c:v>
              </c:pt>
              <c:pt idx="38">
                <c:v>44409</c:v>
              </c:pt>
              <c:pt idx="39">
                <c:v>44440</c:v>
              </c:pt>
              <c:pt idx="40">
                <c:v>44470</c:v>
              </c:pt>
              <c:pt idx="41">
                <c:v>44501</c:v>
              </c:pt>
              <c:pt idx="42">
                <c:v>44531</c:v>
              </c:pt>
              <c:pt idx="43">
                <c:v>44562</c:v>
              </c:pt>
              <c:pt idx="44">
                <c:v>44593</c:v>
              </c:pt>
              <c:pt idx="45">
                <c:v>44621</c:v>
              </c:pt>
              <c:pt idx="46">
                <c:v>44652</c:v>
              </c:pt>
              <c:pt idx="47">
                <c:v>44682</c:v>
              </c:pt>
              <c:pt idx="48">
                <c:v>44713</c:v>
              </c:pt>
            </c:numLit>
          </c:cat>
          <c:val>
            <c:numLit>
              <c:formatCode>General</c:formatCode>
              <c:ptCount val="49"/>
              <c:pt idx="0">
                <c:v>103.13999143140784</c:v>
              </c:pt>
              <c:pt idx="1">
                <c:v>101.2507751051984</c:v>
              </c:pt>
              <c:pt idx="2">
                <c:v>104.93196302065562</c:v>
              </c:pt>
              <c:pt idx="3">
                <c:v>103.10768285375195</c:v>
              </c:pt>
              <c:pt idx="4">
                <c:v>104.73480306766834</c:v>
              </c:pt>
              <c:pt idx="5">
                <c:v>104.9234476521969</c:v>
              </c:pt>
              <c:pt idx="6">
                <c:v>103.88585626397176</c:v>
              </c:pt>
              <c:pt idx="7">
                <c:v>105.55928731777652</c:v>
              </c:pt>
              <c:pt idx="8">
                <c:v>107.63680180926394</c:v>
              </c:pt>
              <c:pt idx="9">
                <c:v>103.756312204729</c:v>
              </c:pt>
              <c:pt idx="10">
                <c:v>106.32444292203769</c:v>
              </c:pt>
              <c:pt idx="11">
                <c:v>104.96635636838147</c:v>
              </c:pt>
              <c:pt idx="12">
                <c:v>108.25612165550933</c:v>
              </c:pt>
              <c:pt idx="13">
                <c:v>109.73780923158105</c:v>
              </c:pt>
              <c:pt idx="14">
                <c:v>107.00761562936074</c:v>
              </c:pt>
              <c:pt idx="15">
                <c:v>108.75942944273571</c:v>
              </c:pt>
              <c:pt idx="16">
                <c:v>107.11303219696862</c:v>
              </c:pt>
              <c:pt idx="17">
                <c:v>109.28930315406917</c:v>
              </c:pt>
              <c:pt idx="18">
                <c:v>107.2999429362898</c:v>
              </c:pt>
              <c:pt idx="19">
                <c:v>109.08027840042772</c:v>
              </c:pt>
              <c:pt idx="20">
                <c:v>109.22640989997376</c:v>
              </c:pt>
              <c:pt idx="21">
                <c:v>115.5024686640628</c:v>
              </c:pt>
              <c:pt idx="22">
                <c:v>99.460615114789192</c:v>
              </c:pt>
              <c:pt idx="23">
                <c:v>103.30514488451735</c:v>
              </c:pt>
              <c:pt idx="24">
                <c:v>109.02374753540573</c:v>
              </c:pt>
              <c:pt idx="25">
                <c:v>109.41663552160021</c:v>
              </c:pt>
              <c:pt idx="26">
                <c:v>111.9721090666568</c:v>
              </c:pt>
              <c:pt idx="27">
                <c:v>112.87608316769568</c:v>
              </c:pt>
              <c:pt idx="28">
                <c:v>115.4327659898011</c:v>
              </c:pt>
              <c:pt idx="29">
                <c:v>116.42066695437379</c:v>
              </c:pt>
              <c:pt idx="30">
                <c:v>112.43062569015565</c:v>
              </c:pt>
              <c:pt idx="31">
                <c:v>114.41743306258797</c:v>
              </c:pt>
              <c:pt idx="32">
                <c:v>116.96724615195345</c:v>
              </c:pt>
              <c:pt idx="33">
                <c:v>120.70790373995099</c:v>
              </c:pt>
              <c:pt idx="34">
                <c:v>120.35342613974187</c:v>
              </c:pt>
              <c:pt idx="35">
                <c:v>119.65202218798201</c:v>
              </c:pt>
              <c:pt idx="36">
                <c:v>119.35010650409765</c:v>
              </c:pt>
              <c:pt idx="37">
                <c:v>124.7260749230267</c:v>
              </c:pt>
              <c:pt idx="38">
                <c:v>136.4066292976247</c:v>
              </c:pt>
              <c:pt idx="39">
                <c:v>131.75386024289543</c:v>
              </c:pt>
              <c:pt idx="40">
                <c:v>127.98982657716607</c:v>
              </c:pt>
              <c:pt idx="41">
                <c:v>127.98296702282769</c:v>
              </c:pt>
              <c:pt idx="42">
                <c:v>130.33150407624296</c:v>
              </c:pt>
              <c:pt idx="43">
                <c:v>154.09607746573695</c:v>
              </c:pt>
              <c:pt idx="44">
                <c:v>140.55969476396831</c:v>
              </c:pt>
              <c:pt idx="45">
                <c:v>134.13600514730339</c:v>
              </c:pt>
              <c:pt idx="46">
                <c:v>132.59692130538622</c:v>
              </c:pt>
              <c:pt idx="47">
                <c:v>129.59956975501112</c:v>
              </c:pt>
              <c:pt idx="48">
                <c:v>130.34322279919365</c:v>
              </c:pt>
            </c:numLit>
          </c:val>
          <c:smooth val="0"/>
        </c:ser>
        <c:ser>
          <c:idx val="0"/>
          <c:order val="1"/>
          <c:tx>
            <c:v>"HORS COVID"</c:v>
          </c:tx>
          <c:spPr>
            <a:ln w="12700">
              <a:solidFill>
                <a:srgbClr val="FF00FF"/>
              </a:solidFill>
              <a:prstDash val="solid"/>
            </a:ln>
          </c:spPr>
          <c:cat>
            <c:numLit>
              <c:formatCode>General</c:formatCode>
              <c:ptCount val="49"/>
              <c:pt idx="0">
                <c:v>43252</c:v>
              </c:pt>
              <c:pt idx="1">
                <c:v>43282</c:v>
              </c:pt>
              <c:pt idx="2">
                <c:v>43313</c:v>
              </c:pt>
              <c:pt idx="3">
                <c:v>43344</c:v>
              </c:pt>
              <c:pt idx="4">
                <c:v>43374</c:v>
              </c:pt>
              <c:pt idx="5">
                <c:v>43405</c:v>
              </c:pt>
              <c:pt idx="6">
                <c:v>43435</c:v>
              </c:pt>
              <c:pt idx="7">
                <c:v>43466</c:v>
              </c:pt>
              <c:pt idx="8">
                <c:v>43497</c:v>
              </c:pt>
              <c:pt idx="9">
                <c:v>43525</c:v>
              </c:pt>
              <c:pt idx="10">
                <c:v>43556</c:v>
              </c:pt>
              <c:pt idx="11">
                <c:v>43586</c:v>
              </c:pt>
              <c:pt idx="12">
                <c:v>43617</c:v>
              </c:pt>
              <c:pt idx="13">
                <c:v>43647</c:v>
              </c:pt>
              <c:pt idx="14">
                <c:v>43678</c:v>
              </c:pt>
              <c:pt idx="15">
                <c:v>43709</c:v>
              </c:pt>
              <c:pt idx="16">
                <c:v>43739</c:v>
              </c:pt>
              <c:pt idx="17">
                <c:v>43770</c:v>
              </c:pt>
              <c:pt idx="18">
                <c:v>43800</c:v>
              </c:pt>
              <c:pt idx="19">
                <c:v>43831</c:v>
              </c:pt>
              <c:pt idx="20">
                <c:v>43862</c:v>
              </c:pt>
              <c:pt idx="21">
                <c:v>43891</c:v>
              </c:pt>
              <c:pt idx="22">
                <c:v>43922</c:v>
              </c:pt>
              <c:pt idx="23">
                <c:v>43952</c:v>
              </c:pt>
              <c:pt idx="24">
                <c:v>43983</c:v>
              </c:pt>
              <c:pt idx="25">
                <c:v>44013</c:v>
              </c:pt>
              <c:pt idx="26">
                <c:v>44044</c:v>
              </c:pt>
              <c:pt idx="27">
                <c:v>44075</c:v>
              </c:pt>
              <c:pt idx="28">
                <c:v>44105</c:v>
              </c:pt>
              <c:pt idx="29">
                <c:v>44136</c:v>
              </c:pt>
              <c:pt idx="30">
                <c:v>44166</c:v>
              </c:pt>
              <c:pt idx="31">
                <c:v>44197</c:v>
              </c:pt>
              <c:pt idx="32">
                <c:v>44228</c:v>
              </c:pt>
              <c:pt idx="33">
                <c:v>44256</c:v>
              </c:pt>
              <c:pt idx="34">
                <c:v>44287</c:v>
              </c:pt>
              <c:pt idx="35">
                <c:v>44317</c:v>
              </c:pt>
              <c:pt idx="36">
                <c:v>44348</c:v>
              </c:pt>
              <c:pt idx="37">
                <c:v>44378</c:v>
              </c:pt>
              <c:pt idx="38">
                <c:v>44409</c:v>
              </c:pt>
              <c:pt idx="39">
                <c:v>44440</c:v>
              </c:pt>
              <c:pt idx="40">
                <c:v>44470</c:v>
              </c:pt>
              <c:pt idx="41">
                <c:v>44501</c:v>
              </c:pt>
              <c:pt idx="42">
                <c:v>44531</c:v>
              </c:pt>
              <c:pt idx="43">
                <c:v>44562</c:v>
              </c:pt>
              <c:pt idx="44">
                <c:v>44593</c:v>
              </c:pt>
              <c:pt idx="45">
                <c:v>44621</c:v>
              </c:pt>
              <c:pt idx="46">
                <c:v>44652</c:v>
              </c:pt>
              <c:pt idx="47">
                <c:v>44682</c:v>
              </c:pt>
              <c:pt idx="48">
                <c:v>44713</c:v>
              </c:pt>
            </c:numLit>
          </c:cat>
          <c:val>
            <c:numLit>
              <c:formatCode>General</c:formatCode>
              <c:ptCount val="49"/>
              <c:pt idx="0">
                <c:v>103.05061163525484</c:v>
              </c:pt>
              <c:pt idx="1">
                <c:v>103.49596673415331</c:v>
              </c:pt>
              <c:pt idx="2">
                <c:v>105.03776076463652</c:v>
              </c:pt>
              <c:pt idx="3">
                <c:v>103.72525924216596</c:v>
              </c:pt>
              <c:pt idx="4">
                <c:v>104.86510410572099</c:v>
              </c:pt>
              <c:pt idx="5">
                <c:v>106.07880832582275</c:v>
              </c:pt>
              <c:pt idx="6">
                <c:v>102.59028203909597</c:v>
              </c:pt>
              <c:pt idx="7">
                <c:v>105.57486079795326</c:v>
              </c:pt>
              <c:pt idx="8">
                <c:v>107.73933506107657</c:v>
              </c:pt>
              <c:pt idx="9">
                <c:v>103.81498361078583</c:v>
              </c:pt>
              <c:pt idx="10">
                <c:v>106.1712218695553</c:v>
              </c:pt>
              <c:pt idx="11">
                <c:v>104.11167450679196</c:v>
              </c:pt>
              <c:pt idx="12">
                <c:v>107.14613590110645</c:v>
              </c:pt>
              <c:pt idx="13">
                <c:v>108.69138816227712</c:v>
              </c:pt>
              <c:pt idx="14">
                <c:v>107.06344609236176</c:v>
              </c:pt>
              <c:pt idx="15">
                <c:v>108.94096774479027</c:v>
              </c:pt>
              <c:pt idx="16">
                <c:v>108.61345663677122</c:v>
              </c:pt>
              <c:pt idx="17">
                <c:v>108.71362168567202</c:v>
              </c:pt>
              <c:pt idx="18">
                <c:v>108.15475885485448</c:v>
              </c:pt>
              <c:pt idx="19">
                <c:v>109.63149826619711</c:v>
              </c:pt>
              <c:pt idx="20">
                <c:v>108.9764314459661</c:v>
              </c:pt>
              <c:pt idx="21">
                <c:v>115.10619033010296</c:v>
              </c:pt>
              <c:pt idx="22">
                <c:v>100.35508664650324</c:v>
              </c:pt>
              <c:pt idx="23">
                <c:v>103.00012484745974</c:v>
              </c:pt>
              <c:pt idx="24">
                <c:v>106.4222125070913</c:v>
              </c:pt>
              <c:pt idx="25">
                <c:v>107.60005747109473</c:v>
              </c:pt>
              <c:pt idx="26">
                <c:v>114.20562572610176</c:v>
              </c:pt>
              <c:pt idx="27">
                <c:v>114.05661678216971</c:v>
              </c:pt>
              <c:pt idx="28">
                <c:v>114.2936577070581</c:v>
              </c:pt>
              <c:pt idx="29">
                <c:v>115.03123290247115</c:v>
              </c:pt>
              <c:pt idx="30">
                <c:v>112.07412646992181</c:v>
              </c:pt>
              <c:pt idx="31">
                <c:v>112.51072600814945</c:v>
              </c:pt>
              <c:pt idx="32">
                <c:v>112.95592800209234</c:v>
              </c:pt>
              <c:pt idx="33">
                <c:v>114.1264844740306</c:v>
              </c:pt>
              <c:pt idx="34">
                <c:v>114.93861477282962</c:v>
              </c:pt>
              <c:pt idx="35">
                <c:v>116.67649756849939</c:v>
              </c:pt>
              <c:pt idx="36">
                <c:v>116.06366285248822</c:v>
              </c:pt>
              <c:pt idx="37">
                <c:v>115.93080231255422</c:v>
              </c:pt>
              <c:pt idx="38">
                <c:v>122.14872114875115</c:v>
              </c:pt>
              <c:pt idx="39">
                <c:v>121.73313304878846</c:v>
              </c:pt>
              <c:pt idx="40">
                <c:v>122.57022233074393</c:v>
              </c:pt>
              <c:pt idx="41">
                <c:v>123.22431691670079</c:v>
              </c:pt>
              <c:pt idx="42">
                <c:v>123.18775972883753</c:v>
              </c:pt>
              <c:pt idx="43">
                <c:v>122.14258784376366</c:v>
              </c:pt>
              <c:pt idx="44">
                <c:v>121.12025866092917</c:v>
              </c:pt>
              <c:pt idx="45">
                <c:v>125.99742083968512</c:v>
              </c:pt>
              <c:pt idx="46">
                <c:v>125.19730117909573</c:v>
              </c:pt>
              <c:pt idx="47">
                <c:v>124.83460246776536</c:v>
              </c:pt>
              <c:pt idx="48">
                <c:v>125.2825596970731</c:v>
              </c:pt>
            </c:numLit>
          </c:val>
          <c:smooth val="0"/>
        </c:ser>
        <c:dLbls>
          <c:showLegendKey val="0"/>
          <c:showVal val="0"/>
          <c:showCatName val="0"/>
          <c:showSerName val="0"/>
          <c:showPercent val="0"/>
          <c:showBubbleSize val="0"/>
        </c:dLbls>
        <c:marker val="1"/>
        <c:smooth val="0"/>
        <c:axId val="1573771216"/>
        <c:axId val="1573779376"/>
      </c:lineChart>
      <c:dateAx>
        <c:axId val="1573771216"/>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573779376"/>
        <c:crosses val="autoZero"/>
        <c:auto val="0"/>
        <c:lblOffset val="100"/>
        <c:baseTimeUnit val="months"/>
        <c:majorUnit val="6"/>
        <c:majorTimeUnit val="months"/>
        <c:minorUnit val="1"/>
        <c:minorTimeUnit val="months"/>
      </c:dateAx>
      <c:valAx>
        <c:axId val="1573779376"/>
        <c:scaling>
          <c:orientation val="minMax"/>
          <c:min val="9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573771216"/>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SOINS DE VILLE </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43252</c:v>
              </c:pt>
              <c:pt idx="1">
                <c:v>43282</c:v>
              </c:pt>
              <c:pt idx="2">
                <c:v>43313</c:v>
              </c:pt>
              <c:pt idx="3">
                <c:v>43344</c:v>
              </c:pt>
              <c:pt idx="4">
                <c:v>43374</c:v>
              </c:pt>
              <c:pt idx="5">
                <c:v>43405</c:v>
              </c:pt>
              <c:pt idx="6">
                <c:v>43435</c:v>
              </c:pt>
              <c:pt idx="7">
                <c:v>43466</c:v>
              </c:pt>
              <c:pt idx="8">
                <c:v>43497</c:v>
              </c:pt>
              <c:pt idx="9">
                <c:v>43525</c:v>
              </c:pt>
              <c:pt idx="10">
                <c:v>43556</c:v>
              </c:pt>
              <c:pt idx="11">
                <c:v>43586</c:v>
              </c:pt>
              <c:pt idx="12">
                <c:v>43617</c:v>
              </c:pt>
              <c:pt idx="13">
                <c:v>43647</c:v>
              </c:pt>
              <c:pt idx="14">
                <c:v>43678</c:v>
              </c:pt>
              <c:pt idx="15">
                <c:v>43709</c:v>
              </c:pt>
              <c:pt idx="16">
                <c:v>43739</c:v>
              </c:pt>
              <c:pt idx="17">
                <c:v>43770</c:v>
              </c:pt>
              <c:pt idx="18">
                <c:v>43800</c:v>
              </c:pt>
              <c:pt idx="19">
                <c:v>43831</c:v>
              </c:pt>
              <c:pt idx="20">
                <c:v>43862</c:v>
              </c:pt>
              <c:pt idx="21">
                <c:v>43891</c:v>
              </c:pt>
              <c:pt idx="22">
                <c:v>43922</c:v>
              </c:pt>
              <c:pt idx="23">
                <c:v>43952</c:v>
              </c:pt>
              <c:pt idx="24">
                <c:v>43983</c:v>
              </c:pt>
              <c:pt idx="25">
                <c:v>44013</c:v>
              </c:pt>
              <c:pt idx="26">
                <c:v>44044</c:v>
              </c:pt>
              <c:pt idx="27">
                <c:v>44075</c:v>
              </c:pt>
              <c:pt idx="28">
                <c:v>44105</c:v>
              </c:pt>
              <c:pt idx="29">
                <c:v>44136</c:v>
              </c:pt>
              <c:pt idx="30">
                <c:v>44166</c:v>
              </c:pt>
              <c:pt idx="31">
                <c:v>44197</c:v>
              </c:pt>
              <c:pt idx="32">
                <c:v>44228</c:v>
              </c:pt>
              <c:pt idx="33">
                <c:v>44256</c:v>
              </c:pt>
              <c:pt idx="34">
                <c:v>44287</c:v>
              </c:pt>
              <c:pt idx="35">
                <c:v>44317</c:v>
              </c:pt>
              <c:pt idx="36">
                <c:v>44348</c:v>
              </c:pt>
              <c:pt idx="37">
                <c:v>44378</c:v>
              </c:pt>
              <c:pt idx="38">
                <c:v>44409</c:v>
              </c:pt>
              <c:pt idx="39">
                <c:v>44440</c:v>
              </c:pt>
              <c:pt idx="40">
                <c:v>44470</c:v>
              </c:pt>
              <c:pt idx="41">
                <c:v>44501</c:v>
              </c:pt>
              <c:pt idx="42">
                <c:v>44531</c:v>
              </c:pt>
              <c:pt idx="43">
                <c:v>44562</c:v>
              </c:pt>
              <c:pt idx="44">
                <c:v>44593</c:v>
              </c:pt>
              <c:pt idx="45">
                <c:v>44621</c:v>
              </c:pt>
              <c:pt idx="46">
                <c:v>44652</c:v>
              </c:pt>
              <c:pt idx="47">
                <c:v>44682</c:v>
              </c:pt>
              <c:pt idx="48">
                <c:v>44713</c:v>
              </c:pt>
            </c:numLit>
          </c:cat>
          <c:val>
            <c:numLit>
              <c:formatCode>General</c:formatCode>
              <c:ptCount val="49"/>
              <c:pt idx="0">
                <c:v>100.24809385217695</c:v>
              </c:pt>
              <c:pt idx="1">
                <c:v>98.376686033729484</c:v>
              </c:pt>
              <c:pt idx="2">
                <c:v>101.48130693138373</c:v>
              </c:pt>
              <c:pt idx="3">
                <c:v>100.02262245581093</c:v>
              </c:pt>
              <c:pt idx="4">
                <c:v>101.13505726071695</c:v>
              </c:pt>
              <c:pt idx="5">
                <c:v>100.7293668436735</c:v>
              </c:pt>
              <c:pt idx="6">
                <c:v>99.159459847290364</c:v>
              </c:pt>
              <c:pt idx="7">
                <c:v>100.95233148614342</c:v>
              </c:pt>
              <c:pt idx="8">
                <c:v>100.60541095340227</c:v>
              </c:pt>
              <c:pt idx="9">
                <c:v>100.45199175295832</c:v>
              </c:pt>
              <c:pt idx="10">
                <c:v>100.72190246235419</c:v>
              </c:pt>
              <c:pt idx="11">
                <c:v>99.08736130208905</c:v>
              </c:pt>
              <c:pt idx="12">
                <c:v>102.32224931196643</c:v>
              </c:pt>
              <c:pt idx="13">
                <c:v>101.86120996795816</c:v>
              </c:pt>
              <c:pt idx="14">
                <c:v>99.964809551519267</c:v>
              </c:pt>
              <c:pt idx="15">
                <c:v>101.26846970868444</c:v>
              </c:pt>
              <c:pt idx="16">
                <c:v>100.83562088139351</c:v>
              </c:pt>
              <c:pt idx="17">
                <c:v>101.60914103581132</c:v>
              </c:pt>
              <c:pt idx="18">
                <c:v>101.7760862315416</c:v>
              </c:pt>
              <c:pt idx="19">
                <c:v>101.00406786557332</c:v>
              </c:pt>
              <c:pt idx="20">
                <c:v>101.95339351529087</c:v>
              </c:pt>
              <c:pt idx="21">
                <c:v>97.516713696217721</c:v>
              </c:pt>
              <c:pt idx="22">
                <c:v>84.996234335258748</c:v>
              </c:pt>
              <c:pt idx="23">
                <c:v>94.121498610694402</c:v>
              </c:pt>
              <c:pt idx="24">
                <c:v>102.12380502084572</c:v>
              </c:pt>
              <c:pt idx="25">
                <c:v>101.98228674030705</c:v>
              </c:pt>
              <c:pt idx="26">
                <c:v>103.38508683911338</c:v>
              </c:pt>
              <c:pt idx="27">
                <c:v>104.25841152643926</c:v>
              </c:pt>
              <c:pt idx="28">
                <c:v>105.32699764831619</c:v>
              </c:pt>
              <c:pt idx="29">
                <c:v>109.47699367833832</c:v>
              </c:pt>
              <c:pt idx="30">
                <c:v>105.42820738053132</c:v>
              </c:pt>
              <c:pt idx="31">
                <c:v>106.46707401156574</c:v>
              </c:pt>
              <c:pt idx="32">
                <c:v>106.89247608386276</c:v>
              </c:pt>
              <c:pt idx="33">
                <c:v>107.16488860255664</c:v>
              </c:pt>
              <c:pt idx="34">
                <c:v>109.20007739778914</c:v>
              </c:pt>
              <c:pt idx="35">
                <c:v>107.88230497579974</c:v>
              </c:pt>
              <c:pt idx="36">
                <c:v>106.53203755358767</c:v>
              </c:pt>
              <c:pt idx="37">
                <c:v>107.76909582414049</c:v>
              </c:pt>
              <c:pt idx="38">
                <c:v>108.62298055751893</c:v>
              </c:pt>
              <c:pt idx="39">
                <c:v>108.09585916497007</c:v>
              </c:pt>
              <c:pt idx="40">
                <c:v>108.45841366714488</c:v>
              </c:pt>
              <c:pt idx="41">
                <c:v>107.49059407034909</c:v>
              </c:pt>
              <c:pt idx="42">
                <c:v>108.30086716236642</c:v>
              </c:pt>
              <c:pt idx="43">
                <c:v>113.70167160944212</c:v>
              </c:pt>
              <c:pt idx="44">
                <c:v>111.72149400213974</c:v>
              </c:pt>
              <c:pt idx="45">
                <c:v>109.60877822318105</c:v>
              </c:pt>
              <c:pt idx="46">
                <c:v>108.8293319137136</c:v>
              </c:pt>
              <c:pt idx="47">
                <c:v>109.34189499092062</c:v>
              </c:pt>
              <c:pt idx="48">
                <c:v>109.32090839692326</c:v>
              </c:pt>
            </c:numLit>
          </c:val>
          <c:smooth val="0"/>
        </c:ser>
        <c:ser>
          <c:idx val="0"/>
          <c:order val="1"/>
          <c:tx>
            <c:v>SDV HORS COVID</c:v>
          </c:tx>
          <c:spPr>
            <a:ln w="12700">
              <a:solidFill>
                <a:srgbClr val="FF00FF"/>
              </a:solidFill>
              <a:prstDash val="solid"/>
            </a:ln>
          </c:spPr>
          <c:cat>
            <c:numLit>
              <c:formatCode>General</c:formatCode>
              <c:ptCount val="49"/>
              <c:pt idx="0">
                <c:v>43252</c:v>
              </c:pt>
              <c:pt idx="1">
                <c:v>43282</c:v>
              </c:pt>
              <c:pt idx="2">
                <c:v>43313</c:v>
              </c:pt>
              <c:pt idx="3">
                <c:v>43344</c:v>
              </c:pt>
              <c:pt idx="4">
                <c:v>43374</c:v>
              </c:pt>
              <c:pt idx="5">
                <c:v>43405</c:v>
              </c:pt>
              <c:pt idx="6">
                <c:v>43435</c:v>
              </c:pt>
              <c:pt idx="7">
                <c:v>43466</c:v>
              </c:pt>
              <c:pt idx="8">
                <c:v>43497</c:v>
              </c:pt>
              <c:pt idx="9">
                <c:v>43525</c:v>
              </c:pt>
              <c:pt idx="10">
                <c:v>43556</c:v>
              </c:pt>
              <c:pt idx="11">
                <c:v>43586</c:v>
              </c:pt>
              <c:pt idx="12">
                <c:v>43617</c:v>
              </c:pt>
              <c:pt idx="13">
                <c:v>43647</c:v>
              </c:pt>
              <c:pt idx="14">
                <c:v>43678</c:v>
              </c:pt>
              <c:pt idx="15">
                <c:v>43709</c:v>
              </c:pt>
              <c:pt idx="16">
                <c:v>43739</c:v>
              </c:pt>
              <c:pt idx="17">
                <c:v>43770</c:v>
              </c:pt>
              <c:pt idx="18">
                <c:v>43800</c:v>
              </c:pt>
              <c:pt idx="19">
                <c:v>43831</c:v>
              </c:pt>
              <c:pt idx="20">
                <c:v>43862</c:v>
              </c:pt>
              <c:pt idx="21">
                <c:v>43891</c:v>
              </c:pt>
              <c:pt idx="22">
                <c:v>43922</c:v>
              </c:pt>
              <c:pt idx="23">
                <c:v>43952</c:v>
              </c:pt>
              <c:pt idx="24">
                <c:v>43983</c:v>
              </c:pt>
              <c:pt idx="25">
                <c:v>44013</c:v>
              </c:pt>
              <c:pt idx="26">
                <c:v>44044</c:v>
              </c:pt>
              <c:pt idx="27">
                <c:v>44075</c:v>
              </c:pt>
              <c:pt idx="28">
                <c:v>44105</c:v>
              </c:pt>
              <c:pt idx="29">
                <c:v>44136</c:v>
              </c:pt>
              <c:pt idx="30">
                <c:v>44166</c:v>
              </c:pt>
              <c:pt idx="31">
                <c:v>44197</c:v>
              </c:pt>
              <c:pt idx="32">
                <c:v>44228</c:v>
              </c:pt>
              <c:pt idx="33">
                <c:v>44256</c:v>
              </c:pt>
              <c:pt idx="34">
                <c:v>44287</c:v>
              </c:pt>
              <c:pt idx="35">
                <c:v>44317</c:v>
              </c:pt>
              <c:pt idx="36">
                <c:v>44348</c:v>
              </c:pt>
              <c:pt idx="37">
                <c:v>44378</c:v>
              </c:pt>
              <c:pt idx="38">
                <c:v>44409</c:v>
              </c:pt>
              <c:pt idx="39">
                <c:v>44440</c:v>
              </c:pt>
              <c:pt idx="40">
                <c:v>44470</c:v>
              </c:pt>
              <c:pt idx="41">
                <c:v>44501</c:v>
              </c:pt>
              <c:pt idx="42">
                <c:v>44531</c:v>
              </c:pt>
              <c:pt idx="43">
                <c:v>44562</c:v>
              </c:pt>
              <c:pt idx="44">
                <c:v>44593</c:v>
              </c:pt>
              <c:pt idx="45">
                <c:v>44621</c:v>
              </c:pt>
              <c:pt idx="46">
                <c:v>44652</c:v>
              </c:pt>
              <c:pt idx="47">
                <c:v>44682</c:v>
              </c:pt>
              <c:pt idx="48">
                <c:v>44713</c:v>
              </c:pt>
            </c:numLit>
          </c:cat>
          <c:val>
            <c:numLit>
              <c:formatCode>General</c:formatCode>
              <c:ptCount val="49"/>
              <c:pt idx="0">
                <c:v>100.00988105958959</c:v>
              </c:pt>
              <c:pt idx="1">
                <c:v>98.774203942111555</c:v>
              </c:pt>
              <c:pt idx="2">
                <c:v>101.59017704538759</c:v>
              </c:pt>
              <c:pt idx="3">
                <c:v>100.16400107776549</c:v>
              </c:pt>
              <c:pt idx="4">
                <c:v>101.11569497639854</c:v>
              </c:pt>
              <c:pt idx="5">
                <c:v>100.9288239576311</c:v>
              </c:pt>
              <c:pt idx="6">
                <c:v>98.685857095983224</c:v>
              </c:pt>
              <c:pt idx="7">
                <c:v>101.11820333517912</c:v>
              </c:pt>
              <c:pt idx="8">
                <c:v>100.84900320920597</c:v>
              </c:pt>
              <c:pt idx="9">
                <c:v>100.67813921625324</c:v>
              </c:pt>
              <c:pt idx="10">
                <c:v>100.84268172842459</c:v>
              </c:pt>
              <c:pt idx="11">
                <c:v>99.638321454968064</c:v>
              </c:pt>
              <c:pt idx="12">
                <c:v>102.03924307644418</c:v>
              </c:pt>
              <c:pt idx="13">
                <c:v>101.37822114388703</c:v>
              </c:pt>
              <c:pt idx="14">
                <c:v>100.10798999941647</c:v>
              </c:pt>
              <c:pt idx="15">
                <c:v>101.33645060737308</c:v>
              </c:pt>
              <c:pt idx="16">
                <c:v>101.11590686004442</c:v>
              </c:pt>
              <c:pt idx="17">
                <c:v>100.98796284280947</c:v>
              </c:pt>
              <c:pt idx="18">
                <c:v>102.14966006941835</c:v>
              </c:pt>
              <c:pt idx="19">
                <c:v>101.52117455543068</c:v>
              </c:pt>
              <c:pt idx="20">
                <c:v>101.86990243120047</c:v>
              </c:pt>
              <c:pt idx="21">
                <c:v>97.743329201300838</c:v>
              </c:pt>
              <c:pt idx="22">
                <c:v>80.347479874526655</c:v>
              </c:pt>
              <c:pt idx="23">
                <c:v>90.123067284982582</c:v>
              </c:pt>
              <c:pt idx="24">
                <c:v>99.092094433895667</c:v>
              </c:pt>
              <c:pt idx="25">
                <c:v>99.560569702346911</c:v>
              </c:pt>
              <c:pt idx="26">
                <c:v>101.81496231394891</c:v>
              </c:pt>
              <c:pt idx="27">
                <c:v>102.14853459270353</c:v>
              </c:pt>
              <c:pt idx="28">
                <c:v>101.8760175790222</c:v>
              </c:pt>
              <c:pt idx="29">
                <c:v>104.58586240941329</c:v>
              </c:pt>
              <c:pt idx="30">
                <c:v>102.54553613510708</c:v>
              </c:pt>
              <c:pt idx="31">
                <c:v>102.79471666109059</c:v>
              </c:pt>
              <c:pt idx="32">
                <c:v>102.78866286094495</c:v>
              </c:pt>
              <c:pt idx="33">
                <c:v>102.28637592780339</c:v>
              </c:pt>
              <c:pt idx="34">
                <c:v>104.04202064591949</c:v>
              </c:pt>
              <c:pt idx="35">
                <c:v>104.06710561104626</c:v>
              </c:pt>
              <c:pt idx="36">
                <c:v>103.27331483705129</c:v>
              </c:pt>
              <c:pt idx="37">
                <c:v>103.78815495522254</c:v>
              </c:pt>
              <c:pt idx="38">
                <c:v>103.21043934822846</c:v>
              </c:pt>
              <c:pt idx="39">
                <c:v>104.20087269619522</c:v>
              </c:pt>
              <c:pt idx="40">
                <c:v>105.42763848968546</c:v>
              </c:pt>
              <c:pt idx="41">
                <c:v>104.50891241523462</c:v>
              </c:pt>
              <c:pt idx="42">
                <c:v>103.85907282970497</c:v>
              </c:pt>
              <c:pt idx="43">
                <c:v>104.04456112081111</c:v>
              </c:pt>
              <c:pt idx="44">
                <c:v>103.60179955766158</c:v>
              </c:pt>
              <c:pt idx="45">
                <c:v>104.91381430661278</c:v>
              </c:pt>
              <c:pt idx="46">
                <c:v>103.81400148254916</c:v>
              </c:pt>
              <c:pt idx="47">
                <c:v>106.23278592703538</c:v>
              </c:pt>
              <c:pt idx="48">
                <c:v>106.38505813947701</c:v>
              </c:pt>
            </c:numLit>
          </c:val>
          <c:smooth val="0"/>
        </c:ser>
        <c:dLbls>
          <c:showLegendKey val="0"/>
          <c:showVal val="0"/>
          <c:showCatName val="0"/>
          <c:showSerName val="0"/>
          <c:showPercent val="0"/>
          <c:showBubbleSize val="0"/>
        </c:dLbls>
        <c:marker val="1"/>
        <c:smooth val="0"/>
        <c:axId val="1573085328"/>
        <c:axId val="1573080976"/>
      </c:lineChart>
      <c:dateAx>
        <c:axId val="157308532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1573080976"/>
        <c:crosses val="autoZero"/>
        <c:auto val="0"/>
        <c:lblOffset val="100"/>
        <c:baseTimeUnit val="months"/>
        <c:majorUnit val="6"/>
        <c:majorTimeUnit val="months"/>
        <c:minorUnit val="1"/>
        <c:minorTimeUnit val="months"/>
      </c:dateAx>
      <c:valAx>
        <c:axId val="1573080976"/>
        <c:scaling>
          <c:orientation val="minMax"/>
          <c:max val="115"/>
          <c:min val="97"/>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573085328"/>
        <c:crossesAt val="41061"/>
        <c:crossBetween val="midCat"/>
      </c:valAx>
      <c:spPr>
        <a:solidFill>
          <a:srgbClr val="FFFFFF"/>
        </a:solidFill>
        <a:ln w="12700">
          <a:solidFill>
            <a:srgbClr val="808080"/>
          </a:solidFill>
          <a:prstDash val="solid"/>
        </a:ln>
      </c:spPr>
    </c:plotArea>
    <c:legend>
      <c:legendPos val="r"/>
      <c:layout>
        <c:manualLayout>
          <c:xMode val="edge"/>
          <c:yMode val="edge"/>
          <c:x val="6.5219166666666648E-2"/>
          <c:y val="0.90196523717797072"/>
          <c:w val="0.81109666666666669"/>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généralistes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43252</c:v>
              </c:pt>
              <c:pt idx="1">
                <c:v>43282</c:v>
              </c:pt>
              <c:pt idx="2">
                <c:v>43313</c:v>
              </c:pt>
              <c:pt idx="3">
                <c:v>43344</c:v>
              </c:pt>
              <c:pt idx="4">
                <c:v>43374</c:v>
              </c:pt>
              <c:pt idx="5">
                <c:v>43405</c:v>
              </c:pt>
              <c:pt idx="6">
                <c:v>43435</c:v>
              </c:pt>
              <c:pt idx="7">
                <c:v>43466</c:v>
              </c:pt>
              <c:pt idx="8">
                <c:v>43497</c:v>
              </c:pt>
              <c:pt idx="9">
                <c:v>43525</c:v>
              </c:pt>
              <c:pt idx="10">
                <c:v>43556</c:v>
              </c:pt>
              <c:pt idx="11">
                <c:v>43586</c:v>
              </c:pt>
              <c:pt idx="12">
                <c:v>43617</c:v>
              </c:pt>
              <c:pt idx="13">
                <c:v>43647</c:v>
              </c:pt>
              <c:pt idx="14">
                <c:v>43678</c:v>
              </c:pt>
              <c:pt idx="15">
                <c:v>43709</c:v>
              </c:pt>
              <c:pt idx="16">
                <c:v>43739</c:v>
              </c:pt>
              <c:pt idx="17">
                <c:v>43770</c:v>
              </c:pt>
              <c:pt idx="18">
                <c:v>43800</c:v>
              </c:pt>
              <c:pt idx="19">
                <c:v>43831</c:v>
              </c:pt>
              <c:pt idx="20">
                <c:v>43862</c:v>
              </c:pt>
              <c:pt idx="21">
                <c:v>43891</c:v>
              </c:pt>
              <c:pt idx="22">
                <c:v>43922</c:v>
              </c:pt>
              <c:pt idx="23">
                <c:v>43952</c:v>
              </c:pt>
              <c:pt idx="24">
                <c:v>43983</c:v>
              </c:pt>
              <c:pt idx="25">
                <c:v>44013</c:v>
              </c:pt>
              <c:pt idx="26">
                <c:v>44044</c:v>
              </c:pt>
              <c:pt idx="27">
                <c:v>44075</c:v>
              </c:pt>
              <c:pt idx="28">
                <c:v>44105</c:v>
              </c:pt>
              <c:pt idx="29">
                <c:v>44136</c:v>
              </c:pt>
              <c:pt idx="30">
                <c:v>44166</c:v>
              </c:pt>
              <c:pt idx="31">
                <c:v>44197</c:v>
              </c:pt>
              <c:pt idx="32">
                <c:v>44228</c:v>
              </c:pt>
              <c:pt idx="33">
                <c:v>44256</c:v>
              </c:pt>
              <c:pt idx="34">
                <c:v>44287</c:v>
              </c:pt>
              <c:pt idx="35">
                <c:v>44317</c:v>
              </c:pt>
              <c:pt idx="36">
                <c:v>44348</c:v>
              </c:pt>
              <c:pt idx="37">
                <c:v>44378</c:v>
              </c:pt>
              <c:pt idx="38">
                <c:v>44409</c:v>
              </c:pt>
              <c:pt idx="39">
                <c:v>44440</c:v>
              </c:pt>
              <c:pt idx="40">
                <c:v>44470</c:v>
              </c:pt>
              <c:pt idx="41">
                <c:v>44501</c:v>
              </c:pt>
              <c:pt idx="42">
                <c:v>44531</c:v>
              </c:pt>
              <c:pt idx="43">
                <c:v>44562</c:v>
              </c:pt>
              <c:pt idx="44">
                <c:v>44593</c:v>
              </c:pt>
              <c:pt idx="45">
                <c:v>44621</c:v>
              </c:pt>
              <c:pt idx="46">
                <c:v>44652</c:v>
              </c:pt>
              <c:pt idx="47">
                <c:v>44682</c:v>
              </c:pt>
              <c:pt idx="48">
                <c:v>44713</c:v>
              </c:pt>
            </c:numLit>
          </c:cat>
          <c:val>
            <c:numLit>
              <c:formatCode>General</c:formatCode>
              <c:ptCount val="49"/>
              <c:pt idx="0">
                <c:v>87.092549807687618</c:v>
              </c:pt>
              <c:pt idx="1">
                <c:v>83.667461083118823</c:v>
              </c:pt>
              <c:pt idx="2">
                <c:v>87.476103397281463</c:v>
              </c:pt>
              <c:pt idx="3">
                <c:v>84.212841916147894</c:v>
              </c:pt>
              <c:pt idx="4">
                <c:v>86.947756771558588</c:v>
              </c:pt>
              <c:pt idx="5">
                <c:v>86.099587184456155</c:v>
              </c:pt>
              <c:pt idx="6">
                <c:v>86.353179534703401</c:v>
              </c:pt>
              <c:pt idx="7">
                <c:v>84.277059889667768</c:v>
              </c:pt>
              <c:pt idx="8">
                <c:v>86.036209265515183</c:v>
              </c:pt>
              <c:pt idx="9">
                <c:v>84.583182295870174</c:v>
              </c:pt>
              <c:pt idx="10">
                <c:v>84.161916885262215</c:v>
              </c:pt>
              <c:pt idx="11">
                <c:v>85.158979509588889</c:v>
              </c:pt>
              <c:pt idx="12">
                <c:v>84.649046153550842</c:v>
              </c:pt>
              <c:pt idx="13">
                <c:v>84.145208530544508</c:v>
              </c:pt>
              <c:pt idx="14">
                <c:v>81.653087983899113</c:v>
              </c:pt>
              <c:pt idx="15">
                <c:v>83.572002320086213</c:v>
              </c:pt>
              <c:pt idx="16">
                <c:v>82.653600728682761</c:v>
              </c:pt>
              <c:pt idx="17">
                <c:v>82.846612749267109</c:v>
              </c:pt>
              <c:pt idx="18">
                <c:v>82.573254804486041</c:v>
              </c:pt>
              <c:pt idx="19">
                <c:v>81.660082955705136</c:v>
              </c:pt>
              <c:pt idx="20">
                <c:v>82.178155623315874</c:v>
              </c:pt>
              <c:pt idx="21">
                <c:v>69.266922236514475</c:v>
              </c:pt>
              <c:pt idx="22">
                <c:v>58.800468379387475</c:v>
              </c:pt>
              <c:pt idx="23">
                <c:v>77.047411752566546</c:v>
              </c:pt>
              <c:pt idx="24">
                <c:v>82.36615160583257</c:v>
              </c:pt>
              <c:pt idx="25">
                <c:v>81.336928160463472</c:v>
              </c:pt>
              <c:pt idx="26">
                <c:v>80.938535484466655</c:v>
              </c:pt>
              <c:pt idx="27">
                <c:v>80.310370799724325</c:v>
              </c:pt>
              <c:pt idx="28">
                <c:v>78.60071806582198</c:v>
              </c:pt>
              <c:pt idx="29">
                <c:v>82.673541066588228</c:v>
              </c:pt>
              <c:pt idx="30">
                <c:v>75.087622090447596</c:v>
              </c:pt>
              <c:pt idx="31">
                <c:v>80.611444805551784</c:v>
              </c:pt>
              <c:pt idx="32">
                <c:v>79.731537506140242</c:v>
              </c:pt>
              <c:pt idx="33">
                <c:v>85.228011777202013</c:v>
              </c:pt>
              <c:pt idx="34">
                <c:v>84.182809617459753</c:v>
              </c:pt>
              <c:pt idx="35">
                <c:v>82.098529040890611</c:v>
              </c:pt>
              <c:pt idx="36">
                <c:v>80.215539656428504</c:v>
              </c:pt>
              <c:pt idx="37">
                <c:v>80.483862503780287</c:v>
              </c:pt>
              <c:pt idx="38">
                <c:v>79.648548284986958</c:v>
              </c:pt>
              <c:pt idx="39">
                <c:v>78.191900525994811</c:v>
              </c:pt>
              <c:pt idx="40">
                <c:v>79.668184525682292</c:v>
              </c:pt>
              <c:pt idx="41">
                <c:v>79.847478811073756</c:v>
              </c:pt>
              <c:pt idx="42">
                <c:v>77.467668198491111</c:v>
              </c:pt>
              <c:pt idx="43">
                <c:v>77.146825454613349</c:v>
              </c:pt>
              <c:pt idx="44">
                <c:v>71.365550676643366</c:v>
              </c:pt>
              <c:pt idx="45">
                <c:v>74.441151386332393</c:v>
              </c:pt>
              <c:pt idx="46">
                <c:v>75.911682690042852</c:v>
              </c:pt>
              <c:pt idx="47">
                <c:v>76.203395047064291</c:v>
              </c:pt>
              <c:pt idx="48">
                <c:v>76.670012679245019</c:v>
              </c:pt>
            </c:numLit>
          </c:val>
          <c:smooth val="0"/>
        </c:ser>
        <c:ser>
          <c:idx val="0"/>
          <c:order val="1"/>
          <c:tx>
            <c:v>"HORS COVID"</c:v>
          </c:tx>
          <c:spPr>
            <a:ln w="12700">
              <a:solidFill>
                <a:srgbClr val="FF00FF"/>
              </a:solidFill>
              <a:prstDash val="solid"/>
            </a:ln>
          </c:spPr>
          <c:cat>
            <c:numLit>
              <c:formatCode>General</c:formatCode>
              <c:ptCount val="49"/>
              <c:pt idx="0">
                <c:v>43252</c:v>
              </c:pt>
              <c:pt idx="1">
                <c:v>43282</c:v>
              </c:pt>
              <c:pt idx="2">
                <c:v>43313</c:v>
              </c:pt>
              <c:pt idx="3">
                <c:v>43344</c:v>
              </c:pt>
              <c:pt idx="4">
                <c:v>43374</c:v>
              </c:pt>
              <c:pt idx="5">
                <c:v>43405</c:v>
              </c:pt>
              <c:pt idx="6">
                <c:v>43435</c:v>
              </c:pt>
              <c:pt idx="7">
                <c:v>43466</c:v>
              </c:pt>
              <c:pt idx="8">
                <c:v>43497</c:v>
              </c:pt>
              <c:pt idx="9">
                <c:v>43525</c:v>
              </c:pt>
              <c:pt idx="10">
                <c:v>43556</c:v>
              </c:pt>
              <c:pt idx="11">
                <c:v>43586</c:v>
              </c:pt>
              <c:pt idx="12">
                <c:v>43617</c:v>
              </c:pt>
              <c:pt idx="13">
                <c:v>43647</c:v>
              </c:pt>
              <c:pt idx="14">
                <c:v>43678</c:v>
              </c:pt>
              <c:pt idx="15">
                <c:v>43709</c:v>
              </c:pt>
              <c:pt idx="16">
                <c:v>43739</c:v>
              </c:pt>
              <c:pt idx="17">
                <c:v>43770</c:v>
              </c:pt>
              <c:pt idx="18">
                <c:v>43800</c:v>
              </c:pt>
              <c:pt idx="19">
                <c:v>43831</c:v>
              </c:pt>
              <c:pt idx="20">
                <c:v>43862</c:v>
              </c:pt>
              <c:pt idx="21">
                <c:v>43891</c:v>
              </c:pt>
              <c:pt idx="22">
                <c:v>43922</c:v>
              </c:pt>
              <c:pt idx="23">
                <c:v>43952</c:v>
              </c:pt>
              <c:pt idx="24">
                <c:v>43983</c:v>
              </c:pt>
              <c:pt idx="25">
                <c:v>44013</c:v>
              </c:pt>
              <c:pt idx="26">
                <c:v>44044</c:v>
              </c:pt>
              <c:pt idx="27">
                <c:v>44075</c:v>
              </c:pt>
              <c:pt idx="28">
                <c:v>44105</c:v>
              </c:pt>
              <c:pt idx="29">
                <c:v>44136</c:v>
              </c:pt>
              <c:pt idx="30">
                <c:v>44166</c:v>
              </c:pt>
              <c:pt idx="31">
                <c:v>44197</c:v>
              </c:pt>
              <c:pt idx="32">
                <c:v>44228</c:v>
              </c:pt>
              <c:pt idx="33">
                <c:v>44256</c:v>
              </c:pt>
              <c:pt idx="34">
                <c:v>44287</c:v>
              </c:pt>
              <c:pt idx="35">
                <c:v>44317</c:v>
              </c:pt>
              <c:pt idx="36">
                <c:v>44348</c:v>
              </c:pt>
              <c:pt idx="37">
                <c:v>44378</c:v>
              </c:pt>
              <c:pt idx="38">
                <c:v>44409</c:v>
              </c:pt>
              <c:pt idx="39">
                <c:v>44440</c:v>
              </c:pt>
              <c:pt idx="40">
                <c:v>44470</c:v>
              </c:pt>
              <c:pt idx="41">
                <c:v>44501</c:v>
              </c:pt>
              <c:pt idx="42">
                <c:v>44531</c:v>
              </c:pt>
              <c:pt idx="43">
                <c:v>44562</c:v>
              </c:pt>
              <c:pt idx="44">
                <c:v>44593</c:v>
              </c:pt>
              <c:pt idx="45">
                <c:v>44621</c:v>
              </c:pt>
              <c:pt idx="46">
                <c:v>44652</c:v>
              </c:pt>
              <c:pt idx="47">
                <c:v>44682</c:v>
              </c:pt>
              <c:pt idx="48">
                <c:v>44713</c:v>
              </c:pt>
            </c:numLit>
          </c:cat>
          <c:val>
            <c:numLit>
              <c:formatCode>General</c:formatCode>
              <c:ptCount val="49"/>
              <c:pt idx="0">
                <c:v>86.963027519008548</c:v>
              </c:pt>
              <c:pt idx="1">
                <c:v>83.612846449224548</c:v>
              </c:pt>
              <c:pt idx="2">
                <c:v>87.522420442134305</c:v>
              </c:pt>
              <c:pt idx="3">
                <c:v>84.063979102943918</c:v>
              </c:pt>
              <c:pt idx="4">
                <c:v>86.412411936166677</c:v>
              </c:pt>
              <c:pt idx="5">
                <c:v>85.324023999804595</c:v>
              </c:pt>
              <c:pt idx="6">
                <c:v>86.76071687159444</c:v>
              </c:pt>
              <c:pt idx="7">
                <c:v>84.76939781947226</c:v>
              </c:pt>
              <c:pt idx="8">
                <c:v>87.154514767052575</c:v>
              </c:pt>
              <c:pt idx="9">
                <c:v>84.643426308394424</c:v>
              </c:pt>
              <c:pt idx="10">
                <c:v>84.335292747436071</c:v>
              </c:pt>
              <c:pt idx="11">
                <c:v>85.235005870963647</c:v>
              </c:pt>
              <c:pt idx="12">
                <c:v>84.788065465756517</c:v>
              </c:pt>
              <c:pt idx="13">
                <c:v>84.208594814411725</c:v>
              </c:pt>
              <c:pt idx="14">
                <c:v>81.605391941675265</c:v>
              </c:pt>
              <c:pt idx="15">
                <c:v>83.303036790839528</c:v>
              </c:pt>
              <c:pt idx="16">
                <c:v>81.837509506523759</c:v>
              </c:pt>
              <c:pt idx="17">
                <c:v>82.192408579439373</c:v>
              </c:pt>
              <c:pt idx="18">
                <c:v>82.706968558529397</c:v>
              </c:pt>
              <c:pt idx="19">
                <c:v>82.301836692106093</c:v>
              </c:pt>
              <c:pt idx="20">
                <c:v>82.415490194212069</c:v>
              </c:pt>
              <c:pt idx="21">
                <c:v>69.727547301141428</c:v>
              </c:pt>
              <c:pt idx="22">
                <c:v>59.57638183656173</c:v>
              </c:pt>
              <c:pt idx="23">
                <c:v>77.250961684589626</c:v>
              </c:pt>
              <c:pt idx="24">
                <c:v>78.341339797599701</c:v>
              </c:pt>
              <c:pt idx="25">
                <c:v>78.253512587868386</c:v>
              </c:pt>
              <c:pt idx="26">
                <c:v>79.664606609446608</c:v>
              </c:pt>
              <c:pt idx="27">
                <c:v>79.016074600778921</c:v>
              </c:pt>
              <c:pt idx="28">
                <c:v>77.247491050859011</c:v>
              </c:pt>
              <c:pt idx="29">
                <c:v>81.839848255307587</c:v>
              </c:pt>
              <c:pt idx="30">
                <c:v>74.691177897643541</c:v>
              </c:pt>
              <c:pt idx="31">
                <c:v>74.027339847169543</c:v>
              </c:pt>
              <c:pt idx="32">
                <c:v>74.061197326046113</c:v>
              </c:pt>
              <c:pt idx="33">
                <c:v>75.692772837975838</c:v>
              </c:pt>
              <c:pt idx="34">
                <c:v>77.031868821244146</c:v>
              </c:pt>
              <c:pt idx="35">
                <c:v>77.446545920234627</c:v>
              </c:pt>
              <c:pt idx="36">
                <c:v>76.31425966056004</c:v>
              </c:pt>
              <c:pt idx="37">
                <c:v>76.535378254555297</c:v>
              </c:pt>
              <c:pt idx="38">
                <c:v>75.184005373433891</c:v>
              </c:pt>
              <c:pt idx="39">
                <c:v>75.078020603895439</c:v>
              </c:pt>
              <c:pt idx="40">
                <c:v>76.621370977606063</c:v>
              </c:pt>
              <c:pt idx="41">
                <c:v>76.327165300973718</c:v>
              </c:pt>
              <c:pt idx="42">
                <c:v>73.230333233650043</c:v>
              </c:pt>
              <c:pt idx="43">
                <c:v>73.355541940229259</c:v>
              </c:pt>
              <c:pt idx="44">
                <c:v>70.689568171695853</c:v>
              </c:pt>
              <c:pt idx="45">
                <c:v>73.471090556186212</c:v>
              </c:pt>
              <c:pt idx="46">
                <c:v>75.476209849946812</c:v>
              </c:pt>
              <c:pt idx="47">
                <c:v>75.81384128883677</c:v>
              </c:pt>
              <c:pt idx="48">
                <c:v>76.101625235295316</c:v>
              </c:pt>
            </c:numLit>
          </c:val>
          <c:smooth val="0"/>
        </c:ser>
        <c:dLbls>
          <c:showLegendKey val="0"/>
          <c:showVal val="0"/>
          <c:showCatName val="0"/>
          <c:showSerName val="0"/>
          <c:showPercent val="0"/>
          <c:showBubbleSize val="0"/>
        </c:dLbls>
        <c:marker val="1"/>
        <c:smooth val="0"/>
        <c:axId val="1573078800"/>
        <c:axId val="1573086416"/>
      </c:lineChart>
      <c:dateAx>
        <c:axId val="157307880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1573086416"/>
        <c:crosses val="autoZero"/>
        <c:auto val="0"/>
        <c:lblOffset val="100"/>
        <c:baseTimeUnit val="months"/>
        <c:majorUnit val="6"/>
        <c:majorTimeUnit val="months"/>
        <c:minorUnit val="1"/>
        <c:minorTimeUnit val="months"/>
      </c:dateAx>
      <c:valAx>
        <c:axId val="1573086416"/>
        <c:scaling>
          <c:orientation val="minMax"/>
          <c:min val="6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573078800"/>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généralistes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43252</c:v>
              </c:pt>
              <c:pt idx="1">
                <c:v>43282</c:v>
              </c:pt>
              <c:pt idx="2">
                <c:v>43313</c:v>
              </c:pt>
              <c:pt idx="3">
                <c:v>43344</c:v>
              </c:pt>
              <c:pt idx="4">
                <c:v>43374</c:v>
              </c:pt>
              <c:pt idx="5">
                <c:v>43405</c:v>
              </c:pt>
              <c:pt idx="6">
                <c:v>43435</c:v>
              </c:pt>
              <c:pt idx="7">
                <c:v>43466</c:v>
              </c:pt>
              <c:pt idx="8">
                <c:v>43497</c:v>
              </c:pt>
              <c:pt idx="9">
                <c:v>43525</c:v>
              </c:pt>
              <c:pt idx="10">
                <c:v>43556</c:v>
              </c:pt>
              <c:pt idx="11">
                <c:v>43586</c:v>
              </c:pt>
              <c:pt idx="12">
                <c:v>43617</c:v>
              </c:pt>
              <c:pt idx="13">
                <c:v>43647</c:v>
              </c:pt>
              <c:pt idx="14">
                <c:v>43678</c:v>
              </c:pt>
              <c:pt idx="15">
                <c:v>43709</c:v>
              </c:pt>
              <c:pt idx="16">
                <c:v>43739</c:v>
              </c:pt>
              <c:pt idx="17">
                <c:v>43770</c:v>
              </c:pt>
              <c:pt idx="18">
                <c:v>43800</c:v>
              </c:pt>
              <c:pt idx="19">
                <c:v>43831</c:v>
              </c:pt>
              <c:pt idx="20">
                <c:v>43862</c:v>
              </c:pt>
              <c:pt idx="21">
                <c:v>43891</c:v>
              </c:pt>
              <c:pt idx="22">
                <c:v>43922</c:v>
              </c:pt>
              <c:pt idx="23">
                <c:v>43952</c:v>
              </c:pt>
              <c:pt idx="24">
                <c:v>43983</c:v>
              </c:pt>
              <c:pt idx="25">
                <c:v>44013</c:v>
              </c:pt>
              <c:pt idx="26">
                <c:v>44044</c:v>
              </c:pt>
              <c:pt idx="27">
                <c:v>44075</c:v>
              </c:pt>
              <c:pt idx="28">
                <c:v>44105</c:v>
              </c:pt>
              <c:pt idx="29">
                <c:v>44136</c:v>
              </c:pt>
              <c:pt idx="30">
                <c:v>44166</c:v>
              </c:pt>
              <c:pt idx="31">
                <c:v>44197</c:v>
              </c:pt>
              <c:pt idx="32">
                <c:v>44228</c:v>
              </c:pt>
              <c:pt idx="33">
                <c:v>44256</c:v>
              </c:pt>
              <c:pt idx="34">
                <c:v>44287</c:v>
              </c:pt>
              <c:pt idx="35">
                <c:v>44317</c:v>
              </c:pt>
              <c:pt idx="36">
                <c:v>44348</c:v>
              </c:pt>
              <c:pt idx="37">
                <c:v>44378</c:v>
              </c:pt>
              <c:pt idx="38">
                <c:v>44409</c:v>
              </c:pt>
              <c:pt idx="39">
                <c:v>44440</c:v>
              </c:pt>
              <c:pt idx="40">
                <c:v>44470</c:v>
              </c:pt>
              <c:pt idx="41">
                <c:v>44501</c:v>
              </c:pt>
              <c:pt idx="42">
                <c:v>44531</c:v>
              </c:pt>
              <c:pt idx="43">
                <c:v>44562</c:v>
              </c:pt>
              <c:pt idx="44">
                <c:v>44593</c:v>
              </c:pt>
              <c:pt idx="45">
                <c:v>44621</c:v>
              </c:pt>
              <c:pt idx="46">
                <c:v>44652</c:v>
              </c:pt>
              <c:pt idx="47">
                <c:v>44682</c:v>
              </c:pt>
              <c:pt idx="48">
                <c:v>44713</c:v>
              </c:pt>
            </c:numLit>
          </c:cat>
          <c:val>
            <c:numLit>
              <c:formatCode>General</c:formatCode>
              <c:ptCount val="49"/>
              <c:pt idx="0">
                <c:v>79.851418789825786</c:v>
              </c:pt>
              <c:pt idx="1">
                <c:v>76.894125677397795</c:v>
              </c:pt>
              <c:pt idx="2">
                <c:v>80.305784790003301</c:v>
              </c:pt>
              <c:pt idx="3">
                <c:v>77.656286676980443</c:v>
              </c:pt>
              <c:pt idx="4">
                <c:v>79.928696993869394</c:v>
              </c:pt>
              <c:pt idx="5">
                <c:v>78.599411677878734</c:v>
              </c:pt>
              <c:pt idx="6">
                <c:v>78.372212182561796</c:v>
              </c:pt>
              <c:pt idx="7">
                <c:v>76.521018188620118</c:v>
              </c:pt>
              <c:pt idx="8">
                <c:v>77.958344063393668</c:v>
              </c:pt>
              <c:pt idx="9">
                <c:v>76.924261960732181</c:v>
              </c:pt>
              <c:pt idx="10">
                <c:v>75.761216210648101</c:v>
              </c:pt>
              <c:pt idx="11">
                <c:v>75.951860061275369</c:v>
              </c:pt>
              <c:pt idx="12">
                <c:v>75.856473780180451</c:v>
              </c:pt>
              <c:pt idx="13">
                <c:v>75.101943812327548</c:v>
              </c:pt>
              <c:pt idx="14">
                <c:v>73.128649279892599</c:v>
              </c:pt>
              <c:pt idx="15">
                <c:v>74.544403156462366</c:v>
              </c:pt>
              <c:pt idx="16">
                <c:v>73.35909531808646</c:v>
              </c:pt>
              <c:pt idx="17">
                <c:v>73.114366402009495</c:v>
              </c:pt>
              <c:pt idx="18">
                <c:v>73.545630945369965</c:v>
              </c:pt>
              <c:pt idx="19">
                <c:v>72.036457440394514</c:v>
              </c:pt>
              <c:pt idx="20">
                <c:v>72.964360794767188</c:v>
              </c:pt>
              <c:pt idx="21">
                <c:v>58.730288918244014</c:v>
              </c:pt>
              <c:pt idx="22">
                <c:v>52.06239285012866</c:v>
              </c:pt>
              <c:pt idx="23">
                <c:v>70.725969998342407</c:v>
              </c:pt>
              <c:pt idx="24">
                <c:v>74.045629170468487</c:v>
              </c:pt>
              <c:pt idx="25">
                <c:v>70.671421049311135</c:v>
              </c:pt>
              <c:pt idx="26">
                <c:v>70.233388256110644</c:v>
              </c:pt>
              <c:pt idx="27">
                <c:v>70.147114405905114</c:v>
              </c:pt>
              <c:pt idx="28">
                <c:v>67.963067705237776</c:v>
              </c:pt>
              <c:pt idx="29">
                <c:v>72.738339153174564</c:v>
              </c:pt>
              <c:pt idx="30">
                <c:v>67.980990620014609</c:v>
              </c:pt>
              <c:pt idx="31">
                <c:v>73.24947699612207</c:v>
              </c:pt>
              <c:pt idx="32">
                <c:v>72.212557359481295</c:v>
              </c:pt>
              <c:pt idx="33">
                <c:v>74.34094353481629</c:v>
              </c:pt>
              <c:pt idx="34">
                <c:v>73.126278465618967</c:v>
              </c:pt>
              <c:pt idx="35">
                <c:v>70.8370809388027</c:v>
              </c:pt>
              <c:pt idx="36">
                <c:v>68.102369724346175</c:v>
              </c:pt>
              <c:pt idx="37">
                <c:v>67.454252510031608</c:v>
              </c:pt>
              <c:pt idx="38">
                <c:v>65.994300141059412</c:v>
              </c:pt>
              <c:pt idx="39">
                <c:v>66.805167824022135</c:v>
              </c:pt>
              <c:pt idx="40">
                <c:v>66.113156456470648</c:v>
              </c:pt>
              <c:pt idx="41">
                <c:v>66.38415414675319</c:v>
              </c:pt>
              <c:pt idx="42">
                <c:v>64.3945461436888</c:v>
              </c:pt>
              <c:pt idx="43">
                <c:v>63.499656549898752</c:v>
              </c:pt>
              <c:pt idx="44">
                <c:v>60.611320297717874</c:v>
              </c:pt>
              <c:pt idx="45">
                <c:v>60.71664833403414</c:v>
              </c:pt>
              <c:pt idx="46">
                <c:v>62.777250748647347</c:v>
              </c:pt>
              <c:pt idx="47">
                <c:v>63.031348738306235</c:v>
              </c:pt>
              <c:pt idx="48">
                <c:v>62.839392918062167</c:v>
              </c:pt>
            </c:numLit>
          </c:val>
          <c:smooth val="0"/>
        </c:ser>
        <c:ser>
          <c:idx val="0"/>
          <c:order val="1"/>
          <c:tx>
            <c:v>"HORS COVID"</c:v>
          </c:tx>
          <c:spPr>
            <a:ln w="12700">
              <a:solidFill>
                <a:srgbClr val="FF00FF"/>
              </a:solidFill>
              <a:prstDash val="solid"/>
            </a:ln>
          </c:spPr>
          <c:cat>
            <c:numLit>
              <c:formatCode>General</c:formatCode>
              <c:ptCount val="49"/>
              <c:pt idx="0">
                <c:v>43252</c:v>
              </c:pt>
              <c:pt idx="1">
                <c:v>43282</c:v>
              </c:pt>
              <c:pt idx="2">
                <c:v>43313</c:v>
              </c:pt>
              <c:pt idx="3">
                <c:v>43344</c:v>
              </c:pt>
              <c:pt idx="4">
                <c:v>43374</c:v>
              </c:pt>
              <c:pt idx="5">
                <c:v>43405</c:v>
              </c:pt>
              <c:pt idx="6">
                <c:v>43435</c:v>
              </c:pt>
              <c:pt idx="7">
                <c:v>43466</c:v>
              </c:pt>
              <c:pt idx="8">
                <c:v>43497</c:v>
              </c:pt>
              <c:pt idx="9">
                <c:v>43525</c:v>
              </c:pt>
              <c:pt idx="10">
                <c:v>43556</c:v>
              </c:pt>
              <c:pt idx="11">
                <c:v>43586</c:v>
              </c:pt>
              <c:pt idx="12">
                <c:v>43617</c:v>
              </c:pt>
              <c:pt idx="13">
                <c:v>43647</c:v>
              </c:pt>
              <c:pt idx="14">
                <c:v>43678</c:v>
              </c:pt>
              <c:pt idx="15">
                <c:v>43709</c:v>
              </c:pt>
              <c:pt idx="16">
                <c:v>43739</c:v>
              </c:pt>
              <c:pt idx="17">
                <c:v>43770</c:v>
              </c:pt>
              <c:pt idx="18">
                <c:v>43800</c:v>
              </c:pt>
              <c:pt idx="19">
                <c:v>43831</c:v>
              </c:pt>
              <c:pt idx="20">
                <c:v>43862</c:v>
              </c:pt>
              <c:pt idx="21">
                <c:v>43891</c:v>
              </c:pt>
              <c:pt idx="22">
                <c:v>43922</c:v>
              </c:pt>
              <c:pt idx="23">
                <c:v>43952</c:v>
              </c:pt>
              <c:pt idx="24">
                <c:v>43983</c:v>
              </c:pt>
              <c:pt idx="25">
                <c:v>44013</c:v>
              </c:pt>
              <c:pt idx="26">
                <c:v>44044</c:v>
              </c:pt>
              <c:pt idx="27">
                <c:v>44075</c:v>
              </c:pt>
              <c:pt idx="28">
                <c:v>44105</c:v>
              </c:pt>
              <c:pt idx="29">
                <c:v>44136</c:v>
              </c:pt>
              <c:pt idx="30">
                <c:v>44166</c:v>
              </c:pt>
              <c:pt idx="31">
                <c:v>44197</c:v>
              </c:pt>
              <c:pt idx="32">
                <c:v>44228</c:v>
              </c:pt>
              <c:pt idx="33">
                <c:v>44256</c:v>
              </c:pt>
              <c:pt idx="34">
                <c:v>44287</c:v>
              </c:pt>
              <c:pt idx="35">
                <c:v>44317</c:v>
              </c:pt>
              <c:pt idx="36">
                <c:v>44348</c:v>
              </c:pt>
              <c:pt idx="37">
                <c:v>44378</c:v>
              </c:pt>
              <c:pt idx="38">
                <c:v>44409</c:v>
              </c:pt>
              <c:pt idx="39">
                <c:v>44440</c:v>
              </c:pt>
              <c:pt idx="40">
                <c:v>44470</c:v>
              </c:pt>
              <c:pt idx="41">
                <c:v>44501</c:v>
              </c:pt>
              <c:pt idx="42">
                <c:v>44531</c:v>
              </c:pt>
              <c:pt idx="43">
                <c:v>44562</c:v>
              </c:pt>
              <c:pt idx="44">
                <c:v>44593</c:v>
              </c:pt>
              <c:pt idx="45">
                <c:v>44621</c:v>
              </c:pt>
              <c:pt idx="46">
                <c:v>44652</c:v>
              </c:pt>
              <c:pt idx="47">
                <c:v>44682</c:v>
              </c:pt>
              <c:pt idx="48">
                <c:v>44713</c:v>
              </c:pt>
            </c:numLit>
          </c:cat>
          <c:val>
            <c:numLit>
              <c:formatCode>General</c:formatCode>
              <c:ptCount val="49"/>
              <c:pt idx="0">
                <c:v>80.118443437139348</c:v>
              </c:pt>
              <c:pt idx="1">
                <c:v>76.921897351827724</c:v>
              </c:pt>
              <c:pt idx="2">
                <c:v>80.49115029690148</c:v>
              </c:pt>
              <c:pt idx="3">
                <c:v>77.499362949615445</c:v>
              </c:pt>
              <c:pt idx="4">
                <c:v>79.220048248698475</c:v>
              </c:pt>
              <c:pt idx="5">
                <c:v>77.514012904597081</c:v>
              </c:pt>
              <c:pt idx="6">
                <c:v>78.411974916675646</c:v>
              </c:pt>
              <c:pt idx="7">
                <c:v>76.616880945516527</c:v>
              </c:pt>
              <c:pt idx="8">
                <c:v>78.399843974033985</c:v>
              </c:pt>
              <c:pt idx="9">
                <c:v>77.214826623343768</c:v>
              </c:pt>
              <c:pt idx="10">
                <c:v>76.290655021307444</c:v>
              </c:pt>
              <c:pt idx="11">
                <c:v>76.660593343842976</c:v>
              </c:pt>
              <c:pt idx="12">
                <c:v>76.294850309649888</c:v>
              </c:pt>
              <c:pt idx="13">
                <c:v>75.256625872694769</c:v>
              </c:pt>
              <c:pt idx="14">
                <c:v>73.073323760965465</c:v>
              </c:pt>
              <c:pt idx="15">
                <c:v>74.12698908400958</c:v>
              </c:pt>
              <c:pt idx="16">
                <c:v>72.76804114026649</c:v>
              </c:pt>
              <c:pt idx="17">
                <c:v>72.225303887197839</c:v>
              </c:pt>
              <c:pt idx="18">
                <c:v>73.742919433231421</c:v>
              </c:pt>
              <c:pt idx="19">
                <c:v>72.093948264009342</c:v>
              </c:pt>
              <c:pt idx="20">
                <c:v>72.085412631320779</c:v>
              </c:pt>
              <c:pt idx="21">
                <c:v>59.469725062425915</c:v>
              </c:pt>
              <c:pt idx="22">
                <c:v>52.707506781450675</c:v>
              </c:pt>
              <c:pt idx="23">
                <c:v>71.519308211516986</c:v>
              </c:pt>
              <c:pt idx="24">
                <c:v>70.257815428817665</c:v>
              </c:pt>
              <c:pt idx="25">
                <c:v>67.69931654569865</c:v>
              </c:pt>
              <c:pt idx="26">
                <c:v>69.099097208257618</c:v>
              </c:pt>
              <c:pt idx="27">
                <c:v>68.970814769136197</c:v>
              </c:pt>
              <c:pt idx="28">
                <c:v>67.087496958397921</c:v>
              </c:pt>
              <c:pt idx="29">
                <c:v>71.571666909747847</c:v>
              </c:pt>
              <c:pt idx="30">
                <c:v>67.857242589265226</c:v>
              </c:pt>
              <c:pt idx="31">
                <c:v>66.077791597640058</c:v>
              </c:pt>
              <c:pt idx="32">
                <c:v>65.523276932928553</c:v>
              </c:pt>
              <c:pt idx="33">
                <c:v>65.862536813056721</c:v>
              </c:pt>
              <c:pt idx="34">
                <c:v>67.260463953816938</c:v>
              </c:pt>
              <c:pt idx="35">
                <c:v>67.253801805585411</c:v>
              </c:pt>
              <c:pt idx="36">
                <c:v>65.225769797449047</c:v>
              </c:pt>
              <c:pt idx="37">
                <c:v>64.761195360644408</c:v>
              </c:pt>
              <c:pt idx="38">
                <c:v>63.085425096161011</c:v>
              </c:pt>
              <c:pt idx="39">
                <c:v>64.469392244991695</c:v>
              </c:pt>
              <c:pt idx="40">
                <c:v>63.524819474558704</c:v>
              </c:pt>
              <c:pt idx="41">
                <c:v>62.865828855044825</c:v>
              </c:pt>
              <c:pt idx="42">
                <c:v>61.025964667250221</c:v>
              </c:pt>
              <c:pt idx="43">
                <c:v>61.066841455667344</c:v>
              </c:pt>
              <c:pt idx="44">
                <c:v>59.501526624460624</c:v>
              </c:pt>
              <c:pt idx="45">
                <c:v>60.887217156360599</c:v>
              </c:pt>
              <c:pt idx="46">
                <c:v>62.569030154914849</c:v>
              </c:pt>
              <c:pt idx="47">
                <c:v>63.128470795208443</c:v>
              </c:pt>
              <c:pt idx="48">
                <c:v>62.988451631975863</c:v>
              </c:pt>
            </c:numLit>
          </c:val>
          <c:smooth val="0"/>
        </c:ser>
        <c:dLbls>
          <c:showLegendKey val="0"/>
          <c:showVal val="0"/>
          <c:showCatName val="0"/>
          <c:showSerName val="0"/>
          <c:showPercent val="0"/>
          <c:showBubbleSize val="0"/>
        </c:dLbls>
        <c:marker val="1"/>
        <c:smooth val="0"/>
        <c:axId val="1573076624"/>
        <c:axId val="1573085872"/>
      </c:lineChart>
      <c:dateAx>
        <c:axId val="157307662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1573085872"/>
        <c:crosses val="autoZero"/>
        <c:auto val="0"/>
        <c:lblOffset val="100"/>
        <c:baseTimeUnit val="months"/>
        <c:majorUnit val="6"/>
        <c:majorTimeUnit val="months"/>
        <c:minorUnit val="1"/>
        <c:minorTimeUnit val="months"/>
      </c:dateAx>
      <c:valAx>
        <c:axId val="1573085872"/>
        <c:scaling>
          <c:orientation val="minMax"/>
          <c:min val="4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573076624"/>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généralistes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43252</c:v>
              </c:pt>
              <c:pt idx="1">
                <c:v>43282</c:v>
              </c:pt>
              <c:pt idx="2">
                <c:v>43313</c:v>
              </c:pt>
              <c:pt idx="3">
                <c:v>43344</c:v>
              </c:pt>
              <c:pt idx="4">
                <c:v>43374</c:v>
              </c:pt>
              <c:pt idx="5">
                <c:v>43405</c:v>
              </c:pt>
              <c:pt idx="6">
                <c:v>43435</c:v>
              </c:pt>
              <c:pt idx="7">
                <c:v>43466</c:v>
              </c:pt>
              <c:pt idx="8">
                <c:v>43497</c:v>
              </c:pt>
              <c:pt idx="9">
                <c:v>43525</c:v>
              </c:pt>
              <c:pt idx="10">
                <c:v>43556</c:v>
              </c:pt>
              <c:pt idx="11">
                <c:v>43586</c:v>
              </c:pt>
              <c:pt idx="12">
                <c:v>43617</c:v>
              </c:pt>
              <c:pt idx="13">
                <c:v>43647</c:v>
              </c:pt>
              <c:pt idx="14">
                <c:v>43678</c:v>
              </c:pt>
              <c:pt idx="15">
                <c:v>43709</c:v>
              </c:pt>
              <c:pt idx="16">
                <c:v>43739</c:v>
              </c:pt>
              <c:pt idx="17">
                <c:v>43770</c:v>
              </c:pt>
              <c:pt idx="18">
                <c:v>43800</c:v>
              </c:pt>
              <c:pt idx="19">
                <c:v>43831</c:v>
              </c:pt>
              <c:pt idx="20">
                <c:v>43862</c:v>
              </c:pt>
              <c:pt idx="21">
                <c:v>43891</c:v>
              </c:pt>
              <c:pt idx="22">
                <c:v>43922</c:v>
              </c:pt>
              <c:pt idx="23">
                <c:v>43952</c:v>
              </c:pt>
              <c:pt idx="24">
                <c:v>43983</c:v>
              </c:pt>
              <c:pt idx="25">
                <c:v>44013</c:v>
              </c:pt>
              <c:pt idx="26">
                <c:v>44044</c:v>
              </c:pt>
              <c:pt idx="27">
                <c:v>44075</c:v>
              </c:pt>
              <c:pt idx="28">
                <c:v>44105</c:v>
              </c:pt>
              <c:pt idx="29">
                <c:v>44136</c:v>
              </c:pt>
              <c:pt idx="30">
                <c:v>44166</c:v>
              </c:pt>
              <c:pt idx="31">
                <c:v>44197</c:v>
              </c:pt>
              <c:pt idx="32">
                <c:v>44228</c:v>
              </c:pt>
              <c:pt idx="33">
                <c:v>44256</c:v>
              </c:pt>
              <c:pt idx="34">
                <c:v>44287</c:v>
              </c:pt>
              <c:pt idx="35">
                <c:v>44317</c:v>
              </c:pt>
              <c:pt idx="36">
                <c:v>44348</c:v>
              </c:pt>
              <c:pt idx="37">
                <c:v>44378</c:v>
              </c:pt>
              <c:pt idx="38">
                <c:v>44409</c:v>
              </c:pt>
              <c:pt idx="39">
                <c:v>44440</c:v>
              </c:pt>
              <c:pt idx="40">
                <c:v>44470</c:v>
              </c:pt>
              <c:pt idx="41">
                <c:v>44501</c:v>
              </c:pt>
              <c:pt idx="42">
                <c:v>44531</c:v>
              </c:pt>
              <c:pt idx="43">
                <c:v>44562</c:v>
              </c:pt>
              <c:pt idx="44">
                <c:v>44593</c:v>
              </c:pt>
              <c:pt idx="45">
                <c:v>44621</c:v>
              </c:pt>
              <c:pt idx="46">
                <c:v>44652</c:v>
              </c:pt>
              <c:pt idx="47">
                <c:v>44682</c:v>
              </c:pt>
              <c:pt idx="48">
                <c:v>44713</c:v>
              </c:pt>
            </c:numLit>
          </c:cat>
          <c:val>
            <c:numLit>
              <c:formatCode>General</c:formatCode>
              <c:ptCount val="49"/>
              <c:pt idx="0">
                <c:v>96.575245498476789</c:v>
              </c:pt>
              <c:pt idx="1">
                <c:v>92.537550342057017</c:v>
              </c:pt>
              <c:pt idx="2">
                <c:v>96.866065986150545</c:v>
              </c:pt>
              <c:pt idx="3">
                <c:v>92.799044535532815</c:v>
              </c:pt>
              <c:pt idx="4">
                <c:v>96.139636844312619</c:v>
              </c:pt>
              <c:pt idx="5">
                <c:v>95.921517181434083</c:v>
              </c:pt>
              <c:pt idx="6">
                <c:v>96.804735311252415</c:v>
              </c:pt>
              <c:pt idx="7">
                <c:v>94.434062025754429</c:v>
              </c:pt>
              <c:pt idx="8">
                <c:v>96.614658592558598</c:v>
              </c:pt>
              <c:pt idx="9">
                <c:v>94.612998173936731</c:v>
              </c:pt>
              <c:pt idx="10">
                <c:v>95.163138640575156</c:v>
              </c:pt>
              <c:pt idx="11">
                <c:v>97.2162550514537</c:v>
              </c:pt>
              <c:pt idx="12">
                <c:v>96.163447419077343</c:v>
              </c:pt>
              <c:pt idx="13">
                <c:v>95.987906468555778</c:v>
              </c:pt>
              <c:pt idx="14">
                <c:v>92.816352115632498</c:v>
              </c:pt>
              <c:pt idx="15">
                <c:v>95.394185274089139</c:v>
              </c:pt>
              <c:pt idx="16">
                <c:v>94.825313433185556</c:v>
              </c:pt>
              <c:pt idx="17">
                <c:v>95.591573484156498</c:v>
              </c:pt>
              <c:pt idx="18">
                <c:v>94.395470098718278</c:v>
              </c:pt>
              <c:pt idx="19">
                <c:v>94.26279819158438</c:v>
              </c:pt>
              <c:pt idx="20">
                <c:v>94.244172976264323</c:v>
              </c:pt>
              <c:pt idx="21">
                <c:v>83.065275990385928</c:v>
              </c:pt>
              <c:pt idx="22">
                <c:v>67.62438271375089</c:v>
              </c:pt>
              <c:pt idx="23">
                <c:v>85.325719151575115</c:v>
              </c:pt>
              <c:pt idx="24">
                <c:v>93.262375144436632</c:v>
              </c:pt>
              <c:pt idx="25">
                <c:v>95.304049881300642</c:v>
              </c:pt>
              <c:pt idx="26">
                <c:v>94.957568318037815</c:v>
              </c:pt>
              <c:pt idx="27">
                <c:v>93.619765060417137</c:v>
              </c:pt>
              <c:pt idx="28">
                <c:v>92.53135969978868</c:v>
              </c:pt>
              <c:pt idx="29">
                <c:v>95.684284297038388</c:v>
              </c:pt>
              <c:pt idx="30">
                <c:v>84.39418255102612</c:v>
              </c:pt>
              <c:pt idx="31">
                <c:v>90.252383527693809</c:v>
              </c:pt>
              <c:pt idx="32">
                <c:v>89.578093307985966</c:v>
              </c:pt>
              <c:pt idx="33">
                <c:v>99.485281097800979</c:v>
              </c:pt>
              <c:pt idx="34">
                <c:v>98.662000789392977</c:v>
              </c:pt>
              <c:pt idx="35">
                <c:v>96.846071258576927</c:v>
              </c:pt>
              <c:pt idx="36">
                <c:v>96.07846273203829</c:v>
              </c:pt>
              <c:pt idx="37">
                <c:v>97.5469188461675</c:v>
              </c:pt>
              <c:pt idx="38">
                <c:v>97.529605776696386</c:v>
              </c:pt>
              <c:pt idx="39">
                <c:v>93.103510446988651</c:v>
              </c:pt>
              <c:pt idx="40">
                <c:v>97.419307374222456</c:v>
              </c:pt>
              <c:pt idx="41">
                <c:v>97.478510546741276</c:v>
              </c:pt>
              <c:pt idx="42">
                <c:v>94.587706196483381</c:v>
              </c:pt>
              <c:pt idx="43">
                <c:v>95.018612257667527</c:v>
              </c:pt>
              <c:pt idx="44">
                <c:v>85.448860841925153</c:v>
              </c:pt>
              <c:pt idx="45">
                <c:v>92.414211897352004</c:v>
              </c:pt>
              <c:pt idx="46">
                <c:v>93.112009664434808</c:v>
              </c:pt>
              <c:pt idx="47">
                <c:v>93.452980293184879</c:v>
              </c:pt>
              <c:pt idx="48">
                <c:v>94.782039389823566</c:v>
              </c:pt>
            </c:numLit>
          </c:val>
          <c:smooth val="0"/>
        </c:ser>
        <c:ser>
          <c:idx val="0"/>
          <c:order val="1"/>
          <c:tx>
            <c:v>"HORS COVID"</c:v>
          </c:tx>
          <c:spPr>
            <a:ln w="12700">
              <a:solidFill>
                <a:srgbClr val="FF00FF"/>
              </a:solidFill>
              <a:prstDash val="solid"/>
            </a:ln>
          </c:spPr>
          <c:cat>
            <c:numLit>
              <c:formatCode>General</c:formatCode>
              <c:ptCount val="49"/>
              <c:pt idx="0">
                <c:v>43252</c:v>
              </c:pt>
              <c:pt idx="1">
                <c:v>43282</c:v>
              </c:pt>
              <c:pt idx="2">
                <c:v>43313</c:v>
              </c:pt>
              <c:pt idx="3">
                <c:v>43344</c:v>
              </c:pt>
              <c:pt idx="4">
                <c:v>43374</c:v>
              </c:pt>
              <c:pt idx="5">
                <c:v>43405</c:v>
              </c:pt>
              <c:pt idx="6">
                <c:v>43435</c:v>
              </c:pt>
              <c:pt idx="7">
                <c:v>43466</c:v>
              </c:pt>
              <c:pt idx="8">
                <c:v>43497</c:v>
              </c:pt>
              <c:pt idx="9">
                <c:v>43525</c:v>
              </c:pt>
              <c:pt idx="10">
                <c:v>43556</c:v>
              </c:pt>
              <c:pt idx="11">
                <c:v>43586</c:v>
              </c:pt>
              <c:pt idx="12">
                <c:v>43617</c:v>
              </c:pt>
              <c:pt idx="13">
                <c:v>43647</c:v>
              </c:pt>
              <c:pt idx="14">
                <c:v>43678</c:v>
              </c:pt>
              <c:pt idx="15">
                <c:v>43709</c:v>
              </c:pt>
              <c:pt idx="16">
                <c:v>43739</c:v>
              </c:pt>
              <c:pt idx="17">
                <c:v>43770</c:v>
              </c:pt>
              <c:pt idx="18">
                <c:v>43800</c:v>
              </c:pt>
              <c:pt idx="19">
                <c:v>43831</c:v>
              </c:pt>
              <c:pt idx="20">
                <c:v>43862</c:v>
              </c:pt>
              <c:pt idx="21">
                <c:v>43891</c:v>
              </c:pt>
              <c:pt idx="22">
                <c:v>43922</c:v>
              </c:pt>
              <c:pt idx="23">
                <c:v>43952</c:v>
              </c:pt>
              <c:pt idx="24">
                <c:v>43983</c:v>
              </c:pt>
              <c:pt idx="25">
                <c:v>44013</c:v>
              </c:pt>
              <c:pt idx="26">
                <c:v>44044</c:v>
              </c:pt>
              <c:pt idx="27">
                <c:v>44075</c:v>
              </c:pt>
              <c:pt idx="28">
                <c:v>44105</c:v>
              </c:pt>
              <c:pt idx="29">
                <c:v>44136</c:v>
              </c:pt>
              <c:pt idx="30">
                <c:v>44166</c:v>
              </c:pt>
              <c:pt idx="31">
                <c:v>44197</c:v>
              </c:pt>
              <c:pt idx="32">
                <c:v>44228</c:v>
              </c:pt>
              <c:pt idx="33">
                <c:v>44256</c:v>
              </c:pt>
              <c:pt idx="34">
                <c:v>44287</c:v>
              </c:pt>
              <c:pt idx="35">
                <c:v>44317</c:v>
              </c:pt>
              <c:pt idx="36">
                <c:v>44348</c:v>
              </c:pt>
              <c:pt idx="37">
                <c:v>44378</c:v>
              </c:pt>
              <c:pt idx="38">
                <c:v>44409</c:v>
              </c:pt>
              <c:pt idx="39">
                <c:v>44440</c:v>
              </c:pt>
              <c:pt idx="40">
                <c:v>44470</c:v>
              </c:pt>
              <c:pt idx="41">
                <c:v>44501</c:v>
              </c:pt>
              <c:pt idx="42">
                <c:v>44531</c:v>
              </c:pt>
              <c:pt idx="43">
                <c:v>44562</c:v>
              </c:pt>
              <c:pt idx="44">
                <c:v>44593</c:v>
              </c:pt>
              <c:pt idx="45">
                <c:v>44621</c:v>
              </c:pt>
              <c:pt idx="46">
                <c:v>44652</c:v>
              </c:pt>
              <c:pt idx="47">
                <c:v>44682</c:v>
              </c:pt>
              <c:pt idx="48">
                <c:v>44713</c:v>
              </c:pt>
            </c:numLit>
          </c:cat>
          <c:val>
            <c:numLit>
              <c:formatCode>General</c:formatCode>
              <c:ptCount val="49"/>
              <c:pt idx="0">
                <c:v>95.924684465140643</c:v>
              </c:pt>
              <c:pt idx="1">
                <c:v>92.373348144826096</c:v>
              </c:pt>
              <c:pt idx="2">
                <c:v>96.728506624064721</c:v>
              </c:pt>
              <c:pt idx="3">
                <c:v>92.659072281067438</c:v>
              </c:pt>
              <c:pt idx="4">
                <c:v>95.829418905172332</c:v>
              </c:pt>
              <c:pt idx="5">
                <c:v>95.549720600732513</c:v>
              </c:pt>
              <c:pt idx="6">
                <c:v>97.691777172241629</c:v>
              </c:pt>
              <c:pt idx="7">
                <c:v>95.44353938864009</c:v>
              </c:pt>
              <c:pt idx="8">
                <c:v>98.617060246065662</c:v>
              </c:pt>
              <c:pt idx="9">
                <c:v>94.369738553416738</c:v>
              </c:pt>
              <c:pt idx="10">
                <c:v>94.868187470498441</c:v>
              </c:pt>
              <c:pt idx="11">
                <c:v>96.461538069789142</c:v>
              </c:pt>
              <c:pt idx="12">
                <c:v>95.908285436512003</c:v>
              </c:pt>
              <c:pt idx="13">
                <c:v>95.929463999232624</c:v>
              </c:pt>
              <c:pt idx="14">
                <c:v>92.776482421675581</c:v>
              </c:pt>
              <c:pt idx="15">
                <c:v>95.317293710815136</c:v>
              </c:pt>
              <c:pt idx="16">
                <c:v>93.712221426199406</c:v>
              </c:pt>
              <c:pt idx="17">
                <c:v>95.242401380997407</c:v>
              </c:pt>
              <c:pt idx="18">
                <c:v>94.443654403618439</c:v>
              </c:pt>
              <c:pt idx="19">
                <c:v>95.667089151976867</c:v>
              </c:pt>
              <c:pt idx="20">
                <c:v>95.940725656041153</c:v>
              </c:pt>
              <c:pt idx="21">
                <c:v>83.15817841301299</c:v>
              </c:pt>
              <c:pt idx="22">
                <c:v>68.569843106590994</c:v>
              </c:pt>
              <c:pt idx="23">
                <c:v>84.755451591557957</c:v>
              </c:pt>
              <c:pt idx="24">
                <c:v>88.925149046231212</c:v>
              </c:pt>
              <c:pt idx="25">
                <c:v>92.072187782858521</c:v>
              </c:pt>
              <c:pt idx="26">
                <c:v>93.498094456487806</c:v>
              </c:pt>
              <c:pt idx="27">
                <c:v>92.168396417440491</c:v>
              </c:pt>
              <c:pt idx="28">
                <c:v>90.550035156139359</c:v>
              </c:pt>
              <c:pt idx="29">
                <c:v>95.284042610861405</c:v>
              </c:pt>
              <c:pt idx="30">
                <c:v>83.638892337732756</c:v>
              </c:pt>
              <c:pt idx="31">
                <c:v>84.435733321028735</c:v>
              </c:pt>
              <c:pt idx="32">
                <c:v>85.239950144524101</c:v>
              </c:pt>
              <c:pt idx="33">
                <c:v>88.563562633398504</c:v>
              </c:pt>
              <c:pt idx="34">
                <c:v>89.82563061249877</c:v>
              </c:pt>
              <c:pt idx="35">
                <c:v>90.791969835349704</c:v>
              </c:pt>
              <c:pt idx="36">
                <c:v>90.832489112527909</c:v>
              </c:pt>
              <c:pt idx="37">
                <c:v>91.951389900281271</c:v>
              </c:pt>
              <c:pt idx="38">
                <c:v>91.024752551537048</c:v>
              </c:pt>
              <c:pt idx="39">
                <c:v>88.96796437320927</c:v>
              </c:pt>
              <c:pt idx="40">
                <c:v>93.768768152338254</c:v>
              </c:pt>
              <c:pt idx="41">
                <c:v>93.952177693536072</c:v>
              </c:pt>
              <c:pt idx="42">
                <c:v>89.209589683424667</c:v>
              </c:pt>
              <c:pt idx="43">
                <c:v>89.44521470035059</c:v>
              </c:pt>
              <c:pt idx="44">
                <c:v>85.338141269217687</c:v>
              </c:pt>
              <c:pt idx="45">
                <c:v>89.94723506897256</c:v>
              </c:pt>
              <c:pt idx="46">
                <c:v>92.37566132653231</c:v>
              </c:pt>
              <c:pt idx="47">
                <c:v>92.422876584292979</c:v>
              </c:pt>
              <c:pt idx="48">
                <c:v>93.270785830358236</c:v>
              </c:pt>
            </c:numLit>
          </c:val>
          <c:smooth val="0"/>
        </c:ser>
        <c:dLbls>
          <c:showLegendKey val="0"/>
          <c:showVal val="0"/>
          <c:showCatName val="0"/>
          <c:showSerName val="0"/>
          <c:showPercent val="0"/>
          <c:showBubbleSize val="0"/>
        </c:dLbls>
        <c:marker val="1"/>
        <c:smooth val="0"/>
        <c:axId val="1573077712"/>
        <c:axId val="1573082608"/>
      </c:lineChart>
      <c:dateAx>
        <c:axId val="157307771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573082608"/>
        <c:crosses val="autoZero"/>
        <c:auto val="0"/>
        <c:lblOffset val="100"/>
        <c:baseTimeUnit val="months"/>
        <c:majorUnit val="6"/>
        <c:majorTimeUnit val="months"/>
        <c:minorUnit val="1"/>
        <c:minorTimeUnit val="months"/>
      </c:dateAx>
      <c:valAx>
        <c:axId val="1573082608"/>
        <c:scaling>
          <c:orientation val="minMax"/>
          <c:min val="6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573077712"/>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Infirmiers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43252</c:v>
              </c:pt>
              <c:pt idx="1">
                <c:v>43282</c:v>
              </c:pt>
              <c:pt idx="2">
                <c:v>43313</c:v>
              </c:pt>
              <c:pt idx="3">
                <c:v>43344</c:v>
              </c:pt>
              <c:pt idx="4">
                <c:v>43374</c:v>
              </c:pt>
              <c:pt idx="5">
                <c:v>43405</c:v>
              </c:pt>
              <c:pt idx="6">
                <c:v>43435</c:v>
              </c:pt>
              <c:pt idx="7">
                <c:v>43466</c:v>
              </c:pt>
              <c:pt idx="8">
                <c:v>43497</c:v>
              </c:pt>
              <c:pt idx="9">
                <c:v>43525</c:v>
              </c:pt>
              <c:pt idx="10">
                <c:v>43556</c:v>
              </c:pt>
              <c:pt idx="11">
                <c:v>43586</c:v>
              </c:pt>
              <c:pt idx="12">
                <c:v>43617</c:v>
              </c:pt>
              <c:pt idx="13">
                <c:v>43647</c:v>
              </c:pt>
              <c:pt idx="14">
                <c:v>43678</c:v>
              </c:pt>
              <c:pt idx="15">
                <c:v>43709</c:v>
              </c:pt>
              <c:pt idx="16">
                <c:v>43739</c:v>
              </c:pt>
              <c:pt idx="17">
                <c:v>43770</c:v>
              </c:pt>
              <c:pt idx="18">
                <c:v>43800</c:v>
              </c:pt>
              <c:pt idx="19">
                <c:v>43831</c:v>
              </c:pt>
              <c:pt idx="20">
                <c:v>43862</c:v>
              </c:pt>
              <c:pt idx="21">
                <c:v>43891</c:v>
              </c:pt>
              <c:pt idx="22">
                <c:v>43922</c:v>
              </c:pt>
              <c:pt idx="23">
                <c:v>43952</c:v>
              </c:pt>
              <c:pt idx="24">
                <c:v>43983</c:v>
              </c:pt>
              <c:pt idx="25">
                <c:v>44013</c:v>
              </c:pt>
              <c:pt idx="26">
                <c:v>44044</c:v>
              </c:pt>
              <c:pt idx="27">
                <c:v>44075</c:v>
              </c:pt>
              <c:pt idx="28">
                <c:v>44105</c:v>
              </c:pt>
              <c:pt idx="29">
                <c:v>44136</c:v>
              </c:pt>
              <c:pt idx="30">
                <c:v>44166</c:v>
              </c:pt>
              <c:pt idx="31">
                <c:v>44197</c:v>
              </c:pt>
              <c:pt idx="32">
                <c:v>44228</c:v>
              </c:pt>
              <c:pt idx="33">
                <c:v>44256</c:v>
              </c:pt>
              <c:pt idx="34">
                <c:v>44287</c:v>
              </c:pt>
              <c:pt idx="35">
                <c:v>44317</c:v>
              </c:pt>
              <c:pt idx="36">
                <c:v>44348</c:v>
              </c:pt>
              <c:pt idx="37">
                <c:v>44378</c:v>
              </c:pt>
              <c:pt idx="38">
                <c:v>44409</c:v>
              </c:pt>
              <c:pt idx="39">
                <c:v>44440</c:v>
              </c:pt>
              <c:pt idx="40">
                <c:v>44470</c:v>
              </c:pt>
              <c:pt idx="41">
                <c:v>44501</c:v>
              </c:pt>
              <c:pt idx="42">
                <c:v>44531</c:v>
              </c:pt>
              <c:pt idx="43">
                <c:v>44562</c:v>
              </c:pt>
              <c:pt idx="44">
                <c:v>44593</c:v>
              </c:pt>
              <c:pt idx="45">
                <c:v>44621</c:v>
              </c:pt>
              <c:pt idx="46">
                <c:v>44652</c:v>
              </c:pt>
              <c:pt idx="47">
                <c:v>44682</c:v>
              </c:pt>
              <c:pt idx="48">
                <c:v>44713</c:v>
              </c:pt>
            </c:numLit>
          </c:cat>
          <c:val>
            <c:numLit>
              <c:formatCode>General</c:formatCode>
              <c:ptCount val="49"/>
              <c:pt idx="0">
                <c:v>99.001801461413223</c:v>
              </c:pt>
              <c:pt idx="1">
                <c:v>97.603550867938054</c:v>
              </c:pt>
              <c:pt idx="2">
                <c:v>103.29326617346291</c:v>
              </c:pt>
              <c:pt idx="3">
                <c:v>99.821487452221419</c:v>
              </c:pt>
              <c:pt idx="4">
                <c:v>101.22153384834296</c:v>
              </c:pt>
              <c:pt idx="5">
                <c:v>101.53315196836164</c:v>
              </c:pt>
              <c:pt idx="6">
                <c:v>103.64348060260686</c:v>
              </c:pt>
              <c:pt idx="7">
                <c:v>98.94812104987561</c:v>
              </c:pt>
              <c:pt idx="8">
                <c:v>99.798890847386772</c:v>
              </c:pt>
              <c:pt idx="9">
                <c:v>100.66263447887742</c:v>
              </c:pt>
              <c:pt idx="10">
                <c:v>101.65267432897885</c:v>
              </c:pt>
              <c:pt idx="11">
                <c:v>99.056197978942322</c:v>
              </c:pt>
              <c:pt idx="12">
                <c:v>104.35304444526608</c:v>
              </c:pt>
              <c:pt idx="13">
                <c:v>101.89124823071552</c:v>
              </c:pt>
              <c:pt idx="14">
                <c:v>100.70029935530629</c:v>
              </c:pt>
              <c:pt idx="15">
                <c:v>101.79616484990129</c:v>
              </c:pt>
              <c:pt idx="16">
                <c:v>100.87043696027777</c:v>
              </c:pt>
              <c:pt idx="17">
                <c:v>98.927556505993152</c:v>
              </c:pt>
              <c:pt idx="18">
                <c:v>103.21111506443216</c:v>
              </c:pt>
              <c:pt idx="19">
                <c:v>101.08348732655732</c:v>
              </c:pt>
              <c:pt idx="20">
                <c:v>100.41274934388372</c:v>
              </c:pt>
              <c:pt idx="21">
                <c:v>100.85848699038662</c:v>
              </c:pt>
              <c:pt idx="22">
                <c:v>98.792580621087552</c:v>
              </c:pt>
              <c:pt idx="23">
                <c:v>97.456966012031813</c:v>
              </c:pt>
              <c:pt idx="24">
                <c:v>106.66827305931325</c:v>
              </c:pt>
              <c:pt idx="25">
                <c:v>104.00360578795262</c:v>
              </c:pt>
              <c:pt idx="26">
                <c:v>103.3910098868249</c:v>
              </c:pt>
              <c:pt idx="27">
                <c:v>105.33583846324299</c:v>
              </c:pt>
              <c:pt idx="28">
                <c:v>104.52454582009069</c:v>
              </c:pt>
              <c:pt idx="29">
                <c:v>112.38718306248094</c:v>
              </c:pt>
              <c:pt idx="30">
                <c:v>106.8913011623424</c:v>
              </c:pt>
              <c:pt idx="31">
                <c:v>105.47095385602319</c:v>
              </c:pt>
              <c:pt idx="32">
                <c:v>106.98273619350704</c:v>
              </c:pt>
              <c:pt idx="33">
                <c:v>106.08839442086592</c:v>
              </c:pt>
              <c:pt idx="34">
                <c:v>108.9994931369571</c:v>
              </c:pt>
              <c:pt idx="35">
                <c:v>104.1916512545755</c:v>
              </c:pt>
              <c:pt idx="36">
                <c:v>103.58733519075587</c:v>
              </c:pt>
              <c:pt idx="37">
                <c:v>104.04876567784443</c:v>
              </c:pt>
              <c:pt idx="38">
                <c:v>104.69156265636724</c:v>
              </c:pt>
              <c:pt idx="39">
                <c:v>103.73041998222709</c:v>
              </c:pt>
              <c:pt idx="40">
                <c:v>104.81899102626575</c:v>
              </c:pt>
              <c:pt idx="41">
                <c:v>104.6600837556325</c:v>
              </c:pt>
              <c:pt idx="42">
                <c:v>103.72309002674784</c:v>
              </c:pt>
              <c:pt idx="43">
                <c:v>108.89987091047564</c:v>
              </c:pt>
              <c:pt idx="44">
                <c:v>107.26832652264082</c:v>
              </c:pt>
              <c:pt idx="45">
                <c:v>105.2961688903352</c:v>
              </c:pt>
              <c:pt idx="46">
                <c:v>102.50788421656929</c:v>
              </c:pt>
              <c:pt idx="47">
                <c:v>103.51442381747897</c:v>
              </c:pt>
              <c:pt idx="48">
                <c:v>105.03064066912182</c:v>
              </c:pt>
            </c:numLit>
          </c:val>
          <c:smooth val="0"/>
        </c:ser>
        <c:ser>
          <c:idx val="0"/>
          <c:order val="1"/>
          <c:tx>
            <c:v>"HORS COVID"</c:v>
          </c:tx>
          <c:spPr>
            <a:ln w="12700">
              <a:solidFill>
                <a:srgbClr val="FF00FF"/>
              </a:solidFill>
              <a:prstDash val="solid"/>
            </a:ln>
          </c:spPr>
          <c:cat>
            <c:numLit>
              <c:formatCode>General</c:formatCode>
              <c:ptCount val="49"/>
              <c:pt idx="0">
                <c:v>43252</c:v>
              </c:pt>
              <c:pt idx="1">
                <c:v>43282</c:v>
              </c:pt>
              <c:pt idx="2">
                <c:v>43313</c:v>
              </c:pt>
              <c:pt idx="3">
                <c:v>43344</c:v>
              </c:pt>
              <c:pt idx="4">
                <c:v>43374</c:v>
              </c:pt>
              <c:pt idx="5">
                <c:v>43405</c:v>
              </c:pt>
              <c:pt idx="6">
                <c:v>43435</c:v>
              </c:pt>
              <c:pt idx="7">
                <c:v>43466</c:v>
              </c:pt>
              <c:pt idx="8">
                <c:v>43497</c:v>
              </c:pt>
              <c:pt idx="9">
                <c:v>43525</c:v>
              </c:pt>
              <c:pt idx="10">
                <c:v>43556</c:v>
              </c:pt>
              <c:pt idx="11">
                <c:v>43586</c:v>
              </c:pt>
              <c:pt idx="12">
                <c:v>43617</c:v>
              </c:pt>
              <c:pt idx="13">
                <c:v>43647</c:v>
              </c:pt>
              <c:pt idx="14">
                <c:v>43678</c:v>
              </c:pt>
              <c:pt idx="15">
                <c:v>43709</c:v>
              </c:pt>
              <c:pt idx="16">
                <c:v>43739</c:v>
              </c:pt>
              <c:pt idx="17">
                <c:v>43770</c:v>
              </c:pt>
              <c:pt idx="18">
                <c:v>43800</c:v>
              </c:pt>
              <c:pt idx="19">
                <c:v>43831</c:v>
              </c:pt>
              <c:pt idx="20">
                <c:v>43862</c:v>
              </c:pt>
              <c:pt idx="21">
                <c:v>43891</c:v>
              </c:pt>
              <c:pt idx="22">
                <c:v>43922</c:v>
              </c:pt>
              <c:pt idx="23">
                <c:v>43952</c:v>
              </c:pt>
              <c:pt idx="24">
                <c:v>43983</c:v>
              </c:pt>
              <c:pt idx="25">
                <c:v>44013</c:v>
              </c:pt>
              <c:pt idx="26">
                <c:v>44044</c:v>
              </c:pt>
              <c:pt idx="27">
                <c:v>44075</c:v>
              </c:pt>
              <c:pt idx="28">
                <c:v>44105</c:v>
              </c:pt>
              <c:pt idx="29">
                <c:v>44136</c:v>
              </c:pt>
              <c:pt idx="30">
                <c:v>44166</c:v>
              </c:pt>
              <c:pt idx="31">
                <c:v>44197</c:v>
              </c:pt>
              <c:pt idx="32">
                <c:v>44228</c:v>
              </c:pt>
              <c:pt idx="33">
                <c:v>44256</c:v>
              </c:pt>
              <c:pt idx="34">
                <c:v>44287</c:v>
              </c:pt>
              <c:pt idx="35">
                <c:v>44317</c:v>
              </c:pt>
              <c:pt idx="36">
                <c:v>44348</c:v>
              </c:pt>
              <c:pt idx="37">
                <c:v>44378</c:v>
              </c:pt>
              <c:pt idx="38">
                <c:v>44409</c:v>
              </c:pt>
              <c:pt idx="39">
                <c:v>44440</c:v>
              </c:pt>
              <c:pt idx="40">
                <c:v>44470</c:v>
              </c:pt>
              <c:pt idx="41">
                <c:v>44501</c:v>
              </c:pt>
              <c:pt idx="42">
                <c:v>44531</c:v>
              </c:pt>
              <c:pt idx="43">
                <c:v>44562</c:v>
              </c:pt>
              <c:pt idx="44">
                <c:v>44593</c:v>
              </c:pt>
              <c:pt idx="45">
                <c:v>44621</c:v>
              </c:pt>
              <c:pt idx="46">
                <c:v>44652</c:v>
              </c:pt>
              <c:pt idx="47">
                <c:v>44682</c:v>
              </c:pt>
              <c:pt idx="48">
                <c:v>44713</c:v>
              </c:pt>
            </c:numLit>
          </c:cat>
          <c:val>
            <c:numLit>
              <c:formatCode>General</c:formatCode>
              <c:ptCount val="49"/>
              <c:pt idx="0">
                <c:v>98.818877042495174</c:v>
              </c:pt>
              <c:pt idx="1">
                <c:v>98.847824686200852</c:v>
              </c:pt>
              <c:pt idx="2">
                <c:v>102.70712652108816</c:v>
              </c:pt>
              <c:pt idx="3">
                <c:v>100.42649304536762</c:v>
              </c:pt>
              <c:pt idx="4">
                <c:v>100.52533429612716</c:v>
              </c:pt>
              <c:pt idx="5">
                <c:v>101.83080234040926</c:v>
              </c:pt>
              <c:pt idx="6">
                <c:v>102.105031939809</c:v>
              </c:pt>
              <c:pt idx="7">
                <c:v>99.063164143953557</c:v>
              </c:pt>
              <c:pt idx="8">
                <c:v>99.999534327210952</c:v>
              </c:pt>
              <c:pt idx="9">
                <c:v>101.43103555137426</c:v>
              </c:pt>
              <c:pt idx="10">
                <c:v>101.13146765943827</c:v>
              </c:pt>
              <c:pt idx="11">
                <c:v>99.273000641115345</c:v>
              </c:pt>
              <c:pt idx="12">
                <c:v>103.99633879418448</c:v>
              </c:pt>
              <c:pt idx="13">
                <c:v>101.32705041394475</c:v>
              </c:pt>
              <c:pt idx="14">
                <c:v>100.18261625930296</c:v>
              </c:pt>
              <c:pt idx="15">
                <c:v>101.2476175267396</c:v>
              </c:pt>
              <c:pt idx="16">
                <c:v>101.49374334232846</c:v>
              </c:pt>
              <c:pt idx="17">
                <c:v>97.974932857223095</c:v>
              </c:pt>
              <c:pt idx="18">
                <c:v>102.65440061022917</c:v>
              </c:pt>
              <c:pt idx="19">
                <c:v>101.14423140154337</c:v>
              </c:pt>
              <c:pt idx="20">
                <c:v>100.83003536019595</c:v>
              </c:pt>
              <c:pt idx="21">
                <c:v>101.14004269920669</c:v>
              </c:pt>
              <c:pt idx="22">
                <c:v>99.984439298053601</c:v>
              </c:pt>
              <c:pt idx="23">
                <c:v>100.0705115870456</c:v>
              </c:pt>
              <c:pt idx="24">
                <c:v>104.06106439284845</c:v>
              </c:pt>
              <c:pt idx="25">
                <c:v>102.93099779175654</c:v>
              </c:pt>
              <c:pt idx="26">
                <c:v>103.76067211801036</c:v>
              </c:pt>
              <c:pt idx="27">
                <c:v>105.09662275584681</c:v>
              </c:pt>
              <c:pt idx="28">
                <c:v>102.6079193037762</c:v>
              </c:pt>
              <c:pt idx="29">
                <c:v>109.85534082741246</c:v>
              </c:pt>
              <c:pt idx="30">
                <c:v>106.59146358038281</c:v>
              </c:pt>
              <c:pt idx="31">
                <c:v>104.94468031689983</c:v>
              </c:pt>
              <c:pt idx="32">
                <c:v>105.25493555537106</c:v>
              </c:pt>
              <c:pt idx="33">
                <c:v>103.298497967071</c:v>
              </c:pt>
              <c:pt idx="34">
                <c:v>106.47310521998494</c:v>
              </c:pt>
              <c:pt idx="35">
                <c:v>103.99832175725889</c:v>
              </c:pt>
              <c:pt idx="36">
                <c:v>102.60329645592832</c:v>
              </c:pt>
              <c:pt idx="37">
                <c:v>101.27142422003723</c:v>
              </c:pt>
              <c:pt idx="38">
                <c:v>101.56366235167916</c:v>
              </c:pt>
              <c:pt idx="39">
                <c:v>101.26205920029032</c:v>
              </c:pt>
              <c:pt idx="40">
                <c:v>102.91486544940662</c:v>
              </c:pt>
              <c:pt idx="41">
                <c:v>100.97038243077583</c:v>
              </c:pt>
              <c:pt idx="42">
                <c:v>101.37779613729596</c:v>
              </c:pt>
              <c:pt idx="43">
                <c:v>102.53431247149693</c:v>
              </c:pt>
              <c:pt idx="44">
                <c:v>101.68308702802058</c:v>
              </c:pt>
              <c:pt idx="45">
                <c:v>102.94267529564523</c:v>
              </c:pt>
              <c:pt idx="46">
                <c:v>99.429916699400906</c:v>
              </c:pt>
              <c:pt idx="47">
                <c:v>102.51730983569529</c:v>
              </c:pt>
              <c:pt idx="48">
                <c:v>102.527984007523</c:v>
              </c:pt>
            </c:numLit>
          </c:val>
          <c:smooth val="0"/>
        </c:ser>
        <c:dLbls>
          <c:showLegendKey val="0"/>
          <c:showVal val="0"/>
          <c:showCatName val="0"/>
          <c:showSerName val="0"/>
          <c:showPercent val="0"/>
          <c:showBubbleSize val="0"/>
        </c:dLbls>
        <c:marker val="1"/>
        <c:smooth val="0"/>
        <c:axId val="1573074448"/>
        <c:axId val="1573072816"/>
      </c:lineChart>
      <c:dateAx>
        <c:axId val="157307444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1573072816"/>
        <c:crosses val="autoZero"/>
        <c:auto val="0"/>
        <c:lblOffset val="100"/>
        <c:baseTimeUnit val="months"/>
        <c:majorUnit val="6"/>
        <c:majorTimeUnit val="months"/>
        <c:minorUnit val="1"/>
        <c:minorTimeUnit val="months"/>
      </c:dateAx>
      <c:valAx>
        <c:axId val="1573072816"/>
        <c:scaling>
          <c:orientation val="minMax"/>
          <c:max val="125"/>
          <c:min val="7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573074448"/>
        <c:crossesAt val="41061"/>
        <c:crossBetween val="midCat"/>
        <c:majorUnit val="10"/>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Infirmiers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43252</c:v>
              </c:pt>
              <c:pt idx="1">
                <c:v>43282</c:v>
              </c:pt>
              <c:pt idx="2">
                <c:v>43313</c:v>
              </c:pt>
              <c:pt idx="3">
                <c:v>43344</c:v>
              </c:pt>
              <c:pt idx="4">
                <c:v>43374</c:v>
              </c:pt>
              <c:pt idx="5">
                <c:v>43405</c:v>
              </c:pt>
              <c:pt idx="6">
                <c:v>43435</c:v>
              </c:pt>
              <c:pt idx="7">
                <c:v>43466</c:v>
              </c:pt>
              <c:pt idx="8">
                <c:v>43497</c:v>
              </c:pt>
              <c:pt idx="9">
                <c:v>43525</c:v>
              </c:pt>
              <c:pt idx="10">
                <c:v>43556</c:v>
              </c:pt>
              <c:pt idx="11">
                <c:v>43586</c:v>
              </c:pt>
              <c:pt idx="12">
                <c:v>43617</c:v>
              </c:pt>
              <c:pt idx="13">
                <c:v>43647</c:v>
              </c:pt>
              <c:pt idx="14">
                <c:v>43678</c:v>
              </c:pt>
              <c:pt idx="15">
                <c:v>43709</c:v>
              </c:pt>
              <c:pt idx="16">
                <c:v>43739</c:v>
              </c:pt>
              <c:pt idx="17">
                <c:v>43770</c:v>
              </c:pt>
              <c:pt idx="18">
                <c:v>43800</c:v>
              </c:pt>
              <c:pt idx="19">
                <c:v>43831</c:v>
              </c:pt>
              <c:pt idx="20">
                <c:v>43862</c:v>
              </c:pt>
              <c:pt idx="21">
                <c:v>43891</c:v>
              </c:pt>
              <c:pt idx="22">
                <c:v>43922</c:v>
              </c:pt>
              <c:pt idx="23">
                <c:v>43952</c:v>
              </c:pt>
              <c:pt idx="24">
                <c:v>43983</c:v>
              </c:pt>
              <c:pt idx="25">
                <c:v>44013</c:v>
              </c:pt>
              <c:pt idx="26">
                <c:v>44044</c:v>
              </c:pt>
              <c:pt idx="27">
                <c:v>44075</c:v>
              </c:pt>
              <c:pt idx="28">
                <c:v>44105</c:v>
              </c:pt>
              <c:pt idx="29">
                <c:v>44136</c:v>
              </c:pt>
              <c:pt idx="30">
                <c:v>44166</c:v>
              </c:pt>
              <c:pt idx="31">
                <c:v>44197</c:v>
              </c:pt>
              <c:pt idx="32">
                <c:v>44228</c:v>
              </c:pt>
              <c:pt idx="33">
                <c:v>44256</c:v>
              </c:pt>
              <c:pt idx="34">
                <c:v>44287</c:v>
              </c:pt>
              <c:pt idx="35">
                <c:v>44317</c:v>
              </c:pt>
              <c:pt idx="36">
                <c:v>44348</c:v>
              </c:pt>
              <c:pt idx="37">
                <c:v>44378</c:v>
              </c:pt>
              <c:pt idx="38">
                <c:v>44409</c:v>
              </c:pt>
              <c:pt idx="39">
                <c:v>44440</c:v>
              </c:pt>
              <c:pt idx="40">
                <c:v>44470</c:v>
              </c:pt>
              <c:pt idx="41">
                <c:v>44501</c:v>
              </c:pt>
              <c:pt idx="42">
                <c:v>44531</c:v>
              </c:pt>
              <c:pt idx="43">
                <c:v>44562</c:v>
              </c:pt>
              <c:pt idx="44">
                <c:v>44593</c:v>
              </c:pt>
              <c:pt idx="45">
                <c:v>44621</c:v>
              </c:pt>
              <c:pt idx="46">
                <c:v>44652</c:v>
              </c:pt>
              <c:pt idx="47">
                <c:v>44682</c:v>
              </c:pt>
              <c:pt idx="48">
                <c:v>44713</c:v>
              </c:pt>
            </c:numLit>
          </c:cat>
          <c:val>
            <c:numLit>
              <c:formatCode>General</c:formatCode>
              <c:ptCount val="49"/>
              <c:pt idx="0">
                <c:v>97.722365886075195</c:v>
              </c:pt>
              <c:pt idx="1">
                <c:v>97.227191807118928</c:v>
              </c:pt>
              <c:pt idx="2">
                <c:v>101.88153608274592</c:v>
              </c:pt>
              <c:pt idx="3">
                <c:v>98.83335996555175</c:v>
              </c:pt>
              <c:pt idx="4">
                <c:v>98.600505908139056</c:v>
              </c:pt>
              <c:pt idx="5">
                <c:v>99.64746691101692</c:v>
              </c:pt>
              <c:pt idx="6">
                <c:v>100.07232567218556</c:v>
              </c:pt>
              <c:pt idx="7">
                <c:v>97.143542203207915</c:v>
              </c:pt>
              <c:pt idx="8">
                <c:v>97.467774483495262</c:v>
              </c:pt>
              <c:pt idx="9">
                <c:v>98.695012200443159</c:v>
              </c:pt>
              <c:pt idx="10">
                <c:v>98.131536542739482</c:v>
              </c:pt>
              <c:pt idx="11">
                <c:v>96.801838240958702</c:v>
              </c:pt>
              <c:pt idx="12">
                <c:v>101.69271167274528</c:v>
              </c:pt>
              <c:pt idx="13">
                <c:v>98.19873306068564</c:v>
              </c:pt>
              <c:pt idx="14">
                <c:v>97.999739197750188</c:v>
              </c:pt>
              <c:pt idx="15">
                <c:v>97.946842507351775</c:v>
              </c:pt>
              <c:pt idx="16">
                <c:v>98.527612924080145</c:v>
              </c:pt>
              <c:pt idx="17">
                <c:v>93.870310031861322</c:v>
              </c:pt>
              <c:pt idx="18">
                <c:v>99.605111535913466</c:v>
              </c:pt>
              <c:pt idx="19">
                <c:v>97.986162014628093</c:v>
              </c:pt>
              <c:pt idx="20">
                <c:v>97.034983068473906</c:v>
              </c:pt>
              <c:pt idx="21">
                <c:v>97.275654196892361</c:v>
              </c:pt>
              <c:pt idx="22">
                <c:v>95.936258470355895</c:v>
              </c:pt>
              <c:pt idx="23">
                <c:v>95.652636802887542</c:v>
              </c:pt>
              <c:pt idx="24">
                <c:v>101.52007855488623</c:v>
              </c:pt>
              <c:pt idx="25">
                <c:v>99.234845739110952</c:v>
              </c:pt>
              <c:pt idx="26">
                <c:v>99.478256428897993</c:v>
              </c:pt>
              <c:pt idx="27">
                <c:v>100.78451718013743</c:v>
              </c:pt>
              <c:pt idx="28">
                <c:v>98.482895211724582</c:v>
              </c:pt>
              <c:pt idx="29">
                <c:v>106.54399156493103</c:v>
              </c:pt>
              <c:pt idx="30">
                <c:v>102.38758531067818</c:v>
              </c:pt>
              <c:pt idx="31">
                <c:v>101.68614451327711</c:v>
              </c:pt>
              <c:pt idx="32">
                <c:v>101.47822318279216</c:v>
              </c:pt>
              <c:pt idx="33">
                <c:v>99.568620229432057</c:v>
              </c:pt>
              <c:pt idx="34">
                <c:v>101.77814833856141</c:v>
              </c:pt>
              <c:pt idx="35">
                <c:v>99.470372203887223</c:v>
              </c:pt>
              <c:pt idx="36">
                <c:v>98.231856397090837</c:v>
              </c:pt>
              <c:pt idx="37">
                <c:v>96.731664329828973</c:v>
              </c:pt>
              <c:pt idx="38">
                <c:v>97.224434742911129</c:v>
              </c:pt>
              <c:pt idx="39">
                <c:v>96.617080783673998</c:v>
              </c:pt>
              <c:pt idx="40">
                <c:v>98.17306229943037</c:v>
              </c:pt>
              <c:pt idx="41">
                <c:v>96.743391464775257</c:v>
              </c:pt>
              <c:pt idx="42">
                <c:v>97.251324486145478</c:v>
              </c:pt>
              <c:pt idx="43">
                <c:v>99.479143972223298</c:v>
              </c:pt>
              <c:pt idx="44">
                <c:v>98.301513059544391</c:v>
              </c:pt>
              <c:pt idx="45">
                <c:v>97.800623439187277</c:v>
              </c:pt>
              <c:pt idx="46">
                <c:v>94.377251231049314</c:v>
              </c:pt>
              <c:pt idx="47">
                <c:v>97.028091676925754</c:v>
              </c:pt>
              <c:pt idx="48">
                <c:v>96.842977319334665</c:v>
              </c:pt>
            </c:numLit>
          </c:val>
          <c:smooth val="0"/>
        </c:ser>
        <c:ser>
          <c:idx val="0"/>
          <c:order val="1"/>
          <c:tx>
            <c:v>"HORS COVID"</c:v>
          </c:tx>
          <c:spPr>
            <a:ln w="12700">
              <a:solidFill>
                <a:srgbClr val="FF00FF"/>
              </a:solidFill>
              <a:prstDash val="solid"/>
            </a:ln>
          </c:spPr>
          <c:cat>
            <c:numLit>
              <c:formatCode>General</c:formatCode>
              <c:ptCount val="49"/>
              <c:pt idx="0">
                <c:v>43252</c:v>
              </c:pt>
              <c:pt idx="1">
                <c:v>43282</c:v>
              </c:pt>
              <c:pt idx="2">
                <c:v>43313</c:v>
              </c:pt>
              <c:pt idx="3">
                <c:v>43344</c:v>
              </c:pt>
              <c:pt idx="4">
                <c:v>43374</c:v>
              </c:pt>
              <c:pt idx="5">
                <c:v>43405</c:v>
              </c:pt>
              <c:pt idx="6">
                <c:v>43435</c:v>
              </c:pt>
              <c:pt idx="7">
                <c:v>43466</c:v>
              </c:pt>
              <c:pt idx="8">
                <c:v>43497</c:v>
              </c:pt>
              <c:pt idx="9">
                <c:v>43525</c:v>
              </c:pt>
              <c:pt idx="10">
                <c:v>43556</c:v>
              </c:pt>
              <c:pt idx="11">
                <c:v>43586</c:v>
              </c:pt>
              <c:pt idx="12">
                <c:v>43617</c:v>
              </c:pt>
              <c:pt idx="13">
                <c:v>43647</c:v>
              </c:pt>
              <c:pt idx="14">
                <c:v>43678</c:v>
              </c:pt>
              <c:pt idx="15">
                <c:v>43709</c:v>
              </c:pt>
              <c:pt idx="16">
                <c:v>43739</c:v>
              </c:pt>
              <c:pt idx="17">
                <c:v>43770</c:v>
              </c:pt>
              <c:pt idx="18">
                <c:v>43800</c:v>
              </c:pt>
              <c:pt idx="19">
                <c:v>43831</c:v>
              </c:pt>
              <c:pt idx="20">
                <c:v>43862</c:v>
              </c:pt>
              <c:pt idx="21">
                <c:v>43891</c:v>
              </c:pt>
              <c:pt idx="22">
                <c:v>43922</c:v>
              </c:pt>
              <c:pt idx="23">
                <c:v>43952</c:v>
              </c:pt>
              <c:pt idx="24">
                <c:v>43983</c:v>
              </c:pt>
              <c:pt idx="25">
                <c:v>44013</c:v>
              </c:pt>
              <c:pt idx="26">
                <c:v>44044</c:v>
              </c:pt>
              <c:pt idx="27">
                <c:v>44075</c:v>
              </c:pt>
              <c:pt idx="28">
                <c:v>44105</c:v>
              </c:pt>
              <c:pt idx="29">
                <c:v>44136</c:v>
              </c:pt>
              <c:pt idx="30">
                <c:v>44166</c:v>
              </c:pt>
              <c:pt idx="31">
                <c:v>44197</c:v>
              </c:pt>
              <c:pt idx="32">
                <c:v>44228</c:v>
              </c:pt>
              <c:pt idx="33">
                <c:v>44256</c:v>
              </c:pt>
              <c:pt idx="34">
                <c:v>44287</c:v>
              </c:pt>
              <c:pt idx="35">
                <c:v>44317</c:v>
              </c:pt>
              <c:pt idx="36">
                <c:v>44348</c:v>
              </c:pt>
              <c:pt idx="37">
                <c:v>44378</c:v>
              </c:pt>
              <c:pt idx="38">
                <c:v>44409</c:v>
              </c:pt>
              <c:pt idx="39">
                <c:v>44440</c:v>
              </c:pt>
              <c:pt idx="40">
                <c:v>44470</c:v>
              </c:pt>
              <c:pt idx="41">
                <c:v>44501</c:v>
              </c:pt>
              <c:pt idx="42">
                <c:v>44531</c:v>
              </c:pt>
              <c:pt idx="43">
                <c:v>44562</c:v>
              </c:pt>
              <c:pt idx="44">
                <c:v>44593</c:v>
              </c:pt>
              <c:pt idx="45">
                <c:v>44621</c:v>
              </c:pt>
              <c:pt idx="46">
                <c:v>44652</c:v>
              </c:pt>
              <c:pt idx="47">
                <c:v>44682</c:v>
              </c:pt>
              <c:pt idx="48">
                <c:v>44713</c:v>
              </c:pt>
            </c:numLit>
          </c:cat>
          <c:val>
            <c:numLit>
              <c:formatCode>General</c:formatCode>
              <c:ptCount val="49"/>
              <c:pt idx="0">
                <c:v>97.39085104040339</c:v>
              </c:pt>
              <c:pt idx="1">
                <c:v>97.015052463898655</c:v>
              </c:pt>
              <c:pt idx="2">
                <c:v>101.28425203447257</c:v>
              </c:pt>
              <c:pt idx="3">
                <c:v>98.789270385132895</c:v>
              </c:pt>
              <c:pt idx="4">
                <c:v>98.314246874775804</c:v>
              </c:pt>
              <c:pt idx="5">
                <c:v>99.581300799897818</c:v>
              </c:pt>
              <c:pt idx="6">
                <c:v>100.02903020096224</c:v>
              </c:pt>
              <c:pt idx="7">
                <c:v>97.079211512016911</c:v>
              </c:pt>
              <c:pt idx="8">
                <c:v>97.32185467574233</c:v>
              </c:pt>
              <c:pt idx="9">
                <c:v>98.851282154418612</c:v>
              </c:pt>
              <c:pt idx="10">
                <c:v>98.420448759746719</c:v>
              </c:pt>
              <c:pt idx="11">
                <c:v>96.633632625100617</c:v>
              </c:pt>
              <c:pt idx="12">
                <c:v>101.06133688428929</c:v>
              </c:pt>
              <c:pt idx="13">
                <c:v>98.051630412858685</c:v>
              </c:pt>
              <c:pt idx="14">
                <c:v>97.329442073201577</c:v>
              </c:pt>
              <c:pt idx="15">
                <c:v>97.778276109166555</c:v>
              </c:pt>
              <c:pt idx="16">
                <c:v>98.257789863852025</c:v>
              </c:pt>
              <c:pt idx="17">
                <c:v>94.248395859323139</c:v>
              </c:pt>
              <c:pt idx="18">
                <c:v>99.156240215664724</c:v>
              </c:pt>
              <c:pt idx="19">
                <c:v>97.795792854072872</c:v>
              </c:pt>
              <c:pt idx="20">
                <c:v>97.07562794275168</c:v>
              </c:pt>
              <c:pt idx="21">
                <c:v>97.325180798122645</c:v>
              </c:pt>
              <c:pt idx="22">
                <c:v>96.726082752128704</c:v>
              </c:pt>
              <c:pt idx="23">
                <c:v>96.717011125662211</c:v>
              </c:pt>
              <c:pt idx="24">
                <c:v>100.36107796471224</c:v>
              </c:pt>
              <c:pt idx="25">
                <c:v>98.947367277614177</c:v>
              </c:pt>
              <c:pt idx="26">
                <c:v>99.145706300051557</c:v>
              </c:pt>
              <c:pt idx="27">
                <c:v>100.13220240594363</c:v>
              </c:pt>
              <c:pt idx="28">
                <c:v>97.575181020815236</c:v>
              </c:pt>
              <c:pt idx="29">
                <c:v>105.52690081524307</c:v>
              </c:pt>
              <c:pt idx="30">
                <c:v>101.92502756008786</c:v>
              </c:pt>
              <c:pt idx="31">
                <c:v>101.06470673150692</c:v>
              </c:pt>
              <c:pt idx="32">
                <c:v>100.44086180615631</c:v>
              </c:pt>
              <c:pt idx="33">
                <c:v>98.353473205023562</c:v>
              </c:pt>
              <c:pt idx="34">
                <c:v>100.93867141518267</c:v>
              </c:pt>
              <c:pt idx="35">
                <c:v>98.457286579978103</c:v>
              </c:pt>
              <c:pt idx="36">
                <c:v>96.528346017040434</c:v>
              </c:pt>
              <c:pt idx="37">
                <c:v>95.518139743655212</c:v>
              </c:pt>
              <c:pt idx="38">
                <c:v>95.650996873661512</c:v>
              </c:pt>
              <c:pt idx="39">
                <c:v>95.176361192570468</c:v>
              </c:pt>
              <c:pt idx="40">
                <c:v>96.589921574204539</c:v>
              </c:pt>
              <c:pt idx="41">
                <c:v>95.390239134695321</c:v>
              </c:pt>
              <c:pt idx="42">
                <c:v>95.168820927991632</c:v>
              </c:pt>
              <c:pt idx="43">
                <c:v>95.821204054431718</c:v>
              </c:pt>
              <c:pt idx="44">
                <c:v>95.389591745484566</c:v>
              </c:pt>
              <c:pt idx="45">
                <c:v>95.979310234080515</c:v>
              </c:pt>
              <c:pt idx="46">
                <c:v>93.146921824816175</c:v>
              </c:pt>
              <c:pt idx="47">
                <c:v>95.886945567709191</c:v>
              </c:pt>
              <c:pt idx="48">
                <c:v>95.049981876431005</c:v>
              </c:pt>
            </c:numLit>
          </c:val>
          <c:smooth val="0"/>
        </c:ser>
        <c:dLbls>
          <c:showLegendKey val="0"/>
          <c:showVal val="0"/>
          <c:showCatName val="0"/>
          <c:showSerName val="0"/>
          <c:showPercent val="0"/>
          <c:showBubbleSize val="0"/>
        </c:dLbls>
        <c:marker val="1"/>
        <c:smooth val="0"/>
        <c:axId val="1573081520"/>
        <c:axId val="1573083152"/>
      </c:lineChart>
      <c:dateAx>
        <c:axId val="157308152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1573083152"/>
        <c:crosses val="autoZero"/>
        <c:auto val="0"/>
        <c:lblOffset val="100"/>
        <c:baseTimeUnit val="months"/>
        <c:majorUnit val="6"/>
        <c:majorTimeUnit val="months"/>
        <c:minorUnit val="1"/>
        <c:minorTimeUnit val="months"/>
      </c:dateAx>
      <c:valAx>
        <c:axId val="1573083152"/>
        <c:scaling>
          <c:orientation val="minMax"/>
          <c:max val="125"/>
          <c:min val="7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573081520"/>
        <c:crosses val="autoZero"/>
        <c:crossBetween val="midCat"/>
        <c:majorUnit val="10"/>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Infirmiers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43252</c:v>
              </c:pt>
              <c:pt idx="1">
                <c:v>43282</c:v>
              </c:pt>
              <c:pt idx="2">
                <c:v>43313</c:v>
              </c:pt>
              <c:pt idx="3">
                <c:v>43344</c:v>
              </c:pt>
              <c:pt idx="4">
                <c:v>43374</c:v>
              </c:pt>
              <c:pt idx="5">
                <c:v>43405</c:v>
              </c:pt>
              <c:pt idx="6">
                <c:v>43435</c:v>
              </c:pt>
              <c:pt idx="7">
                <c:v>43466</c:v>
              </c:pt>
              <c:pt idx="8">
                <c:v>43497</c:v>
              </c:pt>
              <c:pt idx="9">
                <c:v>43525</c:v>
              </c:pt>
              <c:pt idx="10">
                <c:v>43556</c:v>
              </c:pt>
              <c:pt idx="11">
                <c:v>43586</c:v>
              </c:pt>
              <c:pt idx="12">
                <c:v>43617</c:v>
              </c:pt>
              <c:pt idx="13">
                <c:v>43647</c:v>
              </c:pt>
              <c:pt idx="14">
                <c:v>43678</c:v>
              </c:pt>
              <c:pt idx="15">
                <c:v>43709</c:v>
              </c:pt>
              <c:pt idx="16">
                <c:v>43739</c:v>
              </c:pt>
              <c:pt idx="17">
                <c:v>43770</c:v>
              </c:pt>
              <c:pt idx="18">
                <c:v>43800</c:v>
              </c:pt>
              <c:pt idx="19">
                <c:v>43831</c:v>
              </c:pt>
              <c:pt idx="20">
                <c:v>43862</c:v>
              </c:pt>
              <c:pt idx="21">
                <c:v>43891</c:v>
              </c:pt>
              <c:pt idx="22">
                <c:v>43922</c:v>
              </c:pt>
              <c:pt idx="23">
                <c:v>43952</c:v>
              </c:pt>
              <c:pt idx="24">
                <c:v>43983</c:v>
              </c:pt>
              <c:pt idx="25">
                <c:v>44013</c:v>
              </c:pt>
              <c:pt idx="26">
                <c:v>44044</c:v>
              </c:pt>
              <c:pt idx="27">
                <c:v>44075</c:v>
              </c:pt>
              <c:pt idx="28">
                <c:v>44105</c:v>
              </c:pt>
              <c:pt idx="29">
                <c:v>44136</c:v>
              </c:pt>
              <c:pt idx="30">
                <c:v>44166</c:v>
              </c:pt>
              <c:pt idx="31">
                <c:v>44197</c:v>
              </c:pt>
              <c:pt idx="32">
                <c:v>44228</c:v>
              </c:pt>
              <c:pt idx="33">
                <c:v>44256</c:v>
              </c:pt>
              <c:pt idx="34">
                <c:v>44287</c:v>
              </c:pt>
              <c:pt idx="35">
                <c:v>44317</c:v>
              </c:pt>
              <c:pt idx="36">
                <c:v>44348</c:v>
              </c:pt>
              <c:pt idx="37">
                <c:v>44378</c:v>
              </c:pt>
              <c:pt idx="38">
                <c:v>44409</c:v>
              </c:pt>
              <c:pt idx="39">
                <c:v>44440</c:v>
              </c:pt>
              <c:pt idx="40">
                <c:v>44470</c:v>
              </c:pt>
              <c:pt idx="41">
                <c:v>44501</c:v>
              </c:pt>
              <c:pt idx="42">
                <c:v>44531</c:v>
              </c:pt>
              <c:pt idx="43">
                <c:v>44562</c:v>
              </c:pt>
              <c:pt idx="44">
                <c:v>44593</c:v>
              </c:pt>
              <c:pt idx="45">
                <c:v>44621</c:v>
              </c:pt>
              <c:pt idx="46">
                <c:v>44652</c:v>
              </c:pt>
              <c:pt idx="47">
                <c:v>44682</c:v>
              </c:pt>
              <c:pt idx="48">
                <c:v>44713</c:v>
              </c:pt>
            </c:numLit>
          </c:cat>
          <c:val>
            <c:numLit>
              <c:formatCode>General</c:formatCode>
              <c:ptCount val="49"/>
              <c:pt idx="0">
                <c:v>102.37455468459218</c:v>
              </c:pt>
              <c:pt idx="1">
                <c:v>98.595680725758399</c:v>
              </c:pt>
              <c:pt idx="2">
                <c:v>107.01476439150829</c:v>
              </c:pt>
              <c:pt idx="3">
                <c:v>102.42631588580342</c:v>
              </c:pt>
              <c:pt idx="4">
                <c:v>108.13089341576713</c:v>
              </c:pt>
              <c:pt idx="5">
                <c:v>106.50405513664293</c:v>
              </c:pt>
              <c:pt idx="6">
                <c:v>113.0574945117226</c:v>
              </c:pt>
              <c:pt idx="7">
                <c:v>103.70521803771805</c:v>
              </c:pt>
              <c:pt idx="8">
                <c:v>105.94400700756779</c:v>
              </c:pt>
              <c:pt idx="9">
                <c:v>105.84953447564705</c:v>
              </c:pt>
              <c:pt idx="10">
                <c:v>110.93483675021535</c:v>
              </c:pt>
              <c:pt idx="11">
                <c:v>104.99897401163172</c:v>
              </c:pt>
              <c:pt idx="12">
                <c:v>111.36601649810065</c:v>
              </c:pt>
              <c:pt idx="13">
                <c:v>111.6251830074352</c:v>
              </c:pt>
              <c:pt idx="14">
                <c:v>107.81931585864169</c:v>
              </c:pt>
              <c:pt idx="15">
                <c:v>111.94346307119569</c:v>
              </c:pt>
              <c:pt idx="16">
                <c:v>107.0464160183393</c:v>
              </c:pt>
              <c:pt idx="17">
                <c:v>112.25909478335554</c:v>
              </c:pt>
              <c:pt idx="18">
                <c:v>112.71699426463542</c:v>
              </c:pt>
              <c:pt idx="19">
                <c:v>109.24842671890059</c:v>
              </c:pt>
              <c:pt idx="20">
                <c:v>109.31696641594964</c:v>
              </c:pt>
              <c:pt idx="21">
                <c:v>110.30328521649201</c:v>
              </c:pt>
              <c:pt idx="22">
                <c:v>106.32220534468668</c:v>
              </c:pt>
              <c:pt idx="23">
                <c:v>102.21340492393981</c:v>
              </c:pt>
              <c:pt idx="24">
                <c:v>120.23956179244897</c:v>
              </c:pt>
              <c:pt idx="25">
                <c:v>116.57465753555476</c:v>
              </c:pt>
              <c:pt idx="26">
                <c:v>113.70552051252847</c:v>
              </c:pt>
              <c:pt idx="27">
                <c:v>117.33369425466202</c:v>
              </c:pt>
              <c:pt idx="28">
                <c:v>120.45109730534529</c:v>
              </c:pt>
              <c:pt idx="29">
                <c:v>127.79057135095036</c:v>
              </c:pt>
              <c:pt idx="30">
                <c:v>118.7636630442364</c:v>
              </c:pt>
              <c:pt idx="31">
                <c:v>115.44818768938119</c:v>
              </c:pt>
              <c:pt idx="32">
                <c:v>121.49332536015089</c:v>
              </c:pt>
              <c:pt idx="33">
                <c:v>123.27533985400927</c:v>
              </c:pt>
              <c:pt idx="34">
                <c:v>128.03586699895499</c:v>
              </c:pt>
              <c:pt idx="35">
                <c:v>116.6375371144624</c:v>
              </c:pt>
              <c:pt idx="36">
                <c:v>117.70505140184974</c:v>
              </c:pt>
              <c:pt idx="37">
                <c:v>123.33756585781867</c:v>
              </c:pt>
              <c:pt idx="38">
                <c:v>124.37585174715954</c:v>
              </c:pt>
              <c:pt idx="39">
                <c:v>122.48207748803472</c:v>
              </c:pt>
              <c:pt idx="40">
                <c:v>122.33849569419633</c:v>
              </c:pt>
              <c:pt idx="41">
                <c:v>125.52948113333913</c:v>
              </c:pt>
              <c:pt idx="42">
                <c:v>120.78347861329912</c:v>
              </c:pt>
              <c:pt idx="43">
                <c:v>133.73409293629658</c:v>
              </c:pt>
              <c:pt idx="44">
                <c:v>130.90597549243134</c:v>
              </c:pt>
              <c:pt idx="45">
                <c:v>125.05537018748822</c:v>
              </c:pt>
              <c:pt idx="46">
                <c:v>123.94125619479635</c:v>
              </c:pt>
              <c:pt idx="47">
                <c:v>120.61321179504458</c:v>
              </c:pt>
              <c:pt idx="48">
                <c:v>126.61435186614891</c:v>
              </c:pt>
            </c:numLit>
          </c:val>
          <c:smooth val="0"/>
        </c:ser>
        <c:ser>
          <c:idx val="0"/>
          <c:order val="1"/>
          <c:tx>
            <c:v>"HORS COVID"</c:v>
          </c:tx>
          <c:spPr>
            <a:ln w="12700">
              <a:solidFill>
                <a:srgbClr val="FF00FF"/>
              </a:solidFill>
              <a:prstDash val="solid"/>
            </a:ln>
          </c:spPr>
          <c:cat>
            <c:numLit>
              <c:formatCode>General</c:formatCode>
              <c:ptCount val="49"/>
              <c:pt idx="0">
                <c:v>43252</c:v>
              </c:pt>
              <c:pt idx="1">
                <c:v>43282</c:v>
              </c:pt>
              <c:pt idx="2">
                <c:v>43313</c:v>
              </c:pt>
              <c:pt idx="3">
                <c:v>43344</c:v>
              </c:pt>
              <c:pt idx="4">
                <c:v>43374</c:v>
              </c:pt>
              <c:pt idx="5">
                <c:v>43405</c:v>
              </c:pt>
              <c:pt idx="6">
                <c:v>43435</c:v>
              </c:pt>
              <c:pt idx="7">
                <c:v>43466</c:v>
              </c:pt>
              <c:pt idx="8">
                <c:v>43497</c:v>
              </c:pt>
              <c:pt idx="9">
                <c:v>43525</c:v>
              </c:pt>
              <c:pt idx="10">
                <c:v>43556</c:v>
              </c:pt>
              <c:pt idx="11">
                <c:v>43586</c:v>
              </c:pt>
              <c:pt idx="12">
                <c:v>43617</c:v>
              </c:pt>
              <c:pt idx="13">
                <c:v>43647</c:v>
              </c:pt>
              <c:pt idx="14">
                <c:v>43678</c:v>
              </c:pt>
              <c:pt idx="15">
                <c:v>43709</c:v>
              </c:pt>
              <c:pt idx="16">
                <c:v>43739</c:v>
              </c:pt>
              <c:pt idx="17">
                <c:v>43770</c:v>
              </c:pt>
              <c:pt idx="18">
                <c:v>43800</c:v>
              </c:pt>
              <c:pt idx="19">
                <c:v>43831</c:v>
              </c:pt>
              <c:pt idx="20">
                <c:v>43862</c:v>
              </c:pt>
              <c:pt idx="21">
                <c:v>43891</c:v>
              </c:pt>
              <c:pt idx="22">
                <c:v>43922</c:v>
              </c:pt>
              <c:pt idx="23">
                <c:v>43952</c:v>
              </c:pt>
              <c:pt idx="24">
                <c:v>43983</c:v>
              </c:pt>
              <c:pt idx="25">
                <c:v>44013</c:v>
              </c:pt>
              <c:pt idx="26">
                <c:v>44044</c:v>
              </c:pt>
              <c:pt idx="27">
                <c:v>44075</c:v>
              </c:pt>
              <c:pt idx="28">
                <c:v>44105</c:v>
              </c:pt>
              <c:pt idx="29">
                <c:v>44136</c:v>
              </c:pt>
              <c:pt idx="30">
                <c:v>44166</c:v>
              </c:pt>
              <c:pt idx="31">
                <c:v>44197</c:v>
              </c:pt>
              <c:pt idx="32">
                <c:v>44228</c:v>
              </c:pt>
              <c:pt idx="33">
                <c:v>44256</c:v>
              </c:pt>
              <c:pt idx="34">
                <c:v>44287</c:v>
              </c:pt>
              <c:pt idx="35">
                <c:v>44317</c:v>
              </c:pt>
              <c:pt idx="36">
                <c:v>44348</c:v>
              </c:pt>
              <c:pt idx="37">
                <c:v>44378</c:v>
              </c:pt>
              <c:pt idx="38">
                <c:v>44409</c:v>
              </c:pt>
              <c:pt idx="39">
                <c:v>44440</c:v>
              </c:pt>
              <c:pt idx="40">
                <c:v>44470</c:v>
              </c:pt>
              <c:pt idx="41">
                <c:v>44501</c:v>
              </c:pt>
              <c:pt idx="42">
                <c:v>44531</c:v>
              </c:pt>
              <c:pt idx="43">
                <c:v>44562</c:v>
              </c:pt>
              <c:pt idx="44">
                <c:v>44593</c:v>
              </c:pt>
              <c:pt idx="45">
                <c:v>44621</c:v>
              </c:pt>
              <c:pt idx="46">
                <c:v>44652</c:v>
              </c:pt>
              <c:pt idx="47">
                <c:v>44682</c:v>
              </c:pt>
              <c:pt idx="48">
                <c:v>44713</c:v>
              </c:pt>
            </c:numLit>
          </c:cat>
          <c:val>
            <c:numLit>
              <c:formatCode>General</c:formatCode>
              <c:ptCount val="49"/>
              <c:pt idx="0">
                <c:v>102.60140724632814</c:v>
              </c:pt>
              <c:pt idx="1">
                <c:v>103.70243957237886</c:v>
              </c:pt>
              <c:pt idx="2">
                <c:v>106.47601148116799</c:v>
              </c:pt>
              <c:pt idx="3">
                <c:v>104.76313968462088</c:v>
              </c:pt>
              <c:pt idx="4">
                <c:v>106.38202383982285</c:v>
              </c:pt>
              <c:pt idx="5">
                <c:v>107.78924252853574</c:v>
              </c:pt>
              <c:pt idx="6">
                <c:v>107.60390889925864</c:v>
              </c:pt>
              <c:pt idx="7">
                <c:v>104.31822304503922</c:v>
              </c:pt>
              <c:pt idx="8">
                <c:v>107.09212517852092</c:v>
              </c:pt>
              <c:pt idx="9">
                <c:v>108.26424105892931</c:v>
              </c:pt>
              <c:pt idx="10">
                <c:v>108.31236692613537</c:v>
              </c:pt>
              <c:pt idx="11">
                <c:v>106.26411230503628</c:v>
              </c:pt>
              <c:pt idx="12">
                <c:v>111.77052032605017</c:v>
              </c:pt>
              <c:pt idx="13">
                <c:v>110.00292540935688</c:v>
              </c:pt>
              <c:pt idx="14">
                <c:v>107.74005395295578</c:v>
              </c:pt>
              <c:pt idx="15">
                <c:v>110.4371481656468</c:v>
              </c:pt>
              <c:pt idx="16">
                <c:v>110.06508010552881</c:v>
              </c:pt>
              <c:pt idx="17">
                <c:v>107.84571863395965</c:v>
              </c:pt>
              <c:pt idx="18">
                <c:v>111.92026644944353</c:v>
              </c:pt>
              <c:pt idx="19">
                <c:v>110.01351664070071</c:v>
              </c:pt>
              <c:pt idx="20">
                <c:v>110.77464381492665</c:v>
              </c:pt>
              <c:pt idx="21">
                <c:v>111.24478192885998</c:v>
              </c:pt>
              <c:pt idx="22">
                <c:v>108.6151169130019</c:v>
              </c:pt>
              <c:pt idx="23">
                <c:v>108.95320473490821</c:v>
              </c:pt>
              <c:pt idx="24">
                <c:v>113.8615234865181</c:v>
              </c:pt>
              <c:pt idx="25">
                <c:v>113.48276836076717</c:v>
              </c:pt>
              <c:pt idx="26">
                <c:v>115.98471255601052</c:v>
              </c:pt>
              <c:pt idx="27">
                <c:v>118.24629222301712</c:v>
              </c:pt>
              <c:pt idx="28">
                <c:v>115.93854811263628</c:v>
              </c:pt>
              <c:pt idx="29">
                <c:v>121.32043674130144</c:v>
              </c:pt>
              <c:pt idx="30">
                <c:v>118.95183738671709</c:v>
              </c:pt>
              <c:pt idx="31">
                <c:v>115.22188623284597</c:v>
              </c:pt>
              <c:pt idx="32">
                <c:v>118.0063695861316</c:v>
              </c:pt>
              <c:pt idx="33">
                <c:v>116.39679274163906</c:v>
              </c:pt>
              <c:pt idx="34">
                <c:v>121.1326163193025</c:v>
              </c:pt>
              <c:pt idx="35">
                <c:v>118.6753184561034</c:v>
              </c:pt>
              <c:pt idx="36">
                <c:v>118.69451852627024</c:v>
              </c:pt>
              <c:pt idx="37">
                <c:v>116.51062313608006</c:v>
              </c:pt>
              <c:pt idx="38">
                <c:v>117.22502686675223</c:v>
              </c:pt>
              <c:pt idx="39">
                <c:v>117.38174924226941</c:v>
              </c:pt>
              <c:pt idx="40">
                <c:v>119.66826574495826</c:v>
              </c:pt>
              <c:pt idx="41">
                <c:v>115.75096802811264</c:v>
              </c:pt>
              <c:pt idx="42">
                <c:v>117.82402066657028</c:v>
              </c:pt>
              <c:pt idx="43">
                <c:v>120.31587619089625</c:v>
              </c:pt>
              <c:pt idx="44">
                <c:v>118.35318684343166</c:v>
              </c:pt>
              <c:pt idx="45">
                <c:v>121.38711442147461</c:v>
              </c:pt>
              <c:pt idx="46">
                <c:v>116.07220321857639</c:v>
              </c:pt>
              <c:pt idx="47">
                <c:v>120.07970230567504</c:v>
              </c:pt>
              <c:pt idx="48">
                <c:v>122.33558476811793</c:v>
              </c:pt>
            </c:numLit>
          </c:val>
          <c:smooth val="0"/>
        </c:ser>
        <c:dLbls>
          <c:showLegendKey val="0"/>
          <c:showVal val="0"/>
          <c:showCatName val="0"/>
          <c:showSerName val="0"/>
          <c:showPercent val="0"/>
          <c:showBubbleSize val="0"/>
        </c:dLbls>
        <c:marker val="1"/>
        <c:smooth val="0"/>
        <c:axId val="1573184528"/>
        <c:axId val="1573190512"/>
      </c:lineChart>
      <c:dateAx>
        <c:axId val="157318452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573190512"/>
        <c:crosses val="autoZero"/>
        <c:auto val="0"/>
        <c:lblOffset val="100"/>
        <c:baseTimeUnit val="months"/>
        <c:majorUnit val="6"/>
        <c:majorTimeUnit val="months"/>
        <c:minorUnit val="1"/>
        <c:minorTimeUnit val="months"/>
      </c:dateAx>
      <c:valAx>
        <c:axId val="1573190512"/>
        <c:scaling>
          <c:orientation val="minMax"/>
          <c:min val="9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573184528"/>
        <c:crosses val="autoZero"/>
        <c:crossBetween val="midCat"/>
        <c:majorUnit val="10"/>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xdr:from>
      <xdr:col>4</xdr:col>
      <xdr:colOff>0</xdr:colOff>
      <xdr:row>3</xdr:row>
      <xdr:rowOff>9525</xdr:rowOff>
    </xdr:from>
    <xdr:to>
      <xdr:col>7</xdr:col>
      <xdr:colOff>885375</xdr:colOff>
      <xdr:row>16</xdr:row>
      <xdr:rowOff>128025</xdr:rowOff>
    </xdr:to>
    <xdr:graphicFrame macro="">
      <xdr:nvGraphicFramePr>
        <xdr:cNvPr id="2" name="Graphique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3</xdr:row>
      <xdr:rowOff>9525</xdr:rowOff>
    </xdr:from>
    <xdr:to>
      <xdr:col>11</xdr:col>
      <xdr:colOff>885375</xdr:colOff>
      <xdr:row>16</xdr:row>
      <xdr:rowOff>128025</xdr:rowOff>
    </xdr:to>
    <xdr:graphicFrame macro="">
      <xdr:nvGraphicFramePr>
        <xdr:cNvPr id="3" name="Graphique 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xdr:row>
      <xdr:rowOff>9525</xdr:rowOff>
    </xdr:from>
    <xdr:to>
      <xdr:col>3</xdr:col>
      <xdr:colOff>885375</xdr:colOff>
      <xdr:row>16</xdr:row>
      <xdr:rowOff>128025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18</xdr:row>
      <xdr:rowOff>9525</xdr:rowOff>
    </xdr:from>
    <xdr:to>
      <xdr:col>3</xdr:col>
      <xdr:colOff>885375</xdr:colOff>
      <xdr:row>31</xdr:row>
      <xdr:rowOff>128025</xdr:rowOff>
    </xdr:to>
    <xdr:graphicFrame macro="">
      <xdr:nvGraphicFramePr>
        <xdr:cNvPr id="5"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18</xdr:row>
      <xdr:rowOff>9525</xdr:rowOff>
    </xdr:from>
    <xdr:to>
      <xdr:col>7</xdr:col>
      <xdr:colOff>885375</xdr:colOff>
      <xdr:row>31</xdr:row>
      <xdr:rowOff>128025</xdr:rowOff>
    </xdr:to>
    <xdr:graphicFrame macro="">
      <xdr:nvGraphicFramePr>
        <xdr:cNvPr id="6" name="Graphique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0</xdr:colOff>
      <xdr:row>18</xdr:row>
      <xdr:rowOff>9525</xdr:rowOff>
    </xdr:from>
    <xdr:to>
      <xdr:col>11</xdr:col>
      <xdr:colOff>885375</xdr:colOff>
      <xdr:row>31</xdr:row>
      <xdr:rowOff>128025</xdr:rowOff>
    </xdr:to>
    <xdr:graphicFrame macro="">
      <xdr:nvGraphicFramePr>
        <xdr:cNvPr id="7" name="Graphique 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33</xdr:row>
      <xdr:rowOff>9525</xdr:rowOff>
    </xdr:from>
    <xdr:to>
      <xdr:col>3</xdr:col>
      <xdr:colOff>885375</xdr:colOff>
      <xdr:row>46</xdr:row>
      <xdr:rowOff>128025</xdr:rowOff>
    </xdr:to>
    <xdr:graphicFrame macro="">
      <xdr:nvGraphicFramePr>
        <xdr:cNvPr id="8"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0</xdr:colOff>
      <xdr:row>33</xdr:row>
      <xdr:rowOff>9525</xdr:rowOff>
    </xdr:from>
    <xdr:to>
      <xdr:col>7</xdr:col>
      <xdr:colOff>885375</xdr:colOff>
      <xdr:row>46</xdr:row>
      <xdr:rowOff>128025</xdr:rowOff>
    </xdr:to>
    <xdr:graphicFrame macro="">
      <xdr:nvGraphicFramePr>
        <xdr:cNvPr id="9" name="Graphique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xdr:col>
      <xdr:colOff>0</xdr:colOff>
      <xdr:row>33</xdr:row>
      <xdr:rowOff>9525</xdr:rowOff>
    </xdr:from>
    <xdr:to>
      <xdr:col>11</xdr:col>
      <xdr:colOff>885375</xdr:colOff>
      <xdr:row>46</xdr:row>
      <xdr:rowOff>128025</xdr:rowOff>
    </xdr:to>
    <xdr:graphicFrame macro="">
      <xdr:nvGraphicFramePr>
        <xdr:cNvPr id="10" name="Graphique 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48</xdr:row>
      <xdr:rowOff>9525</xdr:rowOff>
    </xdr:from>
    <xdr:to>
      <xdr:col>3</xdr:col>
      <xdr:colOff>885375</xdr:colOff>
      <xdr:row>61</xdr:row>
      <xdr:rowOff>128025</xdr:rowOff>
    </xdr:to>
    <xdr:graphicFrame macro="">
      <xdr:nvGraphicFramePr>
        <xdr:cNvPr id="11"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0</xdr:colOff>
      <xdr:row>48</xdr:row>
      <xdr:rowOff>9525</xdr:rowOff>
    </xdr:from>
    <xdr:to>
      <xdr:col>7</xdr:col>
      <xdr:colOff>885375</xdr:colOff>
      <xdr:row>61</xdr:row>
      <xdr:rowOff>128025</xdr:rowOff>
    </xdr:to>
    <xdr:graphicFrame macro="">
      <xdr:nvGraphicFramePr>
        <xdr:cNvPr id="12" name="Graphique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8</xdr:col>
      <xdr:colOff>0</xdr:colOff>
      <xdr:row>48</xdr:row>
      <xdr:rowOff>9525</xdr:rowOff>
    </xdr:from>
    <xdr:to>
      <xdr:col>11</xdr:col>
      <xdr:colOff>885375</xdr:colOff>
      <xdr:row>61</xdr:row>
      <xdr:rowOff>128025</xdr:rowOff>
    </xdr:to>
    <xdr:graphicFrame macro="">
      <xdr:nvGraphicFramePr>
        <xdr:cNvPr id="13" name="Graphique 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64</xdr:row>
      <xdr:rowOff>9525</xdr:rowOff>
    </xdr:from>
    <xdr:to>
      <xdr:col>3</xdr:col>
      <xdr:colOff>885375</xdr:colOff>
      <xdr:row>77</xdr:row>
      <xdr:rowOff>128025</xdr:rowOff>
    </xdr:to>
    <xdr:graphicFrame macro="">
      <xdr:nvGraphicFramePr>
        <xdr:cNvPr id="1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0</xdr:colOff>
      <xdr:row>64</xdr:row>
      <xdr:rowOff>9525</xdr:rowOff>
    </xdr:from>
    <xdr:to>
      <xdr:col>7</xdr:col>
      <xdr:colOff>885375</xdr:colOff>
      <xdr:row>77</xdr:row>
      <xdr:rowOff>128025</xdr:rowOff>
    </xdr:to>
    <xdr:graphicFrame macro="">
      <xdr:nvGraphicFramePr>
        <xdr:cNvPr id="15" name="Graphique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8</xdr:col>
      <xdr:colOff>0</xdr:colOff>
      <xdr:row>64</xdr:row>
      <xdr:rowOff>9525</xdr:rowOff>
    </xdr:from>
    <xdr:to>
      <xdr:col>11</xdr:col>
      <xdr:colOff>885375</xdr:colOff>
      <xdr:row>77</xdr:row>
      <xdr:rowOff>128025</xdr:rowOff>
    </xdr:to>
    <xdr:graphicFrame macro="">
      <xdr:nvGraphicFramePr>
        <xdr:cNvPr id="16" name="Graphique 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0</xdr:colOff>
      <xdr:row>80</xdr:row>
      <xdr:rowOff>9525</xdr:rowOff>
    </xdr:from>
    <xdr:to>
      <xdr:col>3</xdr:col>
      <xdr:colOff>885375</xdr:colOff>
      <xdr:row>93</xdr:row>
      <xdr:rowOff>128025</xdr:rowOff>
    </xdr:to>
    <xdr:graphicFrame macro="">
      <xdr:nvGraphicFramePr>
        <xdr:cNvPr id="17"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4</xdr:col>
      <xdr:colOff>0</xdr:colOff>
      <xdr:row>80</xdr:row>
      <xdr:rowOff>9525</xdr:rowOff>
    </xdr:from>
    <xdr:to>
      <xdr:col>7</xdr:col>
      <xdr:colOff>885375</xdr:colOff>
      <xdr:row>93</xdr:row>
      <xdr:rowOff>128025</xdr:rowOff>
    </xdr:to>
    <xdr:graphicFrame macro="">
      <xdr:nvGraphicFramePr>
        <xdr:cNvPr id="18" name="Graphique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8</xdr:col>
      <xdr:colOff>0</xdr:colOff>
      <xdr:row>80</xdr:row>
      <xdr:rowOff>9525</xdr:rowOff>
    </xdr:from>
    <xdr:to>
      <xdr:col>11</xdr:col>
      <xdr:colOff>885375</xdr:colOff>
      <xdr:row>93</xdr:row>
      <xdr:rowOff>128025</xdr:rowOff>
    </xdr:to>
    <xdr:graphicFrame macro="">
      <xdr:nvGraphicFramePr>
        <xdr:cNvPr id="19" name="Graphique 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0</xdr:colOff>
      <xdr:row>96</xdr:row>
      <xdr:rowOff>9525</xdr:rowOff>
    </xdr:from>
    <xdr:to>
      <xdr:col>3</xdr:col>
      <xdr:colOff>885375</xdr:colOff>
      <xdr:row>109</xdr:row>
      <xdr:rowOff>128025</xdr:rowOff>
    </xdr:to>
    <xdr:graphicFrame macro="">
      <xdr:nvGraphicFramePr>
        <xdr:cNvPr id="20"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4</xdr:col>
      <xdr:colOff>0</xdr:colOff>
      <xdr:row>96</xdr:row>
      <xdr:rowOff>9525</xdr:rowOff>
    </xdr:from>
    <xdr:to>
      <xdr:col>7</xdr:col>
      <xdr:colOff>885375</xdr:colOff>
      <xdr:row>109</xdr:row>
      <xdr:rowOff>128025</xdr:rowOff>
    </xdr:to>
    <xdr:graphicFrame macro="">
      <xdr:nvGraphicFramePr>
        <xdr:cNvPr id="21" name="Graphique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7</xdr:col>
      <xdr:colOff>895350</xdr:colOff>
      <xdr:row>96</xdr:row>
      <xdr:rowOff>9525</xdr:rowOff>
    </xdr:from>
    <xdr:to>
      <xdr:col>11</xdr:col>
      <xdr:colOff>875850</xdr:colOff>
      <xdr:row>109</xdr:row>
      <xdr:rowOff>128025</xdr:rowOff>
    </xdr:to>
    <xdr:graphicFrame macro="">
      <xdr:nvGraphicFramePr>
        <xdr:cNvPr id="22" name="Graphique 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0</xdr:col>
      <xdr:colOff>0</xdr:colOff>
      <xdr:row>112</xdr:row>
      <xdr:rowOff>9525</xdr:rowOff>
    </xdr:from>
    <xdr:to>
      <xdr:col>3</xdr:col>
      <xdr:colOff>885375</xdr:colOff>
      <xdr:row>125</xdr:row>
      <xdr:rowOff>128025</xdr:rowOff>
    </xdr:to>
    <xdr:graphicFrame macro="">
      <xdr:nvGraphicFramePr>
        <xdr:cNvPr id="23"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4</xdr:col>
      <xdr:colOff>0</xdr:colOff>
      <xdr:row>112</xdr:row>
      <xdr:rowOff>9525</xdr:rowOff>
    </xdr:from>
    <xdr:to>
      <xdr:col>7</xdr:col>
      <xdr:colOff>885375</xdr:colOff>
      <xdr:row>125</xdr:row>
      <xdr:rowOff>128025</xdr:rowOff>
    </xdr:to>
    <xdr:graphicFrame macro="">
      <xdr:nvGraphicFramePr>
        <xdr:cNvPr id="24" name="Graphique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8</xdr:col>
      <xdr:colOff>0</xdr:colOff>
      <xdr:row>112</xdr:row>
      <xdr:rowOff>9525</xdr:rowOff>
    </xdr:from>
    <xdr:to>
      <xdr:col>11</xdr:col>
      <xdr:colOff>885375</xdr:colOff>
      <xdr:row>125</xdr:row>
      <xdr:rowOff>128025</xdr:rowOff>
    </xdr:to>
    <xdr:graphicFrame macro="">
      <xdr:nvGraphicFramePr>
        <xdr:cNvPr id="25" name="Graphique 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3.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4.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5.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6.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7.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8.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9.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theme/theme1.xml><?xml version="1.0" encoding="utf-8"?>
<a:theme xmlns:a="http://schemas.openxmlformats.org/drawingml/2006/main" name="Thème 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GN314"/>
  <sheetViews>
    <sheetView tabSelected="1" zoomScaleNormal="100" workbookViewId="0"/>
  </sheetViews>
  <sheetFormatPr baseColWidth="10" defaultColWidth="11.28515625" defaultRowHeight="12" x14ac:dyDescent="0.2"/>
  <cols>
    <col min="1" max="1" width="4" style="36" customWidth="1"/>
    <col min="2" max="2" width="3.7109375" style="36" customWidth="1"/>
    <col min="3" max="3" width="44.85546875" style="2" bestFit="1" customWidth="1"/>
    <col min="4" max="4" width="10.28515625" style="36" customWidth="1"/>
    <col min="5" max="7" width="9.7109375" style="36" customWidth="1"/>
    <col min="8" max="8" width="10.7109375" style="36" customWidth="1"/>
    <col min="9" max="12" width="9.7109375" style="36" customWidth="1"/>
    <col min="13" max="196" width="11.28515625" style="36"/>
    <col min="197" max="16384" width="11.28515625" style="77"/>
  </cols>
  <sheetData>
    <row r="1" spans="1:12" s="2" customFormat="1" x14ac:dyDescent="0.2">
      <c r="A1" s="1"/>
      <c r="C1" s="3"/>
    </row>
    <row r="2" spans="1:12" s="4" customFormat="1" x14ac:dyDescent="0.2">
      <c r="A2" s="1"/>
      <c r="C2" s="5"/>
    </row>
    <row r="3" spans="1:12" s="4" customFormat="1" x14ac:dyDescent="0.2">
      <c r="A3" s="1"/>
    </row>
    <row r="4" spans="1:12" s="4" customFormat="1" ht="24" customHeight="1" x14ac:dyDescent="0.2">
      <c r="A4" s="1"/>
      <c r="C4" s="191" t="s">
        <v>0</v>
      </c>
      <c r="D4" s="194" t="s">
        <v>1</v>
      </c>
      <c r="E4" s="195"/>
      <c r="F4" s="195"/>
      <c r="G4" s="194" t="s">
        <v>2</v>
      </c>
      <c r="H4" s="195"/>
      <c r="I4" s="195"/>
      <c r="J4" s="196"/>
      <c r="K4" s="194" t="s">
        <v>3</v>
      </c>
      <c r="L4" s="196"/>
    </row>
    <row r="5" spans="1:12" s="4" customFormat="1" ht="59.25" customHeight="1" x14ac:dyDescent="0.2">
      <c r="A5" s="1"/>
      <c r="C5" s="192"/>
      <c r="D5" s="197" t="s">
        <v>87</v>
      </c>
      <c r="E5" s="199" t="s">
        <v>88</v>
      </c>
      <c r="F5" s="200"/>
      <c r="G5" s="201" t="s">
        <v>89</v>
      </c>
      <c r="H5" s="203" t="s">
        <v>90</v>
      </c>
      <c r="I5" s="199" t="s">
        <v>91</v>
      </c>
      <c r="J5" s="200"/>
      <c r="K5" s="199" t="s">
        <v>92</v>
      </c>
      <c r="L5" s="200"/>
    </row>
    <row r="6" spans="1:12" s="4" customFormat="1" ht="36" customHeight="1" x14ac:dyDescent="0.2">
      <c r="A6" s="1"/>
      <c r="C6" s="193"/>
      <c r="D6" s="198"/>
      <c r="E6" s="6" t="s">
        <v>4</v>
      </c>
      <c r="F6" s="6" t="s">
        <v>5</v>
      </c>
      <c r="G6" s="202"/>
      <c r="H6" s="204"/>
      <c r="I6" s="6" t="s">
        <v>4</v>
      </c>
      <c r="J6" s="6" t="s">
        <v>5</v>
      </c>
      <c r="K6" s="6" t="s">
        <v>4</v>
      </c>
      <c r="L6" s="6" t="s">
        <v>5</v>
      </c>
    </row>
    <row r="7" spans="1:12" s="8" customFormat="1" ht="14.25" x14ac:dyDescent="0.2">
      <c r="A7" s="7"/>
      <c r="C7" s="9" t="s">
        <v>6</v>
      </c>
      <c r="D7" s="10">
        <v>438.90106499999996</v>
      </c>
      <c r="E7" s="11">
        <v>-6.4691401269334481E-3</v>
      </c>
      <c r="F7" s="12">
        <v>2.6178705555432114E-2</v>
      </c>
      <c r="G7" s="11">
        <v>7.1458009433268632E-2</v>
      </c>
      <c r="H7" s="13">
        <v>5117.1779890000007</v>
      </c>
      <c r="I7" s="11">
        <v>2.9075372934461496E-2</v>
      </c>
      <c r="J7" s="12">
        <v>2.9250501966146647E-2</v>
      </c>
      <c r="K7" s="11">
        <v>2.9262734373175503E-2</v>
      </c>
      <c r="L7" s="11">
        <v>2.8542324787546036E-2</v>
      </c>
    </row>
    <row r="8" spans="1:12" s="8" customFormat="1" x14ac:dyDescent="0.2">
      <c r="A8" s="7"/>
      <c r="C8" s="14" t="s">
        <v>7</v>
      </c>
      <c r="D8" s="15">
        <v>281.546064</v>
      </c>
      <c r="E8" s="16">
        <v>-2.5037865887445165E-2</v>
      </c>
      <c r="F8" s="17">
        <v>1.6979437789208074E-2</v>
      </c>
      <c r="G8" s="18">
        <v>8.1474899616683638E-2</v>
      </c>
      <c r="H8" s="19">
        <v>3241.6161420000003</v>
      </c>
      <c r="I8" s="20">
        <v>2.7079087861807682E-3</v>
      </c>
      <c r="J8" s="21">
        <v>2.8189118999961682E-3</v>
      </c>
      <c r="K8" s="20">
        <v>4.704638732157207E-3</v>
      </c>
      <c r="L8" s="20">
        <v>2.1885647097630301E-3</v>
      </c>
    </row>
    <row r="9" spans="1:12" s="8" customFormat="1" x14ac:dyDescent="0.2">
      <c r="A9" s="7"/>
      <c r="C9" s="22" t="s">
        <v>8</v>
      </c>
      <c r="D9" s="23">
        <v>90.704542999999987</v>
      </c>
      <c r="E9" s="24">
        <v>-9.6800012971018812E-2</v>
      </c>
      <c r="F9" s="25">
        <v>-3.6247524733521441E-3</v>
      </c>
      <c r="G9" s="26">
        <v>7.3635353601512632E-2</v>
      </c>
      <c r="H9" s="27">
        <v>1001.2396560000001</v>
      </c>
      <c r="I9" s="28">
        <v>-9.0828027624136887E-3</v>
      </c>
      <c r="J9" s="29">
        <v>-1.0875524985583751E-2</v>
      </c>
      <c r="K9" s="28">
        <v>-1.7188403910464944E-2</v>
      </c>
      <c r="L9" s="28">
        <v>-2.1888492270317195E-2</v>
      </c>
    </row>
    <row r="10" spans="1:12" s="8" customFormat="1" x14ac:dyDescent="0.2">
      <c r="A10" s="7"/>
      <c r="C10" s="30" t="s">
        <v>9</v>
      </c>
      <c r="D10" s="23">
        <v>23.619226999999999</v>
      </c>
      <c r="E10" s="24">
        <v>-9.6800012971018812E-2</v>
      </c>
      <c r="F10" s="25">
        <v>-4.4200001550439683E-2</v>
      </c>
      <c r="G10" s="26">
        <v>2.3454360411193198E-2</v>
      </c>
      <c r="H10" s="27">
        <v>282.72226000000006</v>
      </c>
      <c r="I10" s="28">
        <v>-4.6569661480775681E-2</v>
      </c>
      <c r="J10" s="29">
        <v>-4.5281793441209972E-2</v>
      </c>
      <c r="K10" s="28">
        <v>-8.1868039438673601E-2</v>
      </c>
      <c r="L10" s="28">
        <v>-8.1958723036986147E-2</v>
      </c>
    </row>
    <row r="11" spans="1:12" s="8" customFormat="1" x14ac:dyDescent="0.2">
      <c r="A11" s="7"/>
      <c r="C11" s="30" t="s">
        <v>10</v>
      </c>
      <c r="D11" s="23">
        <v>51.227430999999996</v>
      </c>
      <c r="E11" s="24">
        <v>-2.9681877666354217E-2</v>
      </c>
      <c r="F11" s="25">
        <v>1.5112182393147267E-2</v>
      </c>
      <c r="G11" s="26">
        <v>6.163330415367696E-2</v>
      </c>
      <c r="H11" s="27">
        <v>548.68845499999998</v>
      </c>
      <c r="I11" s="28">
        <v>7.3149956313516284E-3</v>
      </c>
      <c r="J11" s="29">
        <v>4.7564939353816893E-3</v>
      </c>
      <c r="K11" s="28">
        <v>6.758170782726447E-3</v>
      </c>
      <c r="L11" s="28">
        <v>1.1884012613954109E-3</v>
      </c>
    </row>
    <row r="12" spans="1:12" s="8" customFormat="1" x14ac:dyDescent="0.2">
      <c r="C12" s="30" t="s">
        <v>11</v>
      </c>
      <c r="D12" s="23">
        <v>14.860900000000001</v>
      </c>
      <c r="E12" s="24">
        <v>-4.5751639862537385E-2</v>
      </c>
      <c r="F12" s="25">
        <v>4.2081053705356197E-4</v>
      </c>
      <c r="G12" s="26">
        <v>0.228303762054471</v>
      </c>
      <c r="H12" s="27">
        <v>158.77206000000001</v>
      </c>
      <c r="I12" s="28">
        <v>-1.4567837650362181E-3</v>
      </c>
      <c r="J12" s="29">
        <v>-6.6610395913626608E-3</v>
      </c>
      <c r="K12" s="28">
        <v>1.3794000211799773E-2</v>
      </c>
      <c r="L12" s="28">
        <v>5.0892052762641082E-3</v>
      </c>
    </row>
    <row r="13" spans="1:12" s="8" customFormat="1" x14ac:dyDescent="0.2">
      <c r="C13" s="31" t="s">
        <v>12</v>
      </c>
      <c r="D13" s="23">
        <v>82.807823999999997</v>
      </c>
      <c r="E13" s="24">
        <v>-8.15122051271433E-3</v>
      </c>
      <c r="F13" s="25">
        <v>8.5448727691557202E-3</v>
      </c>
      <c r="G13" s="26">
        <v>7.1829131550393388E-2</v>
      </c>
      <c r="H13" s="27">
        <v>961.75399499999992</v>
      </c>
      <c r="I13" s="28">
        <v>-1.4846687861997387E-2</v>
      </c>
      <c r="J13" s="29">
        <v>-1.2322993452650977E-2</v>
      </c>
      <c r="K13" s="28">
        <v>-6.4106093420349675E-3</v>
      </c>
      <c r="L13" s="28">
        <v>-6.9377451922475464E-3</v>
      </c>
    </row>
    <row r="14" spans="1:12" s="8" customFormat="1" x14ac:dyDescent="0.2">
      <c r="C14" s="32" t="s">
        <v>13</v>
      </c>
      <c r="D14" s="23">
        <v>19.526521999999996</v>
      </c>
      <c r="E14" s="24">
        <v>-9.5857023016753251E-3</v>
      </c>
      <c r="F14" s="25">
        <v>-1.2088129681357418E-2</v>
      </c>
      <c r="G14" s="26">
        <v>0.13615606988835638</v>
      </c>
      <c r="H14" s="27">
        <v>218.89289799999997</v>
      </c>
      <c r="I14" s="28">
        <v>-1.4957303381303633E-2</v>
      </c>
      <c r="J14" s="29">
        <v>-1.5869283421599545E-2</v>
      </c>
      <c r="K14" s="28">
        <v>-9.0589826193298029E-3</v>
      </c>
      <c r="L14" s="28">
        <v>-1.344928085836683E-2</v>
      </c>
    </row>
    <row r="15" spans="1:12" s="8" customFormat="1" x14ac:dyDescent="0.2">
      <c r="C15" s="32" t="s">
        <v>14</v>
      </c>
      <c r="D15" s="23">
        <v>59.928350999999999</v>
      </c>
      <c r="E15" s="24">
        <v>-8.4943253557975273E-3</v>
      </c>
      <c r="F15" s="25">
        <v>1.3933223358899127E-2</v>
      </c>
      <c r="G15" s="26">
        <v>4.8805293229227553E-2</v>
      </c>
      <c r="H15" s="27">
        <v>708.98672599999998</v>
      </c>
      <c r="I15" s="28">
        <v>-1.4618557490778006E-2</v>
      </c>
      <c r="J15" s="29">
        <v>-1.0743229620464811E-2</v>
      </c>
      <c r="K15" s="28">
        <v>-5.6307628640188678E-3</v>
      </c>
      <c r="L15" s="28">
        <v>-4.4123379356414416E-3</v>
      </c>
    </row>
    <row r="16" spans="1:12" s="8" customFormat="1" x14ac:dyDescent="0.2">
      <c r="C16" s="33" t="s">
        <v>15</v>
      </c>
      <c r="D16" s="23">
        <v>17.827072000000001</v>
      </c>
      <c r="E16" s="24">
        <v>-0.17575014663700295</v>
      </c>
      <c r="F16" s="25">
        <v>-0.12604015965406035</v>
      </c>
      <c r="G16" s="26">
        <v>0.59694746094755469</v>
      </c>
      <c r="H16" s="27">
        <v>237.60125699999998</v>
      </c>
      <c r="I16" s="28">
        <v>-0.11828364889835419</v>
      </c>
      <c r="J16" s="29">
        <v>-0.1131403792907435</v>
      </c>
      <c r="K16" s="28">
        <v>-0.13188409388858013</v>
      </c>
      <c r="L16" s="28">
        <v>-0.13518680601484856</v>
      </c>
    </row>
    <row r="17" spans="1:20" s="8" customFormat="1" x14ac:dyDescent="0.2">
      <c r="C17" s="22" t="s">
        <v>16</v>
      </c>
      <c r="D17" s="23">
        <v>25.550010999999998</v>
      </c>
      <c r="E17" s="24">
        <v>1.5998772689916896E-2</v>
      </c>
      <c r="F17" s="25">
        <v>3.7426531605298186E-2</v>
      </c>
      <c r="G17" s="34">
        <v>2.209693433410731E-2</v>
      </c>
      <c r="H17" s="27">
        <v>292.54003399999999</v>
      </c>
      <c r="I17" s="35">
        <v>9.7274354167248056E-2</v>
      </c>
      <c r="J17" s="29">
        <v>9.5262648326536192E-2</v>
      </c>
      <c r="K17" s="28">
        <v>5.2846790043966196E-2</v>
      </c>
      <c r="L17" s="28">
        <v>5.4825187581216239E-2</v>
      </c>
    </row>
    <row r="18" spans="1:20" s="8" customFormat="1" x14ac:dyDescent="0.2">
      <c r="C18" s="22" t="s">
        <v>17</v>
      </c>
      <c r="D18" s="23">
        <v>59.662889999999997</v>
      </c>
      <c r="E18" s="24">
        <v>1.4375707412450645E-2</v>
      </c>
      <c r="F18" s="25">
        <v>8.8937416191311902E-2</v>
      </c>
      <c r="G18" s="26">
        <v>-1.9435652421777583E-3</v>
      </c>
      <c r="H18" s="27">
        <v>694.71613000000002</v>
      </c>
      <c r="I18" s="28">
        <v>4.7655791809680048E-2</v>
      </c>
      <c r="J18" s="29">
        <v>4.5922972354515368E-2</v>
      </c>
      <c r="K18" s="28">
        <v>8.3574829689213148E-2</v>
      </c>
      <c r="L18" s="28">
        <v>7.8102570548062689E-2</v>
      </c>
    </row>
    <row r="19" spans="1:20" s="8" customFormat="1" x14ac:dyDescent="0.2">
      <c r="A19" s="36"/>
      <c r="C19" s="30" t="s">
        <v>18</v>
      </c>
      <c r="D19" s="23">
        <v>39.266704000000004</v>
      </c>
      <c r="E19" s="24">
        <v>3.3902336291441015E-2</v>
      </c>
      <c r="F19" s="25">
        <v>0.11430823533353673</v>
      </c>
      <c r="G19" s="26">
        <v>-2.9192951636470621E-2</v>
      </c>
      <c r="H19" s="27">
        <v>447.76997499999993</v>
      </c>
      <c r="I19" s="28">
        <v>7.208058317126298E-2</v>
      </c>
      <c r="J19" s="29">
        <v>6.914292160439528E-2</v>
      </c>
      <c r="K19" s="28">
        <v>0.13315426109439654</v>
      </c>
      <c r="L19" s="28">
        <v>0.12758152980670734</v>
      </c>
    </row>
    <row r="20" spans="1:20" s="8" customFormat="1" x14ac:dyDescent="0.2">
      <c r="A20" s="36"/>
      <c r="C20" s="30" t="s">
        <v>19</v>
      </c>
      <c r="D20" s="23">
        <v>20.396187000000001</v>
      </c>
      <c r="E20" s="24">
        <v>-2.1212890195163481E-2</v>
      </c>
      <c r="F20" s="25">
        <v>4.507572621091227E-2</v>
      </c>
      <c r="G20" s="26">
        <v>4.8201819903938015E-2</v>
      </c>
      <c r="H20" s="27">
        <v>246.94615599999997</v>
      </c>
      <c r="I20" s="28">
        <v>6.0939728479874056E-3</v>
      </c>
      <c r="J20" s="29">
        <v>6.347735599108395E-3</v>
      </c>
      <c r="K20" s="28">
        <v>-1.7077321980503157E-3</v>
      </c>
      <c r="L20" s="28">
        <v>-4.8634785829938521E-3</v>
      </c>
    </row>
    <row r="21" spans="1:20" s="8" customFormat="1" x14ac:dyDescent="0.2">
      <c r="C21" s="37" t="s">
        <v>20</v>
      </c>
      <c r="D21" s="15">
        <v>157.35500099999999</v>
      </c>
      <c r="E21" s="16">
        <v>2.8582002893194236E-2</v>
      </c>
      <c r="F21" s="17">
        <v>4.2610673319597669E-2</v>
      </c>
      <c r="G21" s="38">
        <v>5.3384781347452837E-2</v>
      </c>
      <c r="H21" s="19">
        <v>1875.5618469999997</v>
      </c>
      <c r="I21" s="20">
        <v>7.807267402044693E-2</v>
      </c>
      <c r="J21" s="21">
        <v>7.8212091820327956E-2</v>
      </c>
      <c r="K21" s="20">
        <v>7.5623485325635231E-2</v>
      </c>
      <c r="L21" s="20">
        <v>7.6804631387831446E-2</v>
      </c>
    </row>
    <row r="22" spans="1:20" s="8" customFormat="1" ht="12.75" customHeight="1" x14ac:dyDescent="0.2">
      <c r="C22" s="39" t="s">
        <v>21</v>
      </c>
      <c r="D22" s="23">
        <v>118.52375000000001</v>
      </c>
      <c r="E22" s="24">
        <v>4.7935261506216298E-2</v>
      </c>
      <c r="F22" s="25">
        <v>5.7806300393277388E-2</v>
      </c>
      <c r="G22" s="26">
        <v>5.5171870181621729E-2</v>
      </c>
      <c r="H22" s="27">
        <v>1425.1337940000001</v>
      </c>
      <c r="I22" s="28">
        <v>0.10394392271990771</v>
      </c>
      <c r="J22" s="29">
        <v>0.10437603507268478</v>
      </c>
      <c r="K22" s="28">
        <v>0.10594524133423611</v>
      </c>
      <c r="L22" s="28">
        <v>0.10785696420511681</v>
      </c>
    </row>
    <row r="23" spans="1:20" s="8" customFormat="1" ht="12.75" customHeight="1" x14ac:dyDescent="0.2">
      <c r="C23" s="40" t="s">
        <v>22</v>
      </c>
      <c r="D23" s="23">
        <v>109.76678099999999</v>
      </c>
      <c r="E23" s="24">
        <v>7.0763380984042223E-2</v>
      </c>
      <c r="F23" s="25">
        <v>7.9866225408060876E-2</v>
      </c>
      <c r="G23" s="26">
        <v>5.2316412863129713E-2</v>
      </c>
      <c r="H23" s="27">
        <v>1317.6723870000001</v>
      </c>
      <c r="I23" s="28">
        <v>0.12072942205526571</v>
      </c>
      <c r="J23" s="29">
        <v>0.12210350226384925</v>
      </c>
      <c r="K23" s="28">
        <v>0.1305971785105362</v>
      </c>
      <c r="L23" s="28">
        <v>0.13337906325521165</v>
      </c>
    </row>
    <row r="24" spans="1:20" s="8" customFormat="1" ht="12.75" customHeight="1" x14ac:dyDescent="0.2">
      <c r="A24" s="36"/>
      <c r="C24" s="32" t="s">
        <v>23</v>
      </c>
      <c r="D24" s="41">
        <v>8.7569689999999998</v>
      </c>
      <c r="E24" s="24">
        <v>-0.1730538887096762</v>
      </c>
      <c r="F24" s="25">
        <v>-0.1592533825008553</v>
      </c>
      <c r="G24" s="26">
        <v>8.5047468546082694E-2</v>
      </c>
      <c r="H24" s="27">
        <v>107.46140700000002</v>
      </c>
      <c r="I24" s="28">
        <v>-6.7338388895983314E-2</v>
      </c>
      <c r="J24" s="29">
        <v>-7.5504941064580389E-2</v>
      </c>
      <c r="K24" s="28">
        <v>-0.14168195911080994</v>
      </c>
      <c r="L24" s="28">
        <v>-0.14653293080051555</v>
      </c>
    </row>
    <row r="25" spans="1:20" s="8" customFormat="1" ht="12.75" customHeight="1" x14ac:dyDescent="0.2">
      <c r="C25" s="39" t="s">
        <v>24</v>
      </c>
      <c r="D25" s="23">
        <v>38.831251000000002</v>
      </c>
      <c r="E25" s="24">
        <v>-2.6304649555188742E-2</v>
      </c>
      <c r="F25" s="25">
        <v>-1.8997749810143461E-3</v>
      </c>
      <c r="G25" s="26">
        <v>4.8268160070933819E-2</v>
      </c>
      <c r="H25" s="27">
        <v>450.42805299999992</v>
      </c>
      <c r="I25" s="28">
        <v>3.653572824743101E-3</v>
      </c>
      <c r="J25" s="29">
        <v>2.8086552473802762E-3</v>
      </c>
      <c r="K25" s="28">
        <v>-9.6812302541066098E-3</v>
      </c>
      <c r="L25" s="28">
        <v>-1.235423947230252E-2</v>
      </c>
    </row>
    <row r="26" spans="1:20" s="8" customFormat="1" ht="12.75" customHeight="1" x14ac:dyDescent="0.2">
      <c r="C26" s="42" t="s">
        <v>25</v>
      </c>
      <c r="D26" s="43">
        <v>379.23817499999996</v>
      </c>
      <c r="E26" s="44">
        <v>-9.670774374852753E-3</v>
      </c>
      <c r="F26" s="45">
        <v>1.6715829280747663E-2</v>
      </c>
      <c r="G26" s="46">
        <v>8.3685439149959517E-2</v>
      </c>
      <c r="H26" s="47">
        <v>4422.461859</v>
      </c>
      <c r="I26" s="48">
        <v>2.6216340421119755E-2</v>
      </c>
      <c r="J26" s="49">
        <v>2.6692613438890511E-2</v>
      </c>
      <c r="K26" s="48">
        <v>2.0883534412986515E-2</v>
      </c>
      <c r="L26" s="48">
        <v>2.103627493943927E-2</v>
      </c>
    </row>
    <row r="27" spans="1:20" s="8" customFormat="1" ht="12.75" hidden="1" customHeight="1" x14ac:dyDescent="0.2">
      <c r="C27" s="22"/>
      <c r="D27" s="50"/>
      <c r="E27" s="51"/>
      <c r="F27" s="52"/>
      <c r="G27" s="53"/>
      <c r="H27" s="54"/>
      <c r="I27" s="55"/>
      <c r="J27" s="56"/>
      <c r="K27" s="55"/>
      <c r="L27" s="55"/>
    </row>
    <row r="28" spans="1:20" s="8" customFormat="1" ht="12.75" hidden="1" customHeight="1" x14ac:dyDescent="0.2">
      <c r="C28" s="22"/>
      <c r="D28" s="50"/>
      <c r="E28" s="51"/>
      <c r="F28" s="52"/>
      <c r="G28" s="53"/>
      <c r="H28" s="54"/>
      <c r="I28" s="55"/>
      <c r="J28" s="56"/>
      <c r="K28" s="55"/>
      <c r="L28" s="55"/>
    </row>
    <row r="29" spans="1:20" s="8" customFormat="1" ht="12.75" hidden="1" customHeight="1" x14ac:dyDescent="0.2">
      <c r="C29" s="22"/>
      <c r="D29" s="50"/>
      <c r="E29" s="51"/>
      <c r="F29" s="52"/>
      <c r="G29" s="53"/>
      <c r="H29" s="54"/>
      <c r="I29" s="55"/>
      <c r="J29" s="56"/>
      <c r="K29" s="55"/>
      <c r="L29" s="55"/>
    </row>
    <row r="30" spans="1:20" s="4" customFormat="1" ht="12.75" customHeight="1" x14ac:dyDescent="0.2">
      <c r="C30" s="57" t="s">
        <v>26</v>
      </c>
      <c r="D30" s="10">
        <v>70.240789000000007</v>
      </c>
      <c r="E30" s="58">
        <v>1.0130848585085506E-2</v>
      </c>
      <c r="F30" s="58">
        <v>6.2429356153456572E-2</v>
      </c>
      <c r="G30" s="58">
        <v>-6.2225337797083835E-4</v>
      </c>
      <c r="H30" s="59">
        <v>730.67671800000005</v>
      </c>
      <c r="I30" s="58">
        <v>4.4786894281208633E-2</v>
      </c>
      <c r="J30" s="58">
        <v>4.0045709793116391E-2</v>
      </c>
      <c r="K30" s="58">
        <v>6.2580391193534091E-4</v>
      </c>
      <c r="L30" s="58">
        <v>-1.9161547420971647E-3</v>
      </c>
    </row>
    <row r="31" spans="1:20" s="4" customFormat="1" ht="12.75" customHeight="1" x14ac:dyDescent="0.2">
      <c r="C31" s="39" t="s">
        <v>27</v>
      </c>
      <c r="D31" s="60">
        <v>61.350811</v>
      </c>
      <c r="E31" s="28">
        <v>2.5814553706676291E-2</v>
      </c>
      <c r="F31" s="28">
        <v>9.0824337239974628E-2</v>
      </c>
      <c r="G31" s="28">
        <v>1.8068810805377256E-2</v>
      </c>
      <c r="H31" s="61">
        <v>627.45549200000005</v>
      </c>
      <c r="I31" s="28">
        <v>6.2502035618901886E-2</v>
      </c>
      <c r="J31" s="28">
        <v>5.8702428861992173E-2</v>
      </c>
      <c r="K31" s="28">
        <v>2.4634344212824955E-2</v>
      </c>
      <c r="L31" s="28">
        <v>2.2059286520329069E-2</v>
      </c>
      <c r="M31" s="62"/>
      <c r="N31" s="62"/>
      <c r="O31" s="62"/>
      <c r="P31" s="62"/>
      <c r="Q31" s="62"/>
      <c r="R31" s="62"/>
      <c r="S31" s="62"/>
      <c r="T31" s="62"/>
    </row>
    <row r="32" spans="1:20" s="4" customFormat="1" ht="12.75" customHeight="1" x14ac:dyDescent="0.2">
      <c r="C32" s="63" t="s">
        <v>28</v>
      </c>
      <c r="D32" s="23">
        <v>49.720695999999997</v>
      </c>
      <c r="E32" s="28">
        <v>1.2280488409947665E-2</v>
      </c>
      <c r="F32" s="28">
        <v>7.6350514906873945E-2</v>
      </c>
      <c r="G32" s="28">
        <v>7.2775885387474926E-3</v>
      </c>
      <c r="H32" s="61">
        <v>510.36546499999997</v>
      </c>
      <c r="I32" s="28">
        <v>5.3060902211883754E-2</v>
      </c>
      <c r="J32" s="28">
        <v>4.9280886498092258E-2</v>
      </c>
      <c r="K32" s="28">
        <v>1.0177825258048223E-2</v>
      </c>
      <c r="L32" s="28">
        <v>7.1647023798746545E-3</v>
      </c>
      <c r="M32" s="62"/>
      <c r="N32" s="62"/>
      <c r="O32" s="62"/>
      <c r="P32" s="62"/>
      <c r="Q32" s="62"/>
      <c r="R32" s="62"/>
      <c r="S32" s="62"/>
      <c r="T32" s="62"/>
    </row>
    <row r="33" spans="2:20" s="4" customFormat="1" ht="12.75" customHeight="1" x14ac:dyDescent="0.2">
      <c r="C33" s="63" t="s">
        <v>29</v>
      </c>
      <c r="D33" s="23">
        <v>4.3349469999999997</v>
      </c>
      <c r="E33" s="28">
        <v>3.1268147032326166E-2</v>
      </c>
      <c r="F33" s="28">
        <v>0.1687314238900044</v>
      </c>
      <c r="G33" s="28">
        <v>0.10987711683669366</v>
      </c>
      <c r="H33" s="61">
        <v>46.887456999999998</v>
      </c>
      <c r="I33" s="28">
        <v>0.18131316189027724</v>
      </c>
      <c r="J33" s="28">
        <v>0.22311073584690622</v>
      </c>
      <c r="K33" s="28">
        <v>0.13003985273334218</v>
      </c>
      <c r="L33" s="28">
        <v>0.2005292324294663</v>
      </c>
      <c r="M33" s="62"/>
      <c r="N33" s="62"/>
      <c r="O33" s="62"/>
      <c r="P33" s="62"/>
      <c r="Q33" s="62"/>
      <c r="R33" s="62"/>
      <c r="S33" s="62"/>
      <c r="T33" s="62"/>
    </row>
    <row r="34" spans="2:20" s="4" customFormat="1" ht="12.75" customHeight="1" x14ac:dyDescent="0.2">
      <c r="C34" s="63" t="s">
        <v>30</v>
      </c>
      <c r="D34" s="23">
        <v>6.6765489999999996</v>
      </c>
      <c r="E34" s="28">
        <v>6.938549506507008E-2</v>
      </c>
      <c r="F34" s="28">
        <v>0.14681601223067875</v>
      </c>
      <c r="G34" s="28">
        <v>4.7544045979362126E-2</v>
      </c>
      <c r="H34" s="61">
        <v>65.819592</v>
      </c>
      <c r="I34" s="28">
        <v>3.0827492894066832E-2</v>
      </c>
      <c r="J34" s="28">
        <v>2.415632728694983E-2</v>
      </c>
      <c r="K34" s="28">
        <v>2.6020949221424061E-2</v>
      </c>
      <c r="L34" s="28">
        <v>1.9072307444720549E-2</v>
      </c>
      <c r="M34" s="62"/>
      <c r="N34" s="62"/>
      <c r="O34" s="62"/>
      <c r="P34" s="62"/>
      <c r="Q34" s="62"/>
      <c r="R34" s="62"/>
      <c r="S34" s="62"/>
      <c r="T34" s="62"/>
    </row>
    <row r="35" spans="2:20" s="4" customFormat="1" ht="12.75" customHeight="1" x14ac:dyDescent="0.2">
      <c r="C35" s="64" t="s">
        <v>31</v>
      </c>
      <c r="D35" s="65">
        <v>8.0797779999999992</v>
      </c>
      <c r="E35" s="66">
        <v>0.10176947949234294</v>
      </c>
      <c r="F35" s="66">
        <v>0.15144004644371112</v>
      </c>
      <c r="G35" s="66">
        <v>-0.11396602878099948</v>
      </c>
      <c r="H35" s="67">
        <v>86.906567999999993</v>
      </c>
      <c r="I35" s="66">
        <v>3.6971405592392426E-2</v>
      </c>
      <c r="J35" s="66">
        <v>2.8065560208746287E-2</v>
      </c>
      <c r="K35" s="66">
        <v>4.9982862028462582E-2</v>
      </c>
      <c r="L35" s="66">
        <v>4.7394769144128102E-2</v>
      </c>
      <c r="M35" s="62"/>
      <c r="N35" s="62"/>
      <c r="O35" s="62"/>
      <c r="P35" s="62"/>
      <c r="Q35" s="62"/>
      <c r="R35" s="62"/>
      <c r="S35" s="62"/>
      <c r="T35" s="62"/>
    </row>
    <row r="36" spans="2:20" s="4" customFormat="1" ht="12.75" customHeight="1" x14ac:dyDescent="0.2">
      <c r="B36" s="68"/>
      <c r="C36" s="69"/>
      <c r="E36" s="70"/>
      <c r="F36" s="70"/>
      <c r="G36" s="70"/>
      <c r="H36" s="71"/>
      <c r="I36" s="70"/>
      <c r="J36" s="70"/>
      <c r="K36" s="70"/>
      <c r="L36" s="70"/>
    </row>
    <row r="37" spans="2:20" s="4" customFormat="1" ht="29.25" customHeight="1" x14ac:dyDescent="0.2">
      <c r="B37" s="68"/>
      <c r="C37" s="191" t="s">
        <v>32</v>
      </c>
      <c r="D37" s="194" t="s">
        <v>1</v>
      </c>
      <c r="E37" s="195"/>
      <c r="F37" s="195"/>
      <c r="G37" s="194" t="s">
        <v>2</v>
      </c>
      <c r="H37" s="195"/>
      <c r="I37" s="195"/>
      <c r="J37" s="196"/>
      <c r="K37" s="194" t="s">
        <v>3</v>
      </c>
      <c r="L37" s="196"/>
    </row>
    <row r="38" spans="2:20" s="4" customFormat="1" ht="47.25" customHeight="1" x14ac:dyDescent="0.2">
      <c r="B38" s="68"/>
      <c r="C38" s="192"/>
      <c r="D38" s="197" t="str">
        <f>D5</f>
        <v>Données brutes  juin 2022</v>
      </c>
      <c r="E38" s="199" t="str">
        <f>E5</f>
        <v>Taux de croissance  juin 2022 / juin 2021</v>
      </c>
      <c r="F38" s="200"/>
      <c r="G38" s="201" t="str">
        <f>G5</f>
        <v>Rappel :
Taux ACM CVS-CJO à fin juin 2021</v>
      </c>
      <c r="H38" s="203" t="str">
        <f>H5</f>
        <v>Données brutes juil 2021 - juin 2022</v>
      </c>
      <c r="I38" s="199" t="str">
        <f>I5</f>
        <v>Taux ACM (juil 2021- juin 2022 / juil 2020- juin 2021)</v>
      </c>
      <c r="J38" s="200"/>
      <c r="K38" s="199" t="str">
        <f>K5</f>
        <v>( janv à juin 2022 ) /
( janv à juin 2021 )</v>
      </c>
      <c r="L38" s="200"/>
    </row>
    <row r="39" spans="2:20" s="4" customFormat="1" ht="40.5" customHeight="1" x14ac:dyDescent="0.2">
      <c r="B39" s="68"/>
      <c r="C39" s="193"/>
      <c r="D39" s="198"/>
      <c r="E39" s="6" t="s">
        <v>4</v>
      </c>
      <c r="F39" s="6" t="s">
        <v>5</v>
      </c>
      <c r="G39" s="202"/>
      <c r="H39" s="204"/>
      <c r="I39" s="6" t="s">
        <v>4</v>
      </c>
      <c r="J39" s="6" t="s">
        <v>5</v>
      </c>
      <c r="K39" s="6" t="s">
        <v>4</v>
      </c>
      <c r="L39" s="6" t="s">
        <v>5</v>
      </c>
    </row>
    <row r="40" spans="2:20" s="8" customFormat="1" ht="12.75" customHeight="1" x14ac:dyDescent="0.2">
      <c r="B40" s="72"/>
      <c r="C40" s="9" t="s">
        <v>6</v>
      </c>
      <c r="D40" s="10">
        <v>209.95378700000001</v>
      </c>
      <c r="E40" s="11">
        <v>-2.3137389007005682E-2</v>
      </c>
      <c r="F40" s="12">
        <v>-3.8490389111356382E-4</v>
      </c>
      <c r="G40" s="11">
        <v>4.7376826956237128E-2</v>
      </c>
      <c r="H40" s="13">
        <v>2448.7913839999997</v>
      </c>
      <c r="I40" s="11">
        <v>-3.8412525760436189E-3</v>
      </c>
      <c r="J40" s="12">
        <v>-4.002105906200093E-3</v>
      </c>
      <c r="K40" s="11">
        <v>-7.0475062502534103E-3</v>
      </c>
      <c r="L40" s="11">
        <v>-7.6569748375849844E-3</v>
      </c>
    </row>
    <row r="41" spans="2:20" s="8" customFormat="1" ht="12.75" customHeight="1" x14ac:dyDescent="0.2">
      <c r="B41" s="72"/>
      <c r="C41" s="14" t="s">
        <v>7</v>
      </c>
      <c r="D41" s="15">
        <v>126.90477800000002</v>
      </c>
      <c r="E41" s="16">
        <v>-4.0886156384811634E-2</v>
      </c>
      <c r="F41" s="17">
        <v>-1.0585157975143034E-2</v>
      </c>
      <c r="G41" s="18">
        <v>5.4005011710865469E-2</v>
      </c>
      <c r="H41" s="19">
        <v>1463.1561539999998</v>
      </c>
      <c r="I41" s="20">
        <v>-3.2538421097349945E-2</v>
      </c>
      <c r="J41" s="21">
        <v>-3.242652604487184E-2</v>
      </c>
      <c r="K41" s="20">
        <v>-3.5178921944451602E-2</v>
      </c>
      <c r="L41" s="20">
        <v>-3.7484937135065621E-2</v>
      </c>
    </row>
    <row r="42" spans="2:20" s="8" customFormat="1" ht="12.75" customHeight="1" x14ac:dyDescent="0.2">
      <c r="B42" s="72"/>
      <c r="C42" s="22" t="s">
        <v>8</v>
      </c>
      <c r="D42" s="23">
        <v>41.130082999999999</v>
      </c>
      <c r="E42" s="24">
        <v>-5.8834207538743577E-2</v>
      </c>
      <c r="F42" s="25">
        <v>-1.7016077047482536E-2</v>
      </c>
      <c r="G42" s="26">
        <v>4.1457919453185443E-2</v>
      </c>
      <c r="H42" s="27">
        <v>453.90773899999999</v>
      </c>
      <c r="I42" s="28">
        <v>-3.3456841630325695E-2</v>
      </c>
      <c r="J42" s="29">
        <v>-3.4893858591816151E-2</v>
      </c>
      <c r="K42" s="28">
        <v>-4.2013334229370591E-2</v>
      </c>
      <c r="L42" s="28">
        <v>-4.6470879989301772E-2</v>
      </c>
    </row>
    <row r="43" spans="2:20" s="8" customFormat="1" ht="12.75" customHeight="1" x14ac:dyDescent="0.2">
      <c r="B43" s="72"/>
      <c r="C43" s="30" t="s">
        <v>9</v>
      </c>
      <c r="D43" s="23">
        <v>11.163250999999999</v>
      </c>
      <c r="E43" s="24">
        <v>-0.11928973256768582</v>
      </c>
      <c r="F43" s="25">
        <v>-7.7280376991089361E-2</v>
      </c>
      <c r="G43" s="26">
        <v>9.7750048127798195E-3</v>
      </c>
      <c r="H43" s="27">
        <v>133.246813</v>
      </c>
      <c r="I43" s="28">
        <v>-9.7061782997390766E-2</v>
      </c>
      <c r="J43" s="29">
        <v>-9.509340704267677E-2</v>
      </c>
      <c r="K43" s="28">
        <v>-0.13585409085702393</v>
      </c>
      <c r="L43" s="28">
        <v>-0.13521028146622949</v>
      </c>
    </row>
    <row r="44" spans="2:20" s="8" customFormat="1" ht="12.75" customHeight="1" x14ac:dyDescent="0.2">
      <c r="B44" s="72"/>
      <c r="C44" s="30" t="s">
        <v>10</v>
      </c>
      <c r="D44" s="23">
        <v>23.656124999999999</v>
      </c>
      <c r="E44" s="24">
        <v>-3.2444156829601112E-2</v>
      </c>
      <c r="F44" s="25">
        <v>1.1742170857990342E-2</v>
      </c>
      <c r="G44" s="26">
        <v>2.044111644234059E-2</v>
      </c>
      <c r="H44" s="27">
        <v>252.66905199999997</v>
      </c>
      <c r="I44" s="28">
        <v>-5.6880351367958326E-3</v>
      </c>
      <c r="J44" s="29">
        <v>-8.7454758490730367E-3</v>
      </c>
      <c r="K44" s="28">
        <v>-5.0821208127871387E-3</v>
      </c>
      <c r="L44" s="28">
        <v>-1.1716390200878113E-2</v>
      </c>
    </row>
    <row r="45" spans="2:20" s="8" customFormat="1" ht="12.75" customHeight="1" x14ac:dyDescent="0.2">
      <c r="B45" s="72"/>
      <c r="C45" s="30" t="s">
        <v>11</v>
      </c>
      <c r="D45" s="23">
        <v>6.167389</v>
      </c>
      <c r="E45" s="24">
        <v>-4.1875047382791908E-2</v>
      </c>
      <c r="F45" s="25">
        <v>-7.4650919189067633E-4</v>
      </c>
      <c r="G45" s="26">
        <v>0.21841547465577338</v>
      </c>
      <c r="H45" s="27">
        <v>66.393395999999996</v>
      </c>
      <c r="I45" s="28">
        <v>-1.4539915071832832E-3</v>
      </c>
      <c r="J45" s="29">
        <v>-4.9396699135043631E-3</v>
      </c>
      <c r="K45" s="28">
        <v>2.1395250688838852E-2</v>
      </c>
      <c r="L45" s="28">
        <v>1.753548597011112E-2</v>
      </c>
    </row>
    <row r="46" spans="2:20" s="8" customFormat="1" ht="12.75" customHeight="1" x14ac:dyDescent="0.2">
      <c r="B46" s="72"/>
      <c r="C46" s="31" t="s">
        <v>12</v>
      </c>
      <c r="D46" s="23">
        <v>52.271311000000004</v>
      </c>
      <c r="E46" s="24">
        <v>-2.1166321393166432E-2</v>
      </c>
      <c r="F46" s="25">
        <v>-1.4759651934401763E-2</v>
      </c>
      <c r="G46" s="26">
        <v>4.8056255875913223E-2</v>
      </c>
      <c r="H46" s="27">
        <v>611.71726899999999</v>
      </c>
      <c r="I46" s="28">
        <v>-3.6180640728233682E-2</v>
      </c>
      <c r="J46" s="29">
        <v>-3.4333538152094167E-2</v>
      </c>
      <c r="K46" s="28">
        <v>-2.8550617013099244E-2</v>
      </c>
      <c r="L46" s="28">
        <v>-3.0378066065414489E-2</v>
      </c>
    </row>
    <row r="47" spans="2:20" s="8" customFormat="1" ht="12.75" customHeight="1" x14ac:dyDescent="0.2">
      <c r="B47" s="72"/>
      <c r="C47" s="32" t="s">
        <v>13</v>
      </c>
      <c r="D47" s="23">
        <v>10.633058999999999</v>
      </c>
      <c r="E47" s="24">
        <v>-3.3420485299673564E-2</v>
      </c>
      <c r="F47" s="25">
        <v>-2.5290975107531199E-2</v>
      </c>
      <c r="G47" s="26">
        <v>0.10307516078160184</v>
      </c>
      <c r="H47" s="27">
        <v>122.163043</v>
      </c>
      <c r="I47" s="28">
        <v>-3.0985251583745654E-2</v>
      </c>
      <c r="J47" s="29">
        <v>-3.2481672839830833E-2</v>
      </c>
      <c r="K47" s="28">
        <v>-2.2725754746537818E-2</v>
      </c>
      <c r="L47" s="28">
        <v>-3.173061442982883E-2</v>
      </c>
    </row>
    <row r="48" spans="2:20" s="8" customFormat="1" ht="12.75" customHeight="1" x14ac:dyDescent="0.2">
      <c r="B48" s="72"/>
      <c r="C48" s="32" t="s">
        <v>14</v>
      </c>
      <c r="D48" s="23">
        <v>40.286724</v>
      </c>
      <c r="E48" s="24">
        <v>-1.9751770940889979E-2</v>
      </c>
      <c r="F48" s="25">
        <v>-1.4138784796469572E-2</v>
      </c>
      <c r="G48" s="26">
        <v>3.2069652794943337E-2</v>
      </c>
      <c r="H48" s="27">
        <v>475.883982</v>
      </c>
      <c r="I48" s="28">
        <v>-3.8014528571884698E-2</v>
      </c>
      <c r="J48" s="29">
        <v>-3.5194774267422457E-2</v>
      </c>
      <c r="K48" s="28">
        <v>-3.0636330214751872E-2</v>
      </c>
      <c r="L48" s="28">
        <v>-3.052699464897457E-2</v>
      </c>
    </row>
    <row r="49" spans="2:12" s="8" customFormat="1" ht="12.75" customHeight="1" x14ac:dyDescent="0.2">
      <c r="B49" s="72"/>
      <c r="C49" s="33" t="s">
        <v>15</v>
      </c>
      <c r="D49" s="23">
        <v>8.2916229999999995</v>
      </c>
      <c r="E49" s="24">
        <v>-0.14768709154937332</v>
      </c>
      <c r="F49" s="25">
        <v>-8.0884106625566887E-2</v>
      </c>
      <c r="G49" s="26">
        <v>0.39524333249032484</v>
      </c>
      <c r="H49" s="27">
        <v>105.730654</v>
      </c>
      <c r="I49" s="28">
        <v>-0.14399667238354819</v>
      </c>
      <c r="J49" s="29">
        <v>-0.14178258924784559</v>
      </c>
      <c r="K49" s="28">
        <v>-0.1523888926762752</v>
      </c>
      <c r="L49" s="28">
        <v>-0.15813862078928753</v>
      </c>
    </row>
    <row r="50" spans="2:12" s="8" customFormat="1" ht="12.75" customHeight="1" x14ac:dyDescent="0.2">
      <c r="B50" s="72"/>
      <c r="C50" s="22" t="s">
        <v>16</v>
      </c>
      <c r="D50" s="23">
        <v>13.634227000000001</v>
      </c>
      <c r="E50" s="24">
        <v>-1.080012125005958E-2</v>
      </c>
      <c r="F50" s="25">
        <v>1.9372575565590244E-2</v>
      </c>
      <c r="G50" s="34">
        <v>-3.4375300798944464E-3</v>
      </c>
      <c r="H50" s="27">
        <v>158.82564600000001</v>
      </c>
      <c r="I50" s="35">
        <v>6.3354657159115035E-2</v>
      </c>
      <c r="J50" s="29">
        <v>6.0529886161367896E-2</v>
      </c>
      <c r="K50" s="28">
        <v>1.7637648541378947E-2</v>
      </c>
      <c r="L50" s="28">
        <v>1.8353005164357228E-2</v>
      </c>
    </row>
    <row r="51" spans="2:12" s="8" customFormat="1" ht="12.75" customHeight="1" x14ac:dyDescent="0.2">
      <c r="B51" s="72"/>
      <c r="C51" s="22" t="s">
        <v>17</v>
      </c>
      <c r="D51" s="23">
        <v>9.0922839999999994</v>
      </c>
      <c r="E51" s="24">
        <v>-3.2117535498205507E-2</v>
      </c>
      <c r="F51" s="25">
        <v>3.5121107914325878E-2</v>
      </c>
      <c r="G51" s="26">
        <v>-4.4565758537202904E-2</v>
      </c>
      <c r="H51" s="27">
        <v>105.27146200000001</v>
      </c>
      <c r="I51" s="28">
        <v>-3.5565490753293072E-2</v>
      </c>
      <c r="J51" s="29">
        <v>-3.751534047101257E-2</v>
      </c>
      <c r="K51" s="28">
        <v>4.099269398394334E-5</v>
      </c>
      <c r="L51" s="28">
        <v>-3.7160017976034521E-3</v>
      </c>
    </row>
    <row r="52" spans="2:12" s="8" customFormat="1" ht="12.75" customHeight="1" x14ac:dyDescent="0.2">
      <c r="B52" s="72"/>
      <c r="C52" s="30" t="s">
        <v>18</v>
      </c>
      <c r="D52" s="23">
        <v>5.8664440000000004</v>
      </c>
      <c r="E52" s="24">
        <v>-2.0259846971026674E-2</v>
      </c>
      <c r="F52" s="25">
        <v>5.0306937225768067E-2</v>
      </c>
      <c r="G52" s="26">
        <v>-6.2708815373722193E-2</v>
      </c>
      <c r="H52" s="27">
        <v>66.688447999999994</v>
      </c>
      <c r="I52" s="28">
        <v>-2.7651187720586168E-2</v>
      </c>
      <c r="J52" s="29">
        <v>-2.9551208505561699E-2</v>
      </c>
      <c r="K52" s="28">
        <v>2.8656324917615272E-2</v>
      </c>
      <c r="L52" s="28">
        <v>2.6687080824147946E-2</v>
      </c>
    </row>
    <row r="53" spans="2:12" s="8" customFormat="1" ht="12.75" customHeight="1" x14ac:dyDescent="0.2">
      <c r="B53" s="72"/>
      <c r="C53" s="30" t="s">
        <v>19</v>
      </c>
      <c r="D53" s="23">
        <v>3.2258400000000003</v>
      </c>
      <c r="E53" s="24">
        <v>-5.2961901403922873E-2</v>
      </c>
      <c r="F53" s="25">
        <v>9.8606700786669776E-3</v>
      </c>
      <c r="G53" s="26">
        <v>-1.2321940000120546E-2</v>
      </c>
      <c r="H53" s="27">
        <v>38.583014999999996</v>
      </c>
      <c r="I53" s="28">
        <v>-4.8945247338475162E-2</v>
      </c>
      <c r="J53" s="29">
        <v>-5.0947120809240354E-2</v>
      </c>
      <c r="K53" s="28">
        <v>-4.751030134538059E-2</v>
      </c>
      <c r="L53" s="28">
        <v>-5.3305003937786921E-2</v>
      </c>
    </row>
    <row r="54" spans="2:12" s="8" customFormat="1" ht="12.75" customHeight="1" x14ac:dyDescent="0.2">
      <c r="B54" s="72"/>
      <c r="C54" s="37" t="s">
        <v>20</v>
      </c>
      <c r="D54" s="15">
        <v>83.049008999999984</v>
      </c>
      <c r="E54" s="16">
        <v>5.2897269881349018E-3</v>
      </c>
      <c r="F54" s="17">
        <v>1.5066458108522029E-2</v>
      </c>
      <c r="G54" s="38">
        <v>3.6992324875065208E-2</v>
      </c>
      <c r="H54" s="19">
        <v>985.63522999999998</v>
      </c>
      <c r="I54" s="20">
        <v>4.2043194527579431E-2</v>
      </c>
      <c r="J54" s="21">
        <v>4.1261569934781361E-2</v>
      </c>
      <c r="K54" s="20">
        <v>3.8535710845231774E-2</v>
      </c>
      <c r="L54" s="20">
        <v>3.9242600943585559E-2</v>
      </c>
    </row>
    <row r="55" spans="2:12" s="8" customFormat="1" ht="12.75" customHeight="1" x14ac:dyDescent="0.2">
      <c r="B55" s="72"/>
      <c r="C55" s="39" t="s">
        <v>21</v>
      </c>
      <c r="D55" s="23">
        <v>61.007466999999998</v>
      </c>
      <c r="E55" s="24">
        <v>2.3082185435869818E-2</v>
      </c>
      <c r="F55" s="25">
        <v>2.765583776162317E-2</v>
      </c>
      <c r="G55" s="26">
        <v>3.9522963682202539E-2</v>
      </c>
      <c r="H55" s="27">
        <v>728.00096599999995</v>
      </c>
      <c r="I55" s="28">
        <v>6.3418712298962676E-2</v>
      </c>
      <c r="J55" s="29">
        <v>6.2902670344011202E-2</v>
      </c>
      <c r="K55" s="28">
        <v>6.474092371536222E-2</v>
      </c>
      <c r="L55" s="28">
        <v>6.636259766788255E-2</v>
      </c>
    </row>
    <row r="56" spans="2:12" s="8" customFormat="1" ht="12.75" customHeight="1" x14ac:dyDescent="0.2">
      <c r="B56" s="72"/>
      <c r="C56" s="40" t="s">
        <v>22</v>
      </c>
      <c r="D56" s="23">
        <v>57.215938999999999</v>
      </c>
      <c r="E56" s="24">
        <v>5.7916320867234861E-2</v>
      </c>
      <c r="F56" s="25">
        <v>5.9015308766509733E-2</v>
      </c>
      <c r="G56" s="26">
        <v>3.1682049292363734E-2</v>
      </c>
      <c r="H56" s="27">
        <v>679.29993400000012</v>
      </c>
      <c r="I56" s="28">
        <v>8.3661893653224295E-2</v>
      </c>
      <c r="J56" s="29">
        <v>8.4130254877768706E-2</v>
      </c>
      <c r="K56" s="28">
        <v>9.5452165569051006E-2</v>
      </c>
      <c r="L56" s="28">
        <v>9.7530871038258971E-2</v>
      </c>
    </row>
    <row r="57" spans="2:12" s="8" customFormat="1" ht="12.75" customHeight="1" x14ac:dyDescent="0.2">
      <c r="B57" s="72"/>
      <c r="C57" s="32" t="s">
        <v>23</v>
      </c>
      <c r="D57" s="41">
        <v>3.791528</v>
      </c>
      <c r="E57" s="24">
        <v>-0.31652617235671165</v>
      </c>
      <c r="F57" s="25">
        <v>-0.29471727422447958</v>
      </c>
      <c r="G57" s="26">
        <v>0.13254949453109632</v>
      </c>
      <c r="H57" s="27">
        <v>48.701031999999998</v>
      </c>
      <c r="I57" s="28">
        <v>-0.15639208353626999</v>
      </c>
      <c r="J57" s="29">
        <v>-0.1665163262714745</v>
      </c>
      <c r="K57" s="28">
        <v>-0.2563854332708364</v>
      </c>
      <c r="L57" s="28">
        <v>-0.26282035914880897</v>
      </c>
    </row>
    <row r="58" spans="2:12" s="8" customFormat="1" ht="12.75" customHeight="1" x14ac:dyDescent="0.2">
      <c r="B58" s="72"/>
      <c r="C58" s="39" t="s">
        <v>24</v>
      </c>
      <c r="D58" s="23">
        <v>22.041542</v>
      </c>
      <c r="E58" s="24">
        <v>-4.0878184298812181E-2</v>
      </c>
      <c r="F58" s="25">
        <v>-1.8863910080999857E-2</v>
      </c>
      <c r="G58" s="26">
        <v>3.0399737719295938E-2</v>
      </c>
      <c r="H58" s="27">
        <v>257.63426400000003</v>
      </c>
      <c r="I58" s="28">
        <v>-1.3962734784492503E-2</v>
      </c>
      <c r="J58" s="29">
        <v>-1.5615000931287759E-2</v>
      </c>
      <c r="K58" s="28">
        <v>-2.8269048720771295E-2</v>
      </c>
      <c r="L58" s="28">
        <v>-3.1643277954287008E-2</v>
      </c>
    </row>
    <row r="59" spans="2:12" s="8" customFormat="1" ht="12.75" customHeight="1" x14ac:dyDescent="0.2">
      <c r="B59" s="72"/>
      <c r="C59" s="42" t="s">
        <v>25</v>
      </c>
      <c r="D59" s="43">
        <v>200.861503</v>
      </c>
      <c r="E59" s="44">
        <v>-2.2726945860353731E-2</v>
      </c>
      <c r="F59" s="45">
        <v>-1.9568988258481523E-3</v>
      </c>
      <c r="G59" s="46">
        <v>5.2063163059513862E-2</v>
      </c>
      <c r="H59" s="47">
        <v>2343.519922</v>
      </c>
      <c r="I59" s="48">
        <v>-2.3671381004853886E-3</v>
      </c>
      <c r="J59" s="49">
        <v>-2.4508192594863143E-3</v>
      </c>
      <c r="K59" s="48">
        <v>-7.3774616859132447E-3</v>
      </c>
      <c r="L59" s="48">
        <v>-7.8343325201268854E-3</v>
      </c>
    </row>
    <row r="60" spans="2:12" s="8" customFormat="1" ht="12.75" hidden="1" customHeight="1" x14ac:dyDescent="0.2">
      <c r="B60" s="72"/>
      <c r="C60" s="22"/>
      <c r="D60" s="50"/>
      <c r="E60" s="51"/>
      <c r="F60" s="52"/>
      <c r="G60" s="53"/>
      <c r="H60" s="54"/>
      <c r="I60" s="55"/>
      <c r="J60" s="56"/>
      <c r="K60" s="55"/>
      <c r="L60" s="55"/>
    </row>
    <row r="61" spans="2:12" s="8" customFormat="1" ht="12.75" hidden="1" customHeight="1" x14ac:dyDescent="0.2">
      <c r="B61" s="72"/>
      <c r="C61" s="22"/>
      <c r="D61" s="50"/>
      <c r="E61" s="51"/>
      <c r="F61" s="52"/>
      <c r="G61" s="53"/>
      <c r="H61" s="54"/>
      <c r="I61" s="55"/>
      <c r="J61" s="56"/>
      <c r="K61" s="55"/>
      <c r="L61" s="55"/>
    </row>
    <row r="62" spans="2:12" s="8" customFormat="1" ht="57" hidden="1" customHeight="1" x14ac:dyDescent="0.2">
      <c r="B62" s="72"/>
      <c r="C62" s="22"/>
      <c r="D62" s="50"/>
      <c r="E62" s="51"/>
      <c r="F62" s="52"/>
      <c r="G62" s="53"/>
      <c r="H62" s="54"/>
      <c r="I62" s="55"/>
      <c r="J62" s="56"/>
      <c r="K62" s="55"/>
      <c r="L62" s="55"/>
    </row>
    <row r="63" spans="2:12" s="4" customFormat="1" ht="12.75" customHeight="1" x14ac:dyDescent="0.2">
      <c r="B63" s="68"/>
      <c r="C63" s="57" t="s">
        <v>26</v>
      </c>
      <c r="D63" s="10">
        <v>36.928105000000002</v>
      </c>
      <c r="E63" s="58">
        <v>-5.1895242185878709E-3</v>
      </c>
      <c r="F63" s="58">
        <v>4.5295397585011665E-2</v>
      </c>
      <c r="G63" s="58">
        <v>-3.7922031517017341E-2</v>
      </c>
      <c r="H63" s="59">
        <v>387.30102099999999</v>
      </c>
      <c r="I63" s="58">
        <v>2.8228097473823377E-2</v>
      </c>
      <c r="J63" s="58">
        <v>2.2663652901359521E-2</v>
      </c>
      <c r="K63" s="58">
        <v>-1.1211537546878203E-2</v>
      </c>
      <c r="L63" s="58">
        <v>-1.6227787299473162E-2</v>
      </c>
    </row>
    <row r="64" spans="2:12" s="4" customFormat="1" ht="12.75" customHeight="1" x14ac:dyDescent="0.2">
      <c r="B64" s="68"/>
      <c r="C64" s="39" t="s">
        <v>27</v>
      </c>
      <c r="D64" s="60">
        <v>32.18562</v>
      </c>
      <c r="E64" s="28">
        <v>6.9290080437567347E-4</v>
      </c>
      <c r="F64" s="28">
        <v>5.6385079975506791E-2</v>
      </c>
      <c r="G64" s="28">
        <v>-1.7194013256055407E-2</v>
      </c>
      <c r="H64" s="61">
        <v>333.11666300000002</v>
      </c>
      <c r="I64" s="28">
        <v>3.7745653549971614E-2</v>
      </c>
      <c r="J64" s="28">
        <v>3.4484926490363055E-2</v>
      </c>
      <c r="K64" s="28">
        <v>-9.3441387194159731E-4</v>
      </c>
      <c r="L64" s="28">
        <v>-5.1471765266662972E-3</v>
      </c>
    </row>
    <row r="65" spans="2:12" s="4" customFormat="1" ht="12.75" customHeight="1" x14ac:dyDescent="0.2">
      <c r="B65" s="68"/>
      <c r="C65" s="63" t="s">
        <v>28</v>
      </c>
      <c r="D65" s="23">
        <v>25.951311</v>
      </c>
      <c r="E65" s="28">
        <v>-7.8886643530040601E-3</v>
      </c>
      <c r="F65" s="28">
        <v>4.3613111555166117E-2</v>
      </c>
      <c r="G65" s="28">
        <v>-2.6410121005022158E-2</v>
      </c>
      <c r="H65" s="61">
        <v>268.47660300000001</v>
      </c>
      <c r="I65" s="28">
        <v>2.6111324481454368E-2</v>
      </c>
      <c r="J65" s="28">
        <v>2.3110774039111659E-2</v>
      </c>
      <c r="K65" s="28">
        <v>-1.5729083619783646E-2</v>
      </c>
      <c r="L65" s="28">
        <v>-2.0084236840813285E-2</v>
      </c>
    </row>
    <row r="66" spans="2:12" s="4" customFormat="1" ht="12.75" customHeight="1" x14ac:dyDescent="0.2">
      <c r="B66" s="68"/>
      <c r="C66" s="63" t="s">
        <v>29</v>
      </c>
      <c r="D66" s="23">
        <v>1.9826509999999999</v>
      </c>
      <c r="E66" s="28">
        <v>5.1375983071375586E-3</v>
      </c>
      <c r="F66" s="28">
        <v>0.18122636512604617</v>
      </c>
      <c r="G66" s="28">
        <v>8.3604189690875907E-2</v>
      </c>
      <c r="H66" s="61">
        <v>21.678877</v>
      </c>
      <c r="I66" s="28">
        <v>0.17294834323285202</v>
      </c>
      <c r="J66" s="28">
        <v>0.19793037194063867</v>
      </c>
      <c r="K66" s="28">
        <v>0.10714146946586878</v>
      </c>
      <c r="L66" s="28">
        <v>0.16449237508757197</v>
      </c>
    </row>
    <row r="67" spans="2:12" s="4" customFormat="1" ht="12.75" customHeight="1" x14ac:dyDescent="0.2">
      <c r="B67" s="68"/>
      <c r="C67" s="63" t="s">
        <v>30</v>
      </c>
      <c r="D67" s="23">
        <v>3.9438970000000002</v>
      </c>
      <c r="E67" s="28">
        <v>6.2946920599094014E-4</v>
      </c>
      <c r="F67" s="28">
        <v>7.0919258742291769E-2</v>
      </c>
      <c r="G67" s="28">
        <v>-8.1342700769315712E-5</v>
      </c>
      <c r="H67" s="61">
        <v>41.064646000000003</v>
      </c>
      <c r="I67" s="28">
        <v>3.6080407799112368E-2</v>
      </c>
      <c r="J67" s="28">
        <v>2.9799742304011945E-2</v>
      </c>
      <c r="K67" s="28">
        <v>2.0289329095182662E-2</v>
      </c>
      <c r="L67" s="28">
        <v>1.1051449835712157E-2</v>
      </c>
    </row>
    <row r="68" spans="2:12" s="4" customFormat="1" ht="12.75" customHeight="1" x14ac:dyDescent="0.2">
      <c r="B68" s="68"/>
      <c r="C68" s="64" t="s">
        <v>31</v>
      </c>
      <c r="D68" s="65">
        <v>4.3951729999999998</v>
      </c>
      <c r="E68" s="66">
        <v>5.3247661378988509E-2</v>
      </c>
      <c r="F68" s="66">
        <v>0.12631753143271873</v>
      </c>
      <c r="G68" s="66">
        <v>-0.15471655595673617</v>
      </c>
      <c r="H68" s="67">
        <v>48.562114999999999</v>
      </c>
      <c r="I68" s="66">
        <v>2.0917361936610979E-2</v>
      </c>
      <c r="J68" s="66">
        <v>1.1960487356463823E-2</v>
      </c>
      <c r="K68" s="66">
        <v>2.8422926677857507E-2</v>
      </c>
      <c r="L68" s="66">
        <v>2.5918055193551393E-2</v>
      </c>
    </row>
    <row r="69" spans="2:12" s="4" customFormat="1" ht="12.75" customHeight="1" x14ac:dyDescent="0.2">
      <c r="B69" s="68"/>
      <c r="C69" s="69"/>
      <c r="D69" s="73"/>
      <c r="E69" s="70"/>
      <c r="F69" s="70"/>
      <c r="G69" s="70"/>
      <c r="H69" s="71"/>
      <c r="I69" s="70"/>
      <c r="J69" s="70"/>
      <c r="K69" s="70"/>
      <c r="L69" s="70"/>
    </row>
    <row r="70" spans="2:12" s="4" customFormat="1" ht="27" customHeight="1" x14ac:dyDescent="0.2">
      <c r="B70" s="68"/>
      <c r="C70" s="191" t="s">
        <v>33</v>
      </c>
      <c r="D70" s="194" t="s">
        <v>1</v>
      </c>
      <c r="E70" s="195"/>
      <c r="F70" s="195"/>
      <c r="G70" s="194" t="s">
        <v>2</v>
      </c>
      <c r="H70" s="195"/>
      <c r="I70" s="195"/>
      <c r="J70" s="196"/>
      <c r="K70" s="194" t="s">
        <v>3</v>
      </c>
      <c r="L70" s="196"/>
    </row>
    <row r="71" spans="2:12" s="4" customFormat="1" ht="38.25" customHeight="1" x14ac:dyDescent="0.2">
      <c r="B71" s="68"/>
      <c r="C71" s="192"/>
      <c r="D71" s="197" t="str">
        <f>D38</f>
        <v>Données brutes  juin 2022</v>
      </c>
      <c r="E71" s="199" t="str">
        <f>E38</f>
        <v>Taux de croissance  juin 2022 / juin 2021</v>
      </c>
      <c r="F71" s="200"/>
      <c r="G71" s="201" t="str">
        <f>G38</f>
        <v>Rappel :
Taux ACM CVS-CJO à fin juin 2021</v>
      </c>
      <c r="H71" s="203" t="str">
        <f>H38</f>
        <v>Données brutes juil 2021 - juin 2022</v>
      </c>
      <c r="I71" s="199" t="str">
        <f>I38</f>
        <v>Taux ACM (juil 2021- juin 2022 / juil 2020- juin 2021)</v>
      </c>
      <c r="J71" s="200"/>
      <c r="K71" s="199" t="str">
        <f>K38</f>
        <v>( janv à juin 2022 ) /
( janv à juin 2021 )</v>
      </c>
      <c r="L71" s="200"/>
    </row>
    <row r="72" spans="2:12" s="4" customFormat="1" ht="38.25" customHeight="1" x14ac:dyDescent="0.2">
      <c r="B72" s="68"/>
      <c r="C72" s="193"/>
      <c r="D72" s="198"/>
      <c r="E72" s="6" t="s">
        <v>4</v>
      </c>
      <c r="F72" s="6" t="s">
        <v>5</v>
      </c>
      <c r="G72" s="202"/>
      <c r="H72" s="204"/>
      <c r="I72" s="6" t="s">
        <v>4</v>
      </c>
      <c r="J72" s="6" t="s">
        <v>5</v>
      </c>
      <c r="K72" s="6" t="s">
        <v>4</v>
      </c>
      <c r="L72" s="6" t="s">
        <v>5</v>
      </c>
    </row>
    <row r="73" spans="2:12" s="8" customFormat="1" ht="12.75" customHeight="1" x14ac:dyDescent="0.2">
      <c r="B73" s="72"/>
      <c r="C73" s="9" t="s">
        <v>6</v>
      </c>
      <c r="D73" s="10">
        <v>228.94727799999995</v>
      </c>
      <c r="E73" s="11">
        <v>9.3242522666650007E-3</v>
      </c>
      <c r="F73" s="12">
        <v>5.1800287375775689E-2</v>
      </c>
      <c r="G73" s="11">
        <v>9.618483779525322E-2</v>
      </c>
      <c r="H73" s="13">
        <v>2668.3866050000001</v>
      </c>
      <c r="I73" s="11">
        <v>6.1257180380068998E-2</v>
      </c>
      <c r="J73" s="12">
        <v>6.1874372646216536E-2</v>
      </c>
      <c r="K73" s="11">
        <v>6.4051107072677471E-2</v>
      </c>
      <c r="L73" s="11">
        <v>6.3711901384439384E-2</v>
      </c>
    </row>
    <row r="74" spans="2:12" s="8" customFormat="1" ht="12.75" customHeight="1" x14ac:dyDescent="0.2">
      <c r="B74" s="72"/>
      <c r="C74" s="14" t="s">
        <v>7</v>
      </c>
      <c r="D74" s="15">
        <v>154.64128599999995</v>
      </c>
      <c r="E74" s="16">
        <v>-1.163548583857188E-2</v>
      </c>
      <c r="F74" s="17">
        <v>4.0584300934878748E-2</v>
      </c>
      <c r="G74" s="18">
        <v>0.10689546473108291</v>
      </c>
      <c r="H74" s="19">
        <v>1778.4599880000001</v>
      </c>
      <c r="I74" s="20">
        <v>3.3690466341570691E-2</v>
      </c>
      <c r="J74" s="21">
        <v>3.3876469039865409E-2</v>
      </c>
      <c r="K74" s="20">
        <v>3.9070690925569584E-2</v>
      </c>
      <c r="L74" s="20">
        <v>3.6767396572724209E-2</v>
      </c>
    </row>
    <row r="75" spans="2:12" s="8" customFormat="1" ht="12.75" customHeight="1" x14ac:dyDescent="0.2">
      <c r="B75" s="72"/>
      <c r="C75" s="22" t="s">
        <v>8</v>
      </c>
      <c r="D75" s="23">
        <v>49.574460000000002</v>
      </c>
      <c r="E75" s="24">
        <v>-4.2588706112377084E-2</v>
      </c>
      <c r="F75" s="25">
        <v>7.6087511925002627E-3</v>
      </c>
      <c r="G75" s="26">
        <v>0.10323482670518591</v>
      </c>
      <c r="H75" s="27">
        <v>547.33191700000009</v>
      </c>
      <c r="I75" s="28">
        <v>1.2083221348223372E-2</v>
      </c>
      <c r="J75" s="29">
        <v>9.9813484873403358E-3</v>
      </c>
      <c r="K75" s="28">
        <v>4.1574738616523277E-3</v>
      </c>
      <c r="L75" s="28">
        <v>-6.8789457986750957E-4</v>
      </c>
    </row>
    <row r="76" spans="2:12" s="8" customFormat="1" ht="12.75" customHeight="1" x14ac:dyDescent="0.2">
      <c r="B76" s="72"/>
      <c r="C76" s="30" t="s">
        <v>9</v>
      </c>
      <c r="D76" s="23">
        <v>12.455976</v>
      </c>
      <c r="E76" s="24">
        <v>-7.564552807784064E-2</v>
      </c>
      <c r="F76" s="25">
        <v>-1.3493381402556737E-2</v>
      </c>
      <c r="G76" s="26">
        <v>3.735567228911929E-2</v>
      </c>
      <c r="H76" s="27">
        <v>149.47544699999997</v>
      </c>
      <c r="I76" s="28">
        <v>3.4509142684309158E-3</v>
      </c>
      <c r="J76" s="29">
        <v>3.9921917241185767E-3</v>
      </c>
      <c r="K76" s="28">
        <v>-2.8485720999788411E-2</v>
      </c>
      <c r="L76" s="28">
        <v>-2.9205660201243488E-2</v>
      </c>
    </row>
    <row r="77" spans="2:12" s="8" customFormat="1" ht="12.75" customHeight="1" x14ac:dyDescent="0.2">
      <c r="B77" s="72"/>
      <c r="C77" s="30" t="s">
        <v>10</v>
      </c>
      <c r="D77" s="23">
        <v>27.571306</v>
      </c>
      <c r="E77" s="24">
        <v>-2.7299245238313841E-2</v>
      </c>
      <c r="F77" s="25">
        <v>1.7971466003704917E-2</v>
      </c>
      <c r="G77" s="26">
        <v>0.10052985388058433</v>
      </c>
      <c r="H77" s="27">
        <v>296.01940300000001</v>
      </c>
      <c r="I77" s="28">
        <v>1.8685875776564664E-2</v>
      </c>
      <c r="J77" s="29">
        <v>1.6578181426076144E-2</v>
      </c>
      <c r="K77" s="28">
        <v>1.6959933682009654E-2</v>
      </c>
      <c r="L77" s="28">
        <v>1.2371875725359693E-2</v>
      </c>
    </row>
    <row r="78" spans="2:12" s="8" customFormat="1" ht="12.75" customHeight="1" x14ac:dyDescent="0.2">
      <c r="B78" s="72"/>
      <c r="C78" s="30" t="s">
        <v>11</v>
      </c>
      <c r="D78" s="23">
        <v>8.6935110000000009</v>
      </c>
      <c r="E78" s="24">
        <v>-4.8482822638451384E-2</v>
      </c>
      <c r="F78" s="25">
        <v>1.2676361561543281E-3</v>
      </c>
      <c r="G78" s="26">
        <v>0.23550304418961843</v>
      </c>
      <c r="H78" s="27">
        <v>92.378663999999986</v>
      </c>
      <c r="I78" s="28">
        <v>-1.458790576808533E-3</v>
      </c>
      <c r="J78" s="29">
        <v>-7.896969517185326E-3</v>
      </c>
      <c r="K78" s="28">
        <v>8.369287257585345E-3</v>
      </c>
      <c r="L78" s="28">
        <v>-3.7184296529243488E-3</v>
      </c>
    </row>
    <row r="79" spans="2:12" s="8" customFormat="1" ht="12.75" customHeight="1" x14ac:dyDescent="0.2">
      <c r="B79" s="72"/>
      <c r="C79" s="31" t="s">
        <v>12</v>
      </c>
      <c r="D79" s="23">
        <v>30.536512999999999</v>
      </c>
      <c r="E79" s="24">
        <v>1.4949581258900002E-2</v>
      </c>
      <c r="F79" s="25">
        <v>5.1580558798293596E-2</v>
      </c>
      <c r="G79" s="26">
        <v>0.11922886845787706</v>
      </c>
      <c r="H79" s="27">
        <v>350.03672599999993</v>
      </c>
      <c r="I79" s="28">
        <v>2.4794779149330815E-2</v>
      </c>
      <c r="J79" s="29">
        <v>2.8772168228143657E-2</v>
      </c>
      <c r="K79" s="28">
        <v>3.3666139620705637E-2</v>
      </c>
      <c r="L79" s="28">
        <v>3.6487555123305926E-2</v>
      </c>
    </row>
    <row r="80" spans="2:12" s="8" customFormat="1" ht="12.75" customHeight="1" x14ac:dyDescent="0.2">
      <c r="B80" s="72"/>
      <c r="C80" s="32" t="s">
        <v>13</v>
      </c>
      <c r="D80" s="23">
        <v>8.8934630000000006</v>
      </c>
      <c r="E80" s="24">
        <v>2.0500984474573825E-2</v>
      </c>
      <c r="F80" s="25">
        <v>4.9816860869020818E-3</v>
      </c>
      <c r="G80" s="26">
        <v>0.18254268811602703</v>
      </c>
      <c r="H80" s="27">
        <v>96.729855000000001</v>
      </c>
      <c r="I80" s="28">
        <v>6.0587019751470184E-3</v>
      </c>
      <c r="J80" s="29">
        <v>5.8595122962259438E-3</v>
      </c>
      <c r="K80" s="28">
        <v>8.3497202663176395E-3</v>
      </c>
      <c r="L80" s="28">
        <v>1.0311285652363056E-2</v>
      </c>
    </row>
    <row r="81" spans="2:12" s="8" customFormat="1" ht="12.75" customHeight="1" x14ac:dyDescent="0.2">
      <c r="B81" s="72"/>
      <c r="C81" s="32" t="s">
        <v>14</v>
      </c>
      <c r="D81" s="23">
        <v>19.641627</v>
      </c>
      <c r="E81" s="24">
        <v>1.5424278551440462E-2</v>
      </c>
      <c r="F81" s="25">
        <v>7.5691742692354458E-2</v>
      </c>
      <c r="G81" s="26">
        <v>8.7929915882092313E-2</v>
      </c>
      <c r="H81" s="27">
        <v>233.10274400000006</v>
      </c>
      <c r="I81" s="28">
        <v>3.686249653515894E-2</v>
      </c>
      <c r="J81" s="29">
        <v>4.3484598884716341E-2</v>
      </c>
      <c r="K81" s="28">
        <v>4.7955668769919413E-2</v>
      </c>
      <c r="L81" s="28">
        <v>5.296041865693546E-2</v>
      </c>
    </row>
    <row r="82" spans="2:12" s="8" customFormat="1" ht="12.75" customHeight="1" x14ac:dyDescent="0.2">
      <c r="B82" s="72"/>
      <c r="C82" s="33" t="s">
        <v>15</v>
      </c>
      <c r="D82" s="23">
        <v>9.5354489999999998</v>
      </c>
      <c r="E82" s="24">
        <v>-0.19869227021933633</v>
      </c>
      <c r="F82" s="25">
        <v>-0.16165169970569748</v>
      </c>
      <c r="G82" s="26">
        <v>0.82003903495142061</v>
      </c>
      <c r="H82" s="27">
        <v>131.87060300000002</v>
      </c>
      <c r="I82" s="28">
        <v>-9.6524238375539362E-2</v>
      </c>
      <c r="J82" s="29">
        <v>-8.8855041002853796E-2</v>
      </c>
      <c r="K82" s="28">
        <v>-0.11479839652087143</v>
      </c>
      <c r="L82" s="28">
        <v>-0.11637311995030586</v>
      </c>
    </row>
    <row r="83" spans="2:12" s="8" customFormat="1" ht="12.75" customHeight="1" x14ac:dyDescent="0.2">
      <c r="B83" s="72"/>
      <c r="C83" s="22" t="s">
        <v>16</v>
      </c>
      <c r="D83" s="23">
        <v>11.915784</v>
      </c>
      <c r="E83" s="24">
        <v>4.8500725014965385E-2</v>
      </c>
      <c r="F83" s="25">
        <v>5.9125240479952712E-2</v>
      </c>
      <c r="G83" s="34">
        <v>5.6614969891305211E-2</v>
      </c>
      <c r="H83" s="27">
        <v>133.71438799999999</v>
      </c>
      <c r="I83" s="35">
        <v>0.14048656536244009</v>
      </c>
      <c r="J83" s="29">
        <v>0.1395466042402449</v>
      </c>
      <c r="K83" s="28">
        <v>9.6510239545732679E-2</v>
      </c>
      <c r="L83" s="28">
        <v>0.1005468975600885</v>
      </c>
    </row>
    <row r="84" spans="2:12" s="8" customFormat="1" ht="12.75" customHeight="1" x14ac:dyDescent="0.2">
      <c r="B84" s="72"/>
      <c r="C84" s="22" t="s">
        <v>17</v>
      </c>
      <c r="D84" s="23">
        <v>50.570605999999998</v>
      </c>
      <c r="E84" s="24">
        <v>2.3212771500954021E-2</v>
      </c>
      <c r="F84" s="25">
        <v>9.9101943723123531E-2</v>
      </c>
      <c r="G84" s="26">
        <v>6.9142824717742801E-3</v>
      </c>
      <c r="H84" s="27">
        <v>589.44466800000009</v>
      </c>
      <c r="I84" s="28">
        <v>6.4053867560395661E-2</v>
      </c>
      <c r="J84" s="29">
        <v>6.2376772946304504E-2</v>
      </c>
      <c r="K84" s="28">
        <v>9.982153884103484E-2</v>
      </c>
      <c r="L84" s="28">
        <v>9.3843262566680297E-2</v>
      </c>
    </row>
    <row r="85" spans="2:12" s="8" customFormat="1" ht="12.75" customHeight="1" x14ac:dyDescent="0.2">
      <c r="B85" s="72"/>
      <c r="C85" s="30" t="s">
        <v>18</v>
      </c>
      <c r="D85" s="23">
        <v>33.400260000000003</v>
      </c>
      <c r="E85" s="24">
        <v>4.4039754723836921E-2</v>
      </c>
      <c r="F85" s="25">
        <v>0.12619286566973886</v>
      </c>
      <c r="G85" s="26">
        <v>-2.2331110732318749E-2</v>
      </c>
      <c r="H85" s="27">
        <v>381.08152699999999</v>
      </c>
      <c r="I85" s="28">
        <v>9.167523792154042E-2</v>
      </c>
      <c r="J85" s="29">
        <v>8.8514467898529237E-2</v>
      </c>
      <c r="K85" s="28">
        <v>0.15316957239776285</v>
      </c>
      <c r="L85" s="28">
        <v>0.14675264150185008</v>
      </c>
    </row>
    <row r="86" spans="2:12" s="8" customFormat="1" ht="12.75" customHeight="1" x14ac:dyDescent="0.2">
      <c r="B86" s="72"/>
      <c r="C86" s="30" t="s">
        <v>19</v>
      </c>
      <c r="D86" s="23">
        <v>17.170347000000003</v>
      </c>
      <c r="E86" s="24">
        <v>-1.5009076705836844E-2</v>
      </c>
      <c r="F86" s="25">
        <v>5.1922031537808166E-2</v>
      </c>
      <c r="G86" s="26">
        <v>6.1126501009648226E-2</v>
      </c>
      <c r="H86" s="27">
        <v>208.36314100000001</v>
      </c>
      <c r="I86" s="28">
        <v>1.6992295994377127E-2</v>
      </c>
      <c r="J86" s="29">
        <v>1.773600723929647E-2</v>
      </c>
      <c r="K86" s="28">
        <v>7.4348902607166423E-3</v>
      </c>
      <c r="L86" s="28">
        <v>4.649804566942084E-3</v>
      </c>
    </row>
    <row r="87" spans="2:12" s="8" customFormat="1" ht="12.75" customHeight="1" x14ac:dyDescent="0.2">
      <c r="B87" s="72"/>
      <c r="C87" s="37" t="s">
        <v>20</v>
      </c>
      <c r="D87" s="15">
        <v>74.305992000000003</v>
      </c>
      <c r="E87" s="16">
        <v>5.5926179915140928E-2</v>
      </c>
      <c r="F87" s="17">
        <v>7.5465843040831038E-2</v>
      </c>
      <c r="G87" s="38">
        <v>7.3705766359291491E-2</v>
      </c>
      <c r="H87" s="19">
        <v>889.92661700000008</v>
      </c>
      <c r="I87" s="20">
        <v>0.12100062332270323</v>
      </c>
      <c r="J87" s="21">
        <v>0.12245172829480211</v>
      </c>
      <c r="K87" s="20">
        <v>0.11902739634577308</v>
      </c>
      <c r="L87" s="20">
        <v>0.12132761153499572</v>
      </c>
    </row>
    <row r="88" spans="2:12" s="8" customFormat="1" ht="12.75" customHeight="1" x14ac:dyDescent="0.2">
      <c r="B88" s="72"/>
      <c r="C88" s="39" t="s">
        <v>21</v>
      </c>
      <c r="D88" s="23">
        <v>57.516283000000001</v>
      </c>
      <c r="E88" s="24">
        <v>7.5651441424936738E-2</v>
      </c>
      <c r="F88" s="25">
        <v>9.210813980060073E-2</v>
      </c>
      <c r="G88" s="26">
        <v>7.3517764054145562E-2</v>
      </c>
      <c r="H88" s="27">
        <v>697.13282800000002</v>
      </c>
      <c r="I88" s="28">
        <v>0.14969705383709986</v>
      </c>
      <c r="J88" s="29">
        <v>0.15145739561888361</v>
      </c>
      <c r="K88" s="28">
        <v>0.15148258687992056</v>
      </c>
      <c r="L88" s="28">
        <v>0.15445026504980408</v>
      </c>
    </row>
    <row r="89" spans="2:12" s="8" customFormat="1" ht="12.75" customHeight="1" x14ac:dyDescent="0.2">
      <c r="B89" s="72"/>
      <c r="C89" s="40" t="s">
        <v>22</v>
      </c>
      <c r="D89" s="23">
        <v>52.550841999999996</v>
      </c>
      <c r="E89" s="24">
        <v>8.511046836065761E-2</v>
      </c>
      <c r="F89" s="25">
        <v>0.10379019464639083</v>
      </c>
      <c r="G89" s="26">
        <v>7.7060977961714627E-2</v>
      </c>
      <c r="H89" s="27">
        <v>638.37245299999995</v>
      </c>
      <c r="I89" s="28">
        <v>0.16306355896835756</v>
      </c>
      <c r="J89" s="29">
        <v>0.16572213698690086</v>
      </c>
      <c r="K89" s="28">
        <v>0.16973147799987887</v>
      </c>
      <c r="L89" s="28">
        <v>0.17407543808786818</v>
      </c>
    </row>
    <row r="90" spans="2:12" s="8" customFormat="1" ht="12.75" customHeight="1" x14ac:dyDescent="0.2">
      <c r="B90" s="72"/>
      <c r="C90" s="32" t="s">
        <v>23</v>
      </c>
      <c r="D90" s="41">
        <v>4.9654410000000002</v>
      </c>
      <c r="E90" s="24">
        <v>-1.5202026302182925E-2</v>
      </c>
      <c r="F90" s="25">
        <v>-1.7452794152284401E-2</v>
      </c>
      <c r="G90" s="26">
        <v>4.1046600844274694E-2</v>
      </c>
      <c r="H90" s="27">
        <v>58.760374999999996</v>
      </c>
      <c r="I90" s="28">
        <v>2.2085178567107899E-2</v>
      </c>
      <c r="J90" s="29">
        <v>1.6208260143985687E-2</v>
      </c>
      <c r="K90" s="28">
        <v>-2.4133057400086977E-2</v>
      </c>
      <c r="L90" s="28">
        <v>-2.9421681650404818E-2</v>
      </c>
    </row>
    <row r="91" spans="2:12" s="8" customFormat="1" ht="12.75" customHeight="1" x14ac:dyDescent="0.2">
      <c r="B91" s="72"/>
      <c r="C91" s="39" t="s">
        <v>24</v>
      </c>
      <c r="D91" s="23">
        <v>16.789708999999998</v>
      </c>
      <c r="E91" s="24">
        <v>-6.4864717089903046E-3</v>
      </c>
      <c r="F91" s="25">
        <v>2.1374846639896639E-2</v>
      </c>
      <c r="G91" s="26">
        <v>7.4314740016487635E-2</v>
      </c>
      <c r="H91" s="27">
        <v>192.79378899999998</v>
      </c>
      <c r="I91" s="28">
        <v>2.8201242104981317E-2</v>
      </c>
      <c r="J91" s="29">
        <v>2.8566796604982514E-2</v>
      </c>
      <c r="K91" s="28">
        <v>1.5918985443662992E-2</v>
      </c>
      <c r="L91" s="28">
        <v>1.4397386447739136E-2</v>
      </c>
    </row>
    <row r="92" spans="2:12" s="8" customFormat="1" ht="12.75" customHeight="1" x14ac:dyDescent="0.2">
      <c r="B92" s="72"/>
      <c r="C92" s="42" t="s">
        <v>25</v>
      </c>
      <c r="D92" s="43">
        <v>178.37667199999996</v>
      </c>
      <c r="E92" s="44">
        <v>5.4551270386209438E-3</v>
      </c>
      <c r="F92" s="45">
        <v>3.8728834402333767E-2</v>
      </c>
      <c r="G92" s="46">
        <v>0.1243169597445144</v>
      </c>
      <c r="H92" s="47">
        <v>2078.9419370000001</v>
      </c>
      <c r="I92" s="48">
        <v>6.0466905676703986E-2</v>
      </c>
      <c r="J92" s="49">
        <v>6.1732581901218886E-2</v>
      </c>
      <c r="K92" s="48">
        <v>5.4014820654304962E-2</v>
      </c>
      <c r="L92" s="48">
        <v>5.5337603766187016E-2</v>
      </c>
    </row>
    <row r="93" spans="2:12" s="8" customFormat="1" ht="12.75" hidden="1" customHeight="1" x14ac:dyDescent="0.2">
      <c r="B93" s="72"/>
      <c r="C93" s="22"/>
      <c r="D93" s="50"/>
      <c r="E93" s="51"/>
      <c r="F93" s="52"/>
      <c r="G93" s="53"/>
      <c r="H93" s="54"/>
      <c r="I93" s="55"/>
      <c r="J93" s="56"/>
      <c r="K93" s="55"/>
      <c r="L93" s="55"/>
    </row>
    <row r="94" spans="2:12" s="8" customFormat="1" ht="12.75" hidden="1" customHeight="1" x14ac:dyDescent="0.2">
      <c r="B94" s="72"/>
      <c r="C94" s="22"/>
      <c r="D94" s="50"/>
      <c r="E94" s="51"/>
      <c r="F94" s="52"/>
      <c r="G94" s="53"/>
      <c r="H94" s="54"/>
      <c r="I94" s="55"/>
      <c r="J94" s="56"/>
      <c r="K94" s="55"/>
      <c r="L94" s="55"/>
    </row>
    <row r="95" spans="2:12" s="8" customFormat="1" ht="12.75" hidden="1" customHeight="1" x14ac:dyDescent="0.2">
      <c r="B95" s="72"/>
      <c r="C95" s="22"/>
      <c r="D95" s="50"/>
      <c r="E95" s="51"/>
      <c r="F95" s="52"/>
      <c r="G95" s="53"/>
      <c r="H95" s="54"/>
      <c r="I95" s="55"/>
      <c r="J95" s="56"/>
      <c r="K95" s="55"/>
      <c r="L95" s="55"/>
    </row>
    <row r="96" spans="2:12" s="4" customFormat="1" ht="12.75" customHeight="1" x14ac:dyDescent="0.2">
      <c r="B96" s="68"/>
      <c r="C96" s="57" t="s">
        <v>26</v>
      </c>
      <c r="D96" s="10">
        <v>33.312685000000002</v>
      </c>
      <c r="E96" s="58">
        <v>2.767502284318013E-2</v>
      </c>
      <c r="F96" s="58">
        <v>8.1327409167320397E-2</v>
      </c>
      <c r="G96" s="58">
        <v>4.6822170321586754E-2</v>
      </c>
      <c r="H96" s="59">
        <v>343.375696</v>
      </c>
      <c r="I96" s="58">
        <v>6.4115791281468271E-2</v>
      </c>
      <c r="J96" s="58">
        <v>6.0365417278394284E-2</v>
      </c>
      <c r="K96" s="58">
        <v>1.4351976738997019E-2</v>
      </c>
      <c r="L96" s="58">
        <v>1.4728427039256031E-2</v>
      </c>
    </row>
    <row r="97" spans="1:196" s="4" customFormat="1" ht="12.75" customHeight="1" x14ac:dyDescent="0.2">
      <c r="B97" s="68"/>
      <c r="C97" s="39" t="s">
        <v>27</v>
      </c>
      <c r="D97" s="60">
        <v>29.165191</v>
      </c>
      <c r="E97" s="28">
        <v>5.5043614454100442E-2</v>
      </c>
      <c r="F97" s="28">
        <v>0.12936249830618385</v>
      </c>
      <c r="G97" s="28">
        <v>6.3500563512128627E-2</v>
      </c>
      <c r="H97" s="61">
        <v>294.33883100000003</v>
      </c>
      <c r="I97" s="28">
        <v>9.1984341949328252E-2</v>
      </c>
      <c r="J97" s="28">
        <v>8.7536224852063693E-2</v>
      </c>
      <c r="K97" s="28">
        <v>5.4808495241198463E-2</v>
      </c>
      <c r="L97" s="28">
        <v>5.4342127574998456E-2</v>
      </c>
    </row>
    <row r="98" spans="1:196" s="4" customFormat="1" ht="12.75" customHeight="1" x14ac:dyDescent="0.2">
      <c r="B98" s="68"/>
      <c r="C98" s="63" t="s">
        <v>28</v>
      </c>
      <c r="D98" s="23">
        <v>23.769385</v>
      </c>
      <c r="E98" s="28">
        <v>3.5258768470123547E-2</v>
      </c>
      <c r="F98" s="28">
        <v>0.11212314933258449</v>
      </c>
      <c r="G98" s="28">
        <v>4.982795165709164E-2</v>
      </c>
      <c r="H98" s="61">
        <v>241.88886199999999</v>
      </c>
      <c r="I98" s="28">
        <v>8.4680021027349062E-2</v>
      </c>
      <c r="J98" s="28">
        <v>7.9935461150981268E-2</v>
      </c>
      <c r="K98" s="28">
        <v>4.0254890141558697E-2</v>
      </c>
      <c r="L98" s="28">
        <v>3.9059565908366567E-2</v>
      </c>
    </row>
    <row r="99" spans="1:196" s="4" customFormat="1" ht="12.75" customHeight="1" x14ac:dyDescent="0.2">
      <c r="B99" s="68"/>
      <c r="C99" s="63" t="s">
        <v>29</v>
      </c>
      <c r="D99" s="23">
        <v>2.3522959999999999</v>
      </c>
      <c r="E99" s="28">
        <v>5.4371280245486986E-2</v>
      </c>
      <c r="F99" s="28">
        <v>0.15814295327502892</v>
      </c>
      <c r="G99" s="28">
        <v>0.13425061450618103</v>
      </c>
      <c r="H99" s="61">
        <v>25.208580000000001</v>
      </c>
      <c r="I99" s="28">
        <v>0.18860280239386107</v>
      </c>
      <c r="J99" s="28">
        <v>0.24542759380348422</v>
      </c>
      <c r="K99" s="28">
        <v>0.1504812941913134</v>
      </c>
      <c r="L99" s="28">
        <v>0.23219117599317896</v>
      </c>
    </row>
    <row r="100" spans="1:196" s="4" customFormat="1" ht="12.75" customHeight="1" x14ac:dyDescent="0.2">
      <c r="B100" s="68"/>
      <c r="C100" s="63" t="s">
        <v>30</v>
      </c>
      <c r="D100" s="23">
        <v>2.7326519999999999</v>
      </c>
      <c r="E100" s="28">
        <v>0.18711084370323228</v>
      </c>
      <c r="F100" s="28">
        <v>0.27600722315826443</v>
      </c>
      <c r="G100" s="28">
        <v>0.13662851710460311</v>
      </c>
      <c r="H100" s="61">
        <v>24.754947000000001</v>
      </c>
      <c r="I100" s="28">
        <v>2.2230157088887204E-2</v>
      </c>
      <c r="J100" s="28">
        <v>1.4869837479869696E-2</v>
      </c>
      <c r="K100" s="28">
        <v>3.5274482120220663E-2</v>
      </c>
      <c r="L100" s="28">
        <v>3.2185666591044937E-2</v>
      </c>
    </row>
    <row r="101" spans="1:196" s="4" customFormat="1" ht="12.75" customHeight="1" x14ac:dyDescent="0.2">
      <c r="B101" s="68"/>
      <c r="C101" s="64" t="s">
        <v>31</v>
      </c>
      <c r="D101" s="65">
        <v>3.6846049999999999</v>
      </c>
      <c r="E101" s="66">
        <v>0.16583530692282977</v>
      </c>
      <c r="F101" s="66">
        <v>0.18391160146945529</v>
      </c>
      <c r="G101" s="66">
        <v>-5.4164748326824053E-2</v>
      </c>
      <c r="H101" s="67">
        <v>38.344451999999997</v>
      </c>
      <c r="I101" s="66">
        <v>5.8042744985924655E-2</v>
      </c>
      <c r="J101" s="66">
        <v>4.9187160122399431E-2</v>
      </c>
      <c r="K101" s="66">
        <v>7.8578516309283364E-2</v>
      </c>
      <c r="L101" s="66">
        <v>7.5045640554860515E-2</v>
      </c>
    </row>
    <row r="102" spans="1:196" s="4" customFormat="1" ht="12.75" customHeight="1" x14ac:dyDescent="0.2">
      <c r="B102" s="68"/>
      <c r="C102" s="69"/>
      <c r="D102" s="73"/>
      <c r="E102" s="70"/>
      <c r="F102" s="70"/>
      <c r="G102" s="70"/>
      <c r="H102" s="71"/>
      <c r="I102" s="70"/>
      <c r="J102" s="70"/>
      <c r="K102" s="70"/>
      <c r="L102" s="74"/>
    </row>
    <row r="103" spans="1:196" s="76" customFormat="1" x14ac:dyDescent="0.2">
      <c r="A103" s="2"/>
      <c r="B103" s="2"/>
      <c r="C103" s="75" t="s">
        <v>34</v>
      </c>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row>
    <row r="104" spans="1:196" s="76" customFormat="1" ht="44.25" customHeight="1" x14ac:dyDescent="0.2">
      <c r="A104" s="2"/>
      <c r="B104" s="2"/>
      <c r="C104" s="190" t="s">
        <v>35</v>
      </c>
      <c r="D104" s="190"/>
      <c r="E104" s="190"/>
      <c r="F104" s="190"/>
      <c r="G104" s="190"/>
      <c r="H104" s="190"/>
      <c r="I104" s="190"/>
      <c r="J104" s="190"/>
      <c r="K104" s="190"/>
      <c r="L104" s="190"/>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row>
    <row r="105" spans="1:196" s="76" customFormat="1" ht="8.25" customHeight="1" x14ac:dyDescent="0.2">
      <c r="A105" s="2"/>
      <c r="B105" s="2"/>
      <c r="C105" s="190"/>
      <c r="D105" s="190"/>
      <c r="E105" s="190"/>
      <c r="F105" s="190"/>
      <c r="G105" s="190"/>
      <c r="H105" s="190"/>
      <c r="I105" s="190"/>
      <c r="J105" s="190"/>
      <c r="K105" s="190"/>
      <c r="L105" s="190"/>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row>
    <row r="106" spans="1:196" s="76" customForma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row>
    <row r="107" spans="1:196" s="76" customForma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row>
    <row r="108" spans="1:196" s="76" customForma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row>
    <row r="109" spans="1:196" s="76" customForma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row>
    <row r="110" spans="1:196" s="76" customForma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row>
    <row r="111" spans="1:196" s="76" customForma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row>
    <row r="112" spans="1:196" s="76" customForma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row>
    <row r="113" spans="1:196" s="76" customForma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row>
    <row r="114" spans="1:196" s="76" customForma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row>
    <row r="115" spans="1:196" s="76" customForma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row>
    <row r="116" spans="1:196" s="76" customForma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row>
    <row r="117" spans="1:196" s="76" customForma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row>
    <row r="118" spans="1:196" s="76" customForma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row>
    <row r="119" spans="1:196" s="76" customForma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row>
    <row r="120" spans="1:196" s="76" customForma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row>
    <row r="121" spans="1:196" s="76" customForma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row>
    <row r="122" spans="1:196" s="76" customForma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row>
    <row r="123" spans="1:196" s="76" customForma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row>
    <row r="124" spans="1:196" s="76" customForma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row>
    <row r="125" spans="1:196" s="76" customForma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row>
    <row r="126" spans="1:196" s="76" customForma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row>
    <row r="127" spans="1:196" s="76" customForma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row>
    <row r="128" spans="1:196" s="76" customForma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row>
    <row r="129" spans="1:196" s="76" customForma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c r="FY129" s="2"/>
      <c r="FZ129" s="2"/>
      <c r="GA129" s="2"/>
      <c r="GB129" s="2"/>
      <c r="GC129" s="2"/>
      <c r="GD129" s="2"/>
      <c r="GE129" s="2"/>
      <c r="GF129" s="2"/>
      <c r="GG129" s="2"/>
      <c r="GH129" s="2"/>
      <c r="GI129" s="2"/>
      <c r="GJ129" s="2"/>
      <c r="GK129" s="2"/>
      <c r="GL129" s="2"/>
      <c r="GM129" s="2"/>
      <c r="GN129" s="2"/>
    </row>
    <row r="130" spans="1:196" s="76" customForma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2"/>
      <c r="GE130" s="2"/>
      <c r="GF130" s="2"/>
      <c r="GG130" s="2"/>
      <c r="GH130" s="2"/>
      <c r="GI130" s="2"/>
      <c r="GJ130" s="2"/>
      <c r="GK130" s="2"/>
      <c r="GL130" s="2"/>
      <c r="GM130" s="2"/>
      <c r="GN130" s="2"/>
    </row>
    <row r="131" spans="1:196" s="76" customForma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c r="FM131" s="2"/>
      <c r="FN131" s="2"/>
      <c r="FO131" s="2"/>
      <c r="FP131" s="2"/>
      <c r="FQ131" s="2"/>
      <c r="FR131" s="2"/>
      <c r="FS131" s="2"/>
      <c r="FT131" s="2"/>
      <c r="FU131" s="2"/>
      <c r="FV131" s="2"/>
      <c r="FW131" s="2"/>
      <c r="FX131" s="2"/>
      <c r="FY131" s="2"/>
      <c r="FZ131" s="2"/>
      <c r="GA131" s="2"/>
      <c r="GB131" s="2"/>
      <c r="GC131" s="2"/>
      <c r="GD131" s="2"/>
      <c r="GE131" s="2"/>
      <c r="GF131" s="2"/>
      <c r="GG131" s="2"/>
      <c r="GH131" s="2"/>
      <c r="GI131" s="2"/>
      <c r="GJ131" s="2"/>
      <c r="GK131" s="2"/>
      <c r="GL131" s="2"/>
      <c r="GM131" s="2"/>
      <c r="GN131" s="2"/>
    </row>
    <row r="132" spans="1:196" s="76" customForma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c r="FM132" s="2"/>
      <c r="FN132" s="2"/>
      <c r="FO132" s="2"/>
      <c r="FP132" s="2"/>
      <c r="FQ132" s="2"/>
      <c r="FR132" s="2"/>
      <c r="FS132" s="2"/>
      <c r="FT132" s="2"/>
      <c r="FU132" s="2"/>
      <c r="FV132" s="2"/>
      <c r="FW132" s="2"/>
      <c r="FX132" s="2"/>
      <c r="FY132" s="2"/>
      <c r="FZ132" s="2"/>
      <c r="GA132" s="2"/>
      <c r="GB132" s="2"/>
      <c r="GC132" s="2"/>
      <c r="GD132" s="2"/>
      <c r="GE132" s="2"/>
      <c r="GF132" s="2"/>
      <c r="GG132" s="2"/>
      <c r="GH132" s="2"/>
      <c r="GI132" s="2"/>
      <c r="GJ132" s="2"/>
      <c r="GK132" s="2"/>
      <c r="GL132" s="2"/>
      <c r="GM132" s="2"/>
      <c r="GN132" s="2"/>
    </row>
    <row r="133" spans="1:196" s="76" customForma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2"/>
      <c r="FQ133" s="2"/>
      <c r="FR133" s="2"/>
      <c r="FS133" s="2"/>
      <c r="FT133" s="2"/>
      <c r="FU133" s="2"/>
      <c r="FV133" s="2"/>
      <c r="FW133" s="2"/>
      <c r="FX133" s="2"/>
      <c r="FY133" s="2"/>
      <c r="FZ133" s="2"/>
      <c r="GA133" s="2"/>
      <c r="GB133" s="2"/>
      <c r="GC133" s="2"/>
      <c r="GD133" s="2"/>
      <c r="GE133" s="2"/>
      <c r="GF133" s="2"/>
      <c r="GG133" s="2"/>
      <c r="GH133" s="2"/>
      <c r="GI133" s="2"/>
      <c r="GJ133" s="2"/>
      <c r="GK133" s="2"/>
      <c r="GL133" s="2"/>
      <c r="GM133" s="2"/>
      <c r="GN133" s="2"/>
    </row>
    <row r="134" spans="1:196" s="76" customForma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c r="FM134" s="2"/>
      <c r="FN134" s="2"/>
      <c r="FO134" s="2"/>
      <c r="FP134" s="2"/>
      <c r="FQ134" s="2"/>
      <c r="FR134" s="2"/>
      <c r="FS134" s="2"/>
      <c r="FT134" s="2"/>
      <c r="FU134" s="2"/>
      <c r="FV134" s="2"/>
      <c r="FW134" s="2"/>
      <c r="FX134" s="2"/>
      <c r="FY134" s="2"/>
      <c r="FZ134" s="2"/>
      <c r="GA134" s="2"/>
      <c r="GB134" s="2"/>
      <c r="GC134" s="2"/>
      <c r="GD134" s="2"/>
      <c r="GE134" s="2"/>
      <c r="GF134" s="2"/>
      <c r="GG134" s="2"/>
      <c r="GH134" s="2"/>
      <c r="GI134" s="2"/>
      <c r="GJ134" s="2"/>
      <c r="GK134" s="2"/>
      <c r="GL134" s="2"/>
      <c r="GM134" s="2"/>
      <c r="GN134" s="2"/>
    </row>
    <row r="135" spans="1:196" s="76" customForma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c r="GF135" s="2"/>
      <c r="GG135" s="2"/>
      <c r="GH135" s="2"/>
      <c r="GI135" s="2"/>
      <c r="GJ135" s="2"/>
      <c r="GK135" s="2"/>
      <c r="GL135" s="2"/>
      <c r="GM135" s="2"/>
      <c r="GN135" s="2"/>
    </row>
    <row r="136" spans="1:196" s="76" customForma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c r="FM136" s="2"/>
      <c r="FN136" s="2"/>
      <c r="FO136" s="2"/>
      <c r="FP136" s="2"/>
      <c r="FQ136" s="2"/>
      <c r="FR136" s="2"/>
      <c r="FS136" s="2"/>
      <c r="FT136" s="2"/>
      <c r="FU136" s="2"/>
      <c r="FV136" s="2"/>
      <c r="FW136" s="2"/>
      <c r="FX136" s="2"/>
      <c r="FY136" s="2"/>
      <c r="FZ136" s="2"/>
      <c r="GA136" s="2"/>
      <c r="GB136" s="2"/>
      <c r="GC136" s="2"/>
      <c r="GD136" s="2"/>
      <c r="GE136" s="2"/>
      <c r="GF136" s="2"/>
      <c r="GG136" s="2"/>
      <c r="GH136" s="2"/>
      <c r="GI136" s="2"/>
      <c r="GJ136" s="2"/>
      <c r="GK136" s="2"/>
      <c r="GL136" s="2"/>
      <c r="GM136" s="2"/>
      <c r="GN136" s="2"/>
    </row>
    <row r="137" spans="1:196" s="76" customForma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c r="GF137" s="2"/>
      <c r="GG137" s="2"/>
      <c r="GH137" s="2"/>
      <c r="GI137" s="2"/>
      <c r="GJ137" s="2"/>
      <c r="GK137" s="2"/>
      <c r="GL137" s="2"/>
      <c r="GM137" s="2"/>
      <c r="GN137" s="2"/>
    </row>
    <row r="138" spans="1:196" s="76" customForma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c r="GF138" s="2"/>
      <c r="GG138" s="2"/>
      <c r="GH138" s="2"/>
      <c r="GI138" s="2"/>
      <c r="GJ138" s="2"/>
      <c r="GK138" s="2"/>
      <c r="GL138" s="2"/>
      <c r="GM138" s="2"/>
      <c r="GN138" s="2"/>
    </row>
    <row r="139" spans="1:196" s="76" customForma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c r="GF139" s="2"/>
      <c r="GG139" s="2"/>
      <c r="GH139" s="2"/>
      <c r="GI139" s="2"/>
      <c r="GJ139" s="2"/>
      <c r="GK139" s="2"/>
      <c r="GL139" s="2"/>
      <c r="GM139" s="2"/>
      <c r="GN139" s="2"/>
    </row>
    <row r="140" spans="1:196" s="76" customForma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c r="GF140" s="2"/>
      <c r="GG140" s="2"/>
      <c r="GH140" s="2"/>
      <c r="GI140" s="2"/>
      <c r="GJ140" s="2"/>
      <c r="GK140" s="2"/>
      <c r="GL140" s="2"/>
      <c r="GM140" s="2"/>
      <c r="GN140" s="2"/>
    </row>
    <row r="141" spans="1:196" s="76" customForma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c r="GF141" s="2"/>
      <c r="GG141" s="2"/>
      <c r="GH141" s="2"/>
      <c r="GI141" s="2"/>
      <c r="GJ141" s="2"/>
      <c r="GK141" s="2"/>
      <c r="GL141" s="2"/>
      <c r="GM141" s="2"/>
      <c r="GN141" s="2"/>
    </row>
    <row r="142" spans="1:196" s="76" customForma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c r="GF142" s="2"/>
      <c r="GG142" s="2"/>
      <c r="GH142" s="2"/>
      <c r="GI142" s="2"/>
      <c r="GJ142" s="2"/>
      <c r="GK142" s="2"/>
      <c r="GL142" s="2"/>
      <c r="GM142" s="2"/>
      <c r="GN142" s="2"/>
    </row>
    <row r="143" spans="1:196" s="76" customForma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c r="GF143" s="2"/>
      <c r="GG143" s="2"/>
      <c r="GH143" s="2"/>
      <c r="GI143" s="2"/>
      <c r="GJ143" s="2"/>
      <c r="GK143" s="2"/>
      <c r="GL143" s="2"/>
      <c r="GM143" s="2"/>
      <c r="GN143" s="2"/>
    </row>
    <row r="144" spans="1:196" s="76" customForma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c r="FS144" s="2"/>
      <c r="FT144" s="2"/>
      <c r="FU144" s="2"/>
      <c r="FV144" s="2"/>
      <c r="FW144" s="2"/>
      <c r="FX144" s="2"/>
      <c r="FY144" s="2"/>
      <c r="FZ144" s="2"/>
      <c r="GA144" s="2"/>
      <c r="GB144" s="2"/>
      <c r="GC144" s="2"/>
      <c r="GD144" s="2"/>
      <c r="GE144" s="2"/>
      <c r="GF144" s="2"/>
      <c r="GG144" s="2"/>
      <c r="GH144" s="2"/>
      <c r="GI144" s="2"/>
      <c r="GJ144" s="2"/>
      <c r="GK144" s="2"/>
      <c r="GL144" s="2"/>
      <c r="GM144" s="2"/>
      <c r="GN144" s="2"/>
    </row>
    <row r="145" spans="1:196" s="76" customForma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c r="GF145" s="2"/>
      <c r="GG145" s="2"/>
      <c r="GH145" s="2"/>
      <c r="GI145" s="2"/>
      <c r="GJ145" s="2"/>
      <c r="GK145" s="2"/>
      <c r="GL145" s="2"/>
      <c r="GM145" s="2"/>
      <c r="GN145" s="2"/>
    </row>
    <row r="146" spans="1:196" s="76" customForma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2"/>
      <c r="GC146" s="2"/>
      <c r="GD146" s="2"/>
      <c r="GE146" s="2"/>
      <c r="GF146" s="2"/>
      <c r="GG146" s="2"/>
      <c r="GH146" s="2"/>
      <c r="GI146" s="2"/>
      <c r="GJ146" s="2"/>
      <c r="GK146" s="2"/>
      <c r="GL146" s="2"/>
      <c r="GM146" s="2"/>
      <c r="GN146" s="2"/>
    </row>
    <row r="147" spans="1:196" s="76" customForma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c r="GF147" s="2"/>
      <c r="GG147" s="2"/>
      <c r="GH147" s="2"/>
      <c r="GI147" s="2"/>
      <c r="GJ147" s="2"/>
      <c r="GK147" s="2"/>
      <c r="GL147" s="2"/>
      <c r="GM147" s="2"/>
      <c r="GN147" s="2"/>
    </row>
    <row r="148" spans="1:196" s="76" customForma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row>
    <row r="149" spans="1:196" s="76" customForma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c r="GF149" s="2"/>
      <c r="GG149" s="2"/>
      <c r="GH149" s="2"/>
      <c r="GI149" s="2"/>
      <c r="GJ149" s="2"/>
      <c r="GK149" s="2"/>
      <c r="GL149" s="2"/>
      <c r="GM149" s="2"/>
      <c r="GN149" s="2"/>
    </row>
    <row r="150" spans="1:196" s="76" customForma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c r="GF150" s="2"/>
      <c r="GG150" s="2"/>
      <c r="GH150" s="2"/>
      <c r="GI150" s="2"/>
      <c r="GJ150" s="2"/>
      <c r="GK150" s="2"/>
      <c r="GL150" s="2"/>
      <c r="GM150" s="2"/>
      <c r="GN150" s="2"/>
    </row>
    <row r="151" spans="1:196" s="76" customForma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c r="FJ151" s="2"/>
      <c r="FK151" s="2"/>
      <c r="FL151" s="2"/>
      <c r="FM151" s="2"/>
      <c r="FN151" s="2"/>
      <c r="FO151" s="2"/>
      <c r="FP151" s="2"/>
      <c r="FQ151" s="2"/>
      <c r="FR151" s="2"/>
      <c r="FS151" s="2"/>
      <c r="FT151" s="2"/>
      <c r="FU151" s="2"/>
      <c r="FV151" s="2"/>
      <c r="FW151" s="2"/>
      <c r="FX151" s="2"/>
      <c r="FY151" s="2"/>
      <c r="FZ151" s="2"/>
      <c r="GA151" s="2"/>
      <c r="GB151" s="2"/>
      <c r="GC151" s="2"/>
      <c r="GD151" s="2"/>
      <c r="GE151" s="2"/>
      <c r="GF151" s="2"/>
      <c r="GG151" s="2"/>
      <c r="GH151" s="2"/>
      <c r="GI151" s="2"/>
      <c r="GJ151" s="2"/>
      <c r="GK151" s="2"/>
      <c r="GL151" s="2"/>
      <c r="GM151" s="2"/>
      <c r="GN151" s="2"/>
    </row>
    <row r="152" spans="1:196" s="76" customForma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c r="FJ152" s="2"/>
      <c r="FK152" s="2"/>
      <c r="FL152" s="2"/>
      <c r="FM152" s="2"/>
      <c r="FN152" s="2"/>
      <c r="FO152" s="2"/>
      <c r="FP152" s="2"/>
      <c r="FQ152" s="2"/>
      <c r="FR152" s="2"/>
      <c r="FS152" s="2"/>
      <c r="FT152" s="2"/>
      <c r="FU152" s="2"/>
      <c r="FV152" s="2"/>
      <c r="FW152" s="2"/>
      <c r="FX152" s="2"/>
      <c r="FY152" s="2"/>
      <c r="FZ152" s="2"/>
      <c r="GA152" s="2"/>
      <c r="GB152" s="2"/>
      <c r="GC152" s="2"/>
      <c r="GD152" s="2"/>
      <c r="GE152" s="2"/>
      <c r="GF152" s="2"/>
      <c r="GG152" s="2"/>
      <c r="GH152" s="2"/>
      <c r="GI152" s="2"/>
      <c r="GJ152" s="2"/>
      <c r="GK152" s="2"/>
      <c r="GL152" s="2"/>
      <c r="GM152" s="2"/>
      <c r="GN152" s="2"/>
    </row>
    <row r="153" spans="1:196" s="76" customForma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c r="FJ153" s="2"/>
      <c r="FK153" s="2"/>
      <c r="FL153" s="2"/>
      <c r="FM153" s="2"/>
      <c r="FN153" s="2"/>
      <c r="FO153" s="2"/>
      <c r="FP153" s="2"/>
      <c r="FQ153" s="2"/>
      <c r="FR153" s="2"/>
      <c r="FS153" s="2"/>
      <c r="FT153" s="2"/>
      <c r="FU153" s="2"/>
      <c r="FV153" s="2"/>
      <c r="FW153" s="2"/>
      <c r="FX153" s="2"/>
      <c r="FY153" s="2"/>
      <c r="FZ153" s="2"/>
      <c r="GA153" s="2"/>
      <c r="GB153" s="2"/>
      <c r="GC153" s="2"/>
      <c r="GD153" s="2"/>
      <c r="GE153" s="2"/>
      <c r="GF153" s="2"/>
      <c r="GG153" s="2"/>
      <c r="GH153" s="2"/>
      <c r="GI153" s="2"/>
      <c r="GJ153" s="2"/>
      <c r="GK153" s="2"/>
      <c r="GL153" s="2"/>
      <c r="GM153" s="2"/>
      <c r="GN153" s="2"/>
    </row>
    <row r="154" spans="1:196" s="76" customForma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c r="FI154" s="2"/>
      <c r="FJ154" s="2"/>
      <c r="FK154" s="2"/>
      <c r="FL154" s="2"/>
      <c r="FM154" s="2"/>
      <c r="FN154" s="2"/>
      <c r="FO154" s="2"/>
      <c r="FP154" s="2"/>
      <c r="FQ154" s="2"/>
      <c r="FR154" s="2"/>
      <c r="FS154" s="2"/>
      <c r="FT154" s="2"/>
      <c r="FU154" s="2"/>
      <c r="FV154" s="2"/>
      <c r="FW154" s="2"/>
      <c r="FX154" s="2"/>
      <c r="FY154" s="2"/>
      <c r="FZ154" s="2"/>
      <c r="GA154" s="2"/>
      <c r="GB154" s="2"/>
      <c r="GC154" s="2"/>
      <c r="GD154" s="2"/>
      <c r="GE154" s="2"/>
      <c r="GF154" s="2"/>
      <c r="GG154" s="2"/>
      <c r="GH154" s="2"/>
      <c r="GI154" s="2"/>
      <c r="GJ154" s="2"/>
      <c r="GK154" s="2"/>
      <c r="GL154" s="2"/>
      <c r="GM154" s="2"/>
      <c r="GN154" s="2"/>
    </row>
    <row r="155" spans="1:196" s="76" customForma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c r="FQ155" s="2"/>
      <c r="FR155" s="2"/>
      <c r="FS155" s="2"/>
      <c r="FT155" s="2"/>
      <c r="FU155" s="2"/>
      <c r="FV155" s="2"/>
      <c r="FW155" s="2"/>
      <c r="FX155" s="2"/>
      <c r="FY155" s="2"/>
      <c r="FZ155" s="2"/>
      <c r="GA155" s="2"/>
      <c r="GB155" s="2"/>
      <c r="GC155" s="2"/>
      <c r="GD155" s="2"/>
      <c r="GE155" s="2"/>
      <c r="GF155" s="2"/>
      <c r="GG155" s="2"/>
      <c r="GH155" s="2"/>
      <c r="GI155" s="2"/>
      <c r="GJ155" s="2"/>
      <c r="GK155" s="2"/>
      <c r="GL155" s="2"/>
      <c r="GM155" s="2"/>
      <c r="GN155" s="2"/>
    </row>
    <row r="156" spans="1:196" s="76" customForma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c r="FQ156" s="2"/>
      <c r="FR156" s="2"/>
      <c r="FS156" s="2"/>
      <c r="FT156" s="2"/>
      <c r="FU156" s="2"/>
      <c r="FV156" s="2"/>
      <c r="FW156" s="2"/>
      <c r="FX156" s="2"/>
      <c r="FY156" s="2"/>
      <c r="FZ156" s="2"/>
      <c r="GA156" s="2"/>
      <c r="GB156" s="2"/>
      <c r="GC156" s="2"/>
      <c r="GD156" s="2"/>
      <c r="GE156" s="2"/>
      <c r="GF156" s="2"/>
      <c r="GG156" s="2"/>
      <c r="GH156" s="2"/>
      <c r="GI156" s="2"/>
      <c r="GJ156" s="2"/>
      <c r="GK156" s="2"/>
      <c r="GL156" s="2"/>
      <c r="GM156" s="2"/>
      <c r="GN156" s="2"/>
    </row>
    <row r="157" spans="1:196" s="76" customForma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c r="GF157" s="2"/>
      <c r="GG157" s="2"/>
      <c r="GH157" s="2"/>
      <c r="GI157" s="2"/>
      <c r="GJ157" s="2"/>
      <c r="GK157" s="2"/>
      <c r="GL157" s="2"/>
      <c r="GM157" s="2"/>
      <c r="GN157" s="2"/>
    </row>
    <row r="158" spans="1:196" s="76" customForma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c r="GF158" s="2"/>
      <c r="GG158" s="2"/>
      <c r="GH158" s="2"/>
      <c r="GI158" s="2"/>
      <c r="GJ158" s="2"/>
      <c r="GK158" s="2"/>
      <c r="GL158" s="2"/>
      <c r="GM158" s="2"/>
      <c r="GN158" s="2"/>
    </row>
    <row r="159" spans="1:196" s="76" customForma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c r="GF159" s="2"/>
      <c r="GG159" s="2"/>
      <c r="GH159" s="2"/>
      <c r="GI159" s="2"/>
      <c r="GJ159" s="2"/>
      <c r="GK159" s="2"/>
      <c r="GL159" s="2"/>
      <c r="GM159" s="2"/>
      <c r="GN159" s="2"/>
    </row>
    <row r="160" spans="1:196" s="76" customForma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c r="FW160" s="2"/>
      <c r="FX160" s="2"/>
      <c r="FY160" s="2"/>
      <c r="FZ160" s="2"/>
      <c r="GA160" s="2"/>
      <c r="GB160" s="2"/>
      <c r="GC160" s="2"/>
      <c r="GD160" s="2"/>
      <c r="GE160" s="2"/>
      <c r="GF160" s="2"/>
      <c r="GG160" s="2"/>
      <c r="GH160" s="2"/>
      <c r="GI160" s="2"/>
      <c r="GJ160" s="2"/>
      <c r="GK160" s="2"/>
      <c r="GL160" s="2"/>
      <c r="GM160" s="2"/>
      <c r="GN160" s="2"/>
    </row>
    <row r="161" spans="1:196" s="76" customForma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c r="FW161" s="2"/>
      <c r="FX161" s="2"/>
      <c r="FY161" s="2"/>
      <c r="FZ161" s="2"/>
      <c r="GA161" s="2"/>
      <c r="GB161" s="2"/>
      <c r="GC161" s="2"/>
      <c r="GD161" s="2"/>
      <c r="GE161" s="2"/>
      <c r="GF161" s="2"/>
      <c r="GG161" s="2"/>
      <c r="GH161" s="2"/>
      <c r="GI161" s="2"/>
      <c r="GJ161" s="2"/>
      <c r="GK161" s="2"/>
      <c r="GL161" s="2"/>
      <c r="GM161" s="2"/>
      <c r="GN161" s="2"/>
    </row>
    <row r="162" spans="1:196" s="76" customForma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c r="FW162" s="2"/>
      <c r="FX162" s="2"/>
      <c r="FY162" s="2"/>
      <c r="FZ162" s="2"/>
      <c r="GA162" s="2"/>
      <c r="GB162" s="2"/>
      <c r="GC162" s="2"/>
      <c r="GD162" s="2"/>
      <c r="GE162" s="2"/>
      <c r="GF162" s="2"/>
      <c r="GG162" s="2"/>
      <c r="GH162" s="2"/>
      <c r="GI162" s="2"/>
      <c r="GJ162" s="2"/>
      <c r="GK162" s="2"/>
      <c r="GL162" s="2"/>
      <c r="GM162" s="2"/>
      <c r="GN162" s="2"/>
    </row>
    <row r="163" spans="1:196" s="76" customForma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c r="GF163" s="2"/>
      <c r="GG163" s="2"/>
      <c r="GH163" s="2"/>
      <c r="GI163" s="2"/>
      <c r="GJ163" s="2"/>
      <c r="GK163" s="2"/>
      <c r="GL163" s="2"/>
      <c r="GM163" s="2"/>
      <c r="GN163" s="2"/>
    </row>
    <row r="164" spans="1:196" s="76" customForma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c r="GF164" s="2"/>
      <c r="GG164" s="2"/>
      <c r="GH164" s="2"/>
      <c r="GI164" s="2"/>
      <c r="GJ164" s="2"/>
      <c r="GK164" s="2"/>
      <c r="GL164" s="2"/>
      <c r="GM164" s="2"/>
      <c r="GN164" s="2"/>
    </row>
    <row r="165" spans="1:196" s="76" customForma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c r="GF165" s="2"/>
      <c r="GG165" s="2"/>
      <c r="GH165" s="2"/>
      <c r="GI165" s="2"/>
      <c r="GJ165" s="2"/>
      <c r="GK165" s="2"/>
      <c r="GL165" s="2"/>
      <c r="GM165" s="2"/>
      <c r="GN165" s="2"/>
    </row>
    <row r="166" spans="1:196" s="76" customForma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c r="GF166" s="2"/>
      <c r="GG166" s="2"/>
      <c r="GH166" s="2"/>
      <c r="GI166" s="2"/>
      <c r="GJ166" s="2"/>
      <c r="GK166" s="2"/>
      <c r="GL166" s="2"/>
      <c r="GM166" s="2"/>
      <c r="GN166" s="2"/>
    </row>
    <row r="167" spans="1:196" s="76" customForma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c r="GF167" s="2"/>
      <c r="GG167" s="2"/>
      <c r="GH167" s="2"/>
      <c r="GI167" s="2"/>
      <c r="GJ167" s="2"/>
      <c r="GK167" s="2"/>
      <c r="GL167" s="2"/>
      <c r="GM167" s="2"/>
      <c r="GN167" s="2"/>
    </row>
    <row r="168" spans="1:196" s="76" customForma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c r="GF168" s="2"/>
      <c r="GG168" s="2"/>
      <c r="GH168" s="2"/>
      <c r="GI168" s="2"/>
      <c r="GJ168" s="2"/>
      <c r="GK168" s="2"/>
      <c r="GL168" s="2"/>
      <c r="GM168" s="2"/>
      <c r="GN168" s="2"/>
    </row>
    <row r="169" spans="1:196" s="76" customForma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c r="GF169" s="2"/>
      <c r="GG169" s="2"/>
      <c r="GH169" s="2"/>
      <c r="GI169" s="2"/>
      <c r="GJ169" s="2"/>
      <c r="GK169" s="2"/>
      <c r="GL169" s="2"/>
      <c r="GM169" s="2"/>
      <c r="GN169" s="2"/>
    </row>
    <row r="170" spans="1:196" s="76" customForma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c r="GD170" s="2"/>
      <c r="GE170" s="2"/>
      <c r="GF170" s="2"/>
      <c r="GG170" s="2"/>
      <c r="GH170" s="2"/>
      <c r="GI170" s="2"/>
      <c r="GJ170" s="2"/>
      <c r="GK170" s="2"/>
      <c r="GL170" s="2"/>
      <c r="GM170" s="2"/>
      <c r="GN170" s="2"/>
    </row>
    <row r="171" spans="1:196" s="76" customForma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c r="FU171" s="2"/>
      <c r="FV171" s="2"/>
      <c r="FW171" s="2"/>
      <c r="FX171" s="2"/>
      <c r="FY171" s="2"/>
      <c r="FZ171" s="2"/>
      <c r="GA171" s="2"/>
      <c r="GB171" s="2"/>
      <c r="GC171" s="2"/>
      <c r="GD171" s="2"/>
      <c r="GE171" s="2"/>
      <c r="GF171" s="2"/>
      <c r="GG171" s="2"/>
      <c r="GH171" s="2"/>
      <c r="GI171" s="2"/>
      <c r="GJ171" s="2"/>
      <c r="GK171" s="2"/>
      <c r="GL171" s="2"/>
      <c r="GM171" s="2"/>
      <c r="GN171" s="2"/>
    </row>
    <row r="172" spans="1:196" s="76" customForma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c r="GF172" s="2"/>
      <c r="GG172" s="2"/>
      <c r="GH172" s="2"/>
      <c r="GI172" s="2"/>
      <c r="GJ172" s="2"/>
      <c r="GK172" s="2"/>
      <c r="GL172" s="2"/>
      <c r="GM172" s="2"/>
      <c r="GN172" s="2"/>
    </row>
    <row r="173" spans="1:196" s="76" customForma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c r="FW173" s="2"/>
      <c r="FX173" s="2"/>
      <c r="FY173" s="2"/>
      <c r="FZ173" s="2"/>
      <c r="GA173" s="2"/>
      <c r="GB173" s="2"/>
      <c r="GC173" s="2"/>
      <c r="GD173" s="2"/>
      <c r="GE173" s="2"/>
      <c r="GF173" s="2"/>
      <c r="GG173" s="2"/>
      <c r="GH173" s="2"/>
      <c r="GI173" s="2"/>
      <c r="GJ173" s="2"/>
      <c r="GK173" s="2"/>
      <c r="GL173" s="2"/>
      <c r="GM173" s="2"/>
      <c r="GN173" s="2"/>
    </row>
    <row r="174" spans="1:196" s="76" customForma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c r="FW174" s="2"/>
      <c r="FX174" s="2"/>
      <c r="FY174" s="2"/>
      <c r="FZ174" s="2"/>
      <c r="GA174" s="2"/>
      <c r="GB174" s="2"/>
      <c r="GC174" s="2"/>
      <c r="GD174" s="2"/>
      <c r="GE174" s="2"/>
      <c r="GF174" s="2"/>
      <c r="GG174" s="2"/>
      <c r="GH174" s="2"/>
      <c r="GI174" s="2"/>
      <c r="GJ174" s="2"/>
      <c r="GK174" s="2"/>
      <c r="GL174" s="2"/>
      <c r="GM174" s="2"/>
      <c r="GN174" s="2"/>
    </row>
    <row r="175" spans="1:196" s="76" customForma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c r="GF175" s="2"/>
      <c r="GG175" s="2"/>
      <c r="GH175" s="2"/>
      <c r="GI175" s="2"/>
      <c r="GJ175" s="2"/>
      <c r="GK175" s="2"/>
      <c r="GL175" s="2"/>
      <c r="GM175" s="2"/>
      <c r="GN175" s="2"/>
    </row>
    <row r="176" spans="1:196" s="76" customForma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c r="FW176" s="2"/>
      <c r="FX176" s="2"/>
      <c r="FY176" s="2"/>
      <c r="FZ176" s="2"/>
      <c r="GA176" s="2"/>
      <c r="GB176" s="2"/>
      <c r="GC176" s="2"/>
      <c r="GD176" s="2"/>
      <c r="GE176" s="2"/>
      <c r="GF176" s="2"/>
      <c r="GG176" s="2"/>
      <c r="GH176" s="2"/>
      <c r="GI176" s="2"/>
      <c r="GJ176" s="2"/>
      <c r="GK176" s="2"/>
      <c r="GL176" s="2"/>
      <c r="GM176" s="2"/>
      <c r="GN176" s="2"/>
    </row>
    <row r="177" spans="1:196" s="76" customForma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c r="FW177" s="2"/>
      <c r="FX177" s="2"/>
      <c r="FY177" s="2"/>
      <c r="FZ177" s="2"/>
      <c r="GA177" s="2"/>
      <c r="GB177" s="2"/>
      <c r="GC177" s="2"/>
      <c r="GD177" s="2"/>
      <c r="GE177" s="2"/>
      <c r="GF177" s="2"/>
      <c r="GG177" s="2"/>
      <c r="GH177" s="2"/>
      <c r="GI177" s="2"/>
      <c r="GJ177" s="2"/>
      <c r="GK177" s="2"/>
      <c r="GL177" s="2"/>
      <c r="GM177" s="2"/>
      <c r="GN177" s="2"/>
    </row>
    <row r="178" spans="1:196" s="76" customForma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c r="FJ178" s="2"/>
      <c r="FK178" s="2"/>
      <c r="FL178" s="2"/>
      <c r="FM178" s="2"/>
      <c r="FN178" s="2"/>
      <c r="FO178" s="2"/>
      <c r="FP178" s="2"/>
      <c r="FQ178" s="2"/>
      <c r="FR178" s="2"/>
      <c r="FS178" s="2"/>
      <c r="FT178" s="2"/>
      <c r="FU178" s="2"/>
      <c r="FV178" s="2"/>
      <c r="FW178" s="2"/>
      <c r="FX178" s="2"/>
      <c r="FY178" s="2"/>
      <c r="FZ178" s="2"/>
      <c r="GA178" s="2"/>
      <c r="GB178" s="2"/>
      <c r="GC178" s="2"/>
      <c r="GD178" s="2"/>
      <c r="GE178" s="2"/>
      <c r="GF178" s="2"/>
      <c r="GG178" s="2"/>
      <c r="GH178" s="2"/>
      <c r="GI178" s="2"/>
      <c r="GJ178" s="2"/>
      <c r="GK178" s="2"/>
      <c r="GL178" s="2"/>
      <c r="GM178" s="2"/>
      <c r="GN178" s="2"/>
    </row>
    <row r="179" spans="1:196" s="76" customForma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c r="FD179" s="2"/>
      <c r="FE179" s="2"/>
      <c r="FF179" s="2"/>
      <c r="FG179" s="2"/>
      <c r="FH179" s="2"/>
      <c r="FI179" s="2"/>
      <c r="FJ179" s="2"/>
      <c r="FK179" s="2"/>
      <c r="FL179" s="2"/>
      <c r="FM179" s="2"/>
      <c r="FN179" s="2"/>
      <c r="FO179" s="2"/>
      <c r="FP179" s="2"/>
      <c r="FQ179" s="2"/>
      <c r="FR179" s="2"/>
      <c r="FS179" s="2"/>
      <c r="FT179" s="2"/>
      <c r="FU179" s="2"/>
      <c r="FV179" s="2"/>
      <c r="FW179" s="2"/>
      <c r="FX179" s="2"/>
      <c r="FY179" s="2"/>
      <c r="FZ179" s="2"/>
      <c r="GA179" s="2"/>
      <c r="GB179" s="2"/>
      <c r="GC179" s="2"/>
      <c r="GD179" s="2"/>
      <c r="GE179" s="2"/>
      <c r="GF179" s="2"/>
      <c r="GG179" s="2"/>
      <c r="GH179" s="2"/>
      <c r="GI179" s="2"/>
      <c r="GJ179" s="2"/>
      <c r="GK179" s="2"/>
      <c r="GL179" s="2"/>
      <c r="GM179" s="2"/>
      <c r="GN179" s="2"/>
    </row>
    <row r="180" spans="1:196" s="76" customForma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c r="FI180" s="2"/>
      <c r="FJ180" s="2"/>
      <c r="FK180" s="2"/>
      <c r="FL180" s="2"/>
      <c r="FM180" s="2"/>
      <c r="FN180" s="2"/>
      <c r="FO180" s="2"/>
      <c r="FP180" s="2"/>
      <c r="FQ180" s="2"/>
      <c r="FR180" s="2"/>
      <c r="FS180" s="2"/>
      <c r="FT180" s="2"/>
      <c r="FU180" s="2"/>
      <c r="FV180" s="2"/>
      <c r="FW180" s="2"/>
      <c r="FX180" s="2"/>
      <c r="FY180" s="2"/>
      <c r="FZ180" s="2"/>
      <c r="GA180" s="2"/>
      <c r="GB180" s="2"/>
      <c r="GC180" s="2"/>
      <c r="GD180" s="2"/>
      <c r="GE180" s="2"/>
      <c r="GF180" s="2"/>
      <c r="GG180" s="2"/>
      <c r="GH180" s="2"/>
      <c r="GI180" s="2"/>
      <c r="GJ180" s="2"/>
      <c r="GK180" s="2"/>
      <c r="GL180" s="2"/>
      <c r="GM180" s="2"/>
      <c r="GN180" s="2"/>
    </row>
    <row r="181" spans="1:196" s="76" customForma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c r="FB181" s="2"/>
      <c r="FC181" s="2"/>
      <c r="FD181" s="2"/>
      <c r="FE181" s="2"/>
      <c r="FF181" s="2"/>
      <c r="FG181" s="2"/>
      <c r="FH181" s="2"/>
      <c r="FI181" s="2"/>
      <c r="FJ181" s="2"/>
      <c r="FK181" s="2"/>
      <c r="FL181" s="2"/>
      <c r="FM181" s="2"/>
      <c r="FN181" s="2"/>
      <c r="FO181" s="2"/>
      <c r="FP181" s="2"/>
      <c r="FQ181" s="2"/>
      <c r="FR181" s="2"/>
      <c r="FS181" s="2"/>
      <c r="FT181" s="2"/>
      <c r="FU181" s="2"/>
      <c r="FV181" s="2"/>
      <c r="FW181" s="2"/>
      <c r="FX181" s="2"/>
      <c r="FY181" s="2"/>
      <c r="FZ181" s="2"/>
      <c r="GA181" s="2"/>
      <c r="GB181" s="2"/>
      <c r="GC181" s="2"/>
      <c r="GD181" s="2"/>
      <c r="GE181" s="2"/>
      <c r="GF181" s="2"/>
      <c r="GG181" s="2"/>
      <c r="GH181" s="2"/>
      <c r="GI181" s="2"/>
      <c r="GJ181" s="2"/>
      <c r="GK181" s="2"/>
      <c r="GL181" s="2"/>
      <c r="GM181" s="2"/>
      <c r="GN181" s="2"/>
    </row>
    <row r="182" spans="1:196" s="76" customForma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c r="EU182" s="2"/>
      <c r="EV182" s="2"/>
      <c r="EW182" s="2"/>
      <c r="EX182" s="2"/>
      <c r="EY182" s="2"/>
      <c r="EZ182" s="2"/>
      <c r="FA182" s="2"/>
      <c r="FB182" s="2"/>
      <c r="FC182" s="2"/>
      <c r="FD182" s="2"/>
      <c r="FE182" s="2"/>
      <c r="FF182" s="2"/>
      <c r="FG182" s="2"/>
      <c r="FH182" s="2"/>
      <c r="FI182" s="2"/>
      <c r="FJ182" s="2"/>
      <c r="FK182" s="2"/>
      <c r="FL182" s="2"/>
      <c r="FM182" s="2"/>
      <c r="FN182" s="2"/>
      <c r="FO182" s="2"/>
      <c r="FP182" s="2"/>
      <c r="FQ182" s="2"/>
      <c r="FR182" s="2"/>
      <c r="FS182" s="2"/>
      <c r="FT182" s="2"/>
      <c r="FU182" s="2"/>
      <c r="FV182" s="2"/>
      <c r="FW182" s="2"/>
      <c r="FX182" s="2"/>
      <c r="FY182" s="2"/>
      <c r="FZ182" s="2"/>
      <c r="GA182" s="2"/>
      <c r="GB182" s="2"/>
      <c r="GC182" s="2"/>
      <c r="GD182" s="2"/>
      <c r="GE182" s="2"/>
      <c r="GF182" s="2"/>
      <c r="GG182" s="2"/>
      <c r="GH182" s="2"/>
      <c r="GI182" s="2"/>
      <c r="GJ182" s="2"/>
      <c r="GK182" s="2"/>
      <c r="GL182" s="2"/>
      <c r="GM182" s="2"/>
      <c r="GN182" s="2"/>
    </row>
    <row r="183" spans="1:196" s="76" customForma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c r="FI183" s="2"/>
      <c r="FJ183" s="2"/>
      <c r="FK183" s="2"/>
      <c r="FL183" s="2"/>
      <c r="FM183" s="2"/>
      <c r="FN183" s="2"/>
      <c r="FO183" s="2"/>
      <c r="FP183" s="2"/>
      <c r="FQ183" s="2"/>
      <c r="FR183" s="2"/>
      <c r="FS183" s="2"/>
      <c r="FT183" s="2"/>
      <c r="FU183" s="2"/>
      <c r="FV183" s="2"/>
      <c r="FW183" s="2"/>
      <c r="FX183" s="2"/>
      <c r="FY183" s="2"/>
      <c r="FZ183" s="2"/>
      <c r="GA183" s="2"/>
      <c r="GB183" s="2"/>
      <c r="GC183" s="2"/>
      <c r="GD183" s="2"/>
      <c r="GE183" s="2"/>
      <c r="GF183" s="2"/>
      <c r="GG183" s="2"/>
      <c r="GH183" s="2"/>
      <c r="GI183" s="2"/>
      <c r="GJ183" s="2"/>
      <c r="GK183" s="2"/>
      <c r="GL183" s="2"/>
      <c r="GM183" s="2"/>
      <c r="GN183" s="2"/>
    </row>
    <row r="184" spans="1:196" s="76" customForma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c r="FC184" s="2"/>
      <c r="FD184" s="2"/>
      <c r="FE184" s="2"/>
      <c r="FF184" s="2"/>
      <c r="FG184" s="2"/>
      <c r="FH184" s="2"/>
      <c r="FI184" s="2"/>
      <c r="FJ184" s="2"/>
      <c r="FK184" s="2"/>
      <c r="FL184" s="2"/>
      <c r="FM184" s="2"/>
      <c r="FN184" s="2"/>
      <c r="FO184" s="2"/>
      <c r="FP184" s="2"/>
      <c r="FQ184" s="2"/>
      <c r="FR184" s="2"/>
      <c r="FS184" s="2"/>
      <c r="FT184" s="2"/>
      <c r="FU184" s="2"/>
      <c r="FV184" s="2"/>
      <c r="FW184" s="2"/>
      <c r="FX184" s="2"/>
      <c r="FY184" s="2"/>
      <c r="FZ184" s="2"/>
      <c r="GA184" s="2"/>
      <c r="GB184" s="2"/>
      <c r="GC184" s="2"/>
      <c r="GD184" s="2"/>
      <c r="GE184" s="2"/>
      <c r="GF184" s="2"/>
      <c r="GG184" s="2"/>
      <c r="GH184" s="2"/>
      <c r="GI184" s="2"/>
      <c r="GJ184" s="2"/>
      <c r="GK184" s="2"/>
      <c r="GL184" s="2"/>
      <c r="GM184" s="2"/>
      <c r="GN184" s="2"/>
    </row>
    <row r="185" spans="1:196" s="76" customForma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c r="FB185" s="2"/>
      <c r="FC185" s="2"/>
      <c r="FD185" s="2"/>
      <c r="FE185" s="2"/>
      <c r="FF185" s="2"/>
      <c r="FG185" s="2"/>
      <c r="FH185" s="2"/>
      <c r="FI185" s="2"/>
      <c r="FJ185" s="2"/>
      <c r="FK185" s="2"/>
      <c r="FL185" s="2"/>
      <c r="FM185" s="2"/>
      <c r="FN185" s="2"/>
      <c r="FO185" s="2"/>
      <c r="FP185" s="2"/>
      <c r="FQ185" s="2"/>
      <c r="FR185" s="2"/>
      <c r="FS185" s="2"/>
      <c r="FT185" s="2"/>
      <c r="FU185" s="2"/>
      <c r="FV185" s="2"/>
      <c r="FW185" s="2"/>
      <c r="FX185" s="2"/>
      <c r="FY185" s="2"/>
      <c r="FZ185" s="2"/>
      <c r="GA185" s="2"/>
      <c r="GB185" s="2"/>
      <c r="GC185" s="2"/>
      <c r="GD185" s="2"/>
      <c r="GE185" s="2"/>
      <c r="GF185" s="2"/>
      <c r="GG185" s="2"/>
      <c r="GH185" s="2"/>
      <c r="GI185" s="2"/>
      <c r="GJ185" s="2"/>
      <c r="GK185" s="2"/>
      <c r="GL185" s="2"/>
      <c r="GM185" s="2"/>
      <c r="GN185" s="2"/>
    </row>
    <row r="186" spans="1:196" s="76" customForma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2"/>
      <c r="EW186" s="2"/>
      <c r="EX186" s="2"/>
      <c r="EY186" s="2"/>
      <c r="EZ186" s="2"/>
      <c r="FA186" s="2"/>
      <c r="FB186" s="2"/>
      <c r="FC186" s="2"/>
      <c r="FD186" s="2"/>
      <c r="FE186" s="2"/>
      <c r="FF186" s="2"/>
      <c r="FG186" s="2"/>
      <c r="FH186" s="2"/>
      <c r="FI186" s="2"/>
      <c r="FJ186" s="2"/>
      <c r="FK186" s="2"/>
      <c r="FL186" s="2"/>
      <c r="FM186" s="2"/>
      <c r="FN186" s="2"/>
      <c r="FO186" s="2"/>
      <c r="FP186" s="2"/>
      <c r="FQ186" s="2"/>
      <c r="FR186" s="2"/>
      <c r="FS186" s="2"/>
      <c r="FT186" s="2"/>
      <c r="FU186" s="2"/>
      <c r="FV186" s="2"/>
      <c r="FW186" s="2"/>
      <c r="FX186" s="2"/>
      <c r="FY186" s="2"/>
      <c r="FZ186" s="2"/>
      <c r="GA186" s="2"/>
      <c r="GB186" s="2"/>
      <c r="GC186" s="2"/>
      <c r="GD186" s="2"/>
      <c r="GE186" s="2"/>
      <c r="GF186" s="2"/>
      <c r="GG186" s="2"/>
      <c r="GH186" s="2"/>
      <c r="GI186" s="2"/>
      <c r="GJ186" s="2"/>
      <c r="GK186" s="2"/>
      <c r="GL186" s="2"/>
      <c r="GM186" s="2"/>
      <c r="GN186" s="2"/>
    </row>
    <row r="187" spans="1:196" s="76" customForma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c r="EV187" s="2"/>
      <c r="EW187" s="2"/>
      <c r="EX187" s="2"/>
      <c r="EY187" s="2"/>
      <c r="EZ187" s="2"/>
      <c r="FA187" s="2"/>
      <c r="FB187" s="2"/>
      <c r="FC187" s="2"/>
      <c r="FD187" s="2"/>
      <c r="FE187" s="2"/>
      <c r="FF187" s="2"/>
      <c r="FG187" s="2"/>
      <c r="FH187" s="2"/>
      <c r="FI187" s="2"/>
      <c r="FJ187" s="2"/>
      <c r="FK187" s="2"/>
      <c r="FL187" s="2"/>
      <c r="FM187" s="2"/>
      <c r="FN187" s="2"/>
      <c r="FO187" s="2"/>
      <c r="FP187" s="2"/>
      <c r="FQ187" s="2"/>
      <c r="FR187" s="2"/>
      <c r="FS187" s="2"/>
      <c r="FT187" s="2"/>
      <c r="FU187" s="2"/>
      <c r="FV187" s="2"/>
      <c r="FW187" s="2"/>
      <c r="FX187" s="2"/>
      <c r="FY187" s="2"/>
      <c r="FZ187" s="2"/>
      <c r="GA187" s="2"/>
      <c r="GB187" s="2"/>
      <c r="GC187" s="2"/>
      <c r="GD187" s="2"/>
      <c r="GE187" s="2"/>
      <c r="GF187" s="2"/>
      <c r="GG187" s="2"/>
      <c r="GH187" s="2"/>
      <c r="GI187" s="2"/>
      <c r="GJ187" s="2"/>
      <c r="GK187" s="2"/>
      <c r="GL187" s="2"/>
      <c r="GM187" s="2"/>
      <c r="GN187" s="2"/>
    </row>
    <row r="188" spans="1:196" s="76" customForma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c r="EW188" s="2"/>
      <c r="EX188" s="2"/>
      <c r="EY188" s="2"/>
      <c r="EZ188" s="2"/>
      <c r="FA188" s="2"/>
      <c r="FB188" s="2"/>
      <c r="FC188" s="2"/>
      <c r="FD188" s="2"/>
      <c r="FE188" s="2"/>
      <c r="FF188" s="2"/>
      <c r="FG188" s="2"/>
      <c r="FH188" s="2"/>
      <c r="FI188" s="2"/>
      <c r="FJ188" s="2"/>
      <c r="FK188" s="2"/>
      <c r="FL188" s="2"/>
      <c r="FM188" s="2"/>
      <c r="FN188" s="2"/>
      <c r="FO188" s="2"/>
      <c r="FP188" s="2"/>
      <c r="FQ188" s="2"/>
      <c r="FR188" s="2"/>
      <c r="FS188" s="2"/>
      <c r="FT188" s="2"/>
      <c r="FU188" s="2"/>
      <c r="FV188" s="2"/>
      <c r="FW188" s="2"/>
      <c r="FX188" s="2"/>
      <c r="FY188" s="2"/>
      <c r="FZ188" s="2"/>
      <c r="GA188" s="2"/>
      <c r="GB188" s="2"/>
      <c r="GC188" s="2"/>
      <c r="GD188" s="2"/>
      <c r="GE188" s="2"/>
      <c r="GF188" s="2"/>
      <c r="GG188" s="2"/>
      <c r="GH188" s="2"/>
      <c r="GI188" s="2"/>
      <c r="GJ188" s="2"/>
      <c r="GK188" s="2"/>
      <c r="GL188" s="2"/>
      <c r="GM188" s="2"/>
      <c r="GN188" s="2"/>
    </row>
    <row r="189" spans="1:196" s="76" customForma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c r="FB189" s="2"/>
      <c r="FC189" s="2"/>
      <c r="FD189" s="2"/>
      <c r="FE189" s="2"/>
      <c r="FF189" s="2"/>
      <c r="FG189" s="2"/>
      <c r="FH189" s="2"/>
      <c r="FI189" s="2"/>
      <c r="FJ189" s="2"/>
      <c r="FK189" s="2"/>
      <c r="FL189" s="2"/>
      <c r="FM189" s="2"/>
      <c r="FN189" s="2"/>
      <c r="FO189" s="2"/>
      <c r="FP189" s="2"/>
      <c r="FQ189" s="2"/>
      <c r="FR189" s="2"/>
      <c r="FS189" s="2"/>
      <c r="FT189" s="2"/>
      <c r="FU189" s="2"/>
      <c r="FV189" s="2"/>
      <c r="FW189" s="2"/>
      <c r="FX189" s="2"/>
      <c r="FY189" s="2"/>
      <c r="FZ189" s="2"/>
      <c r="GA189" s="2"/>
      <c r="GB189" s="2"/>
      <c r="GC189" s="2"/>
      <c r="GD189" s="2"/>
      <c r="GE189" s="2"/>
      <c r="GF189" s="2"/>
      <c r="GG189" s="2"/>
      <c r="GH189" s="2"/>
      <c r="GI189" s="2"/>
      <c r="GJ189" s="2"/>
      <c r="GK189" s="2"/>
      <c r="GL189" s="2"/>
      <c r="GM189" s="2"/>
      <c r="GN189" s="2"/>
    </row>
    <row r="190" spans="1:196" s="76" customForma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c r="FI190" s="2"/>
      <c r="FJ190" s="2"/>
      <c r="FK190" s="2"/>
      <c r="FL190" s="2"/>
      <c r="FM190" s="2"/>
      <c r="FN190" s="2"/>
      <c r="FO190" s="2"/>
      <c r="FP190" s="2"/>
      <c r="FQ190" s="2"/>
      <c r="FR190" s="2"/>
      <c r="FS190" s="2"/>
      <c r="FT190" s="2"/>
      <c r="FU190" s="2"/>
      <c r="FV190" s="2"/>
      <c r="FW190" s="2"/>
      <c r="FX190" s="2"/>
      <c r="FY190" s="2"/>
      <c r="FZ190" s="2"/>
      <c r="GA190" s="2"/>
      <c r="GB190" s="2"/>
      <c r="GC190" s="2"/>
      <c r="GD190" s="2"/>
      <c r="GE190" s="2"/>
      <c r="GF190" s="2"/>
      <c r="GG190" s="2"/>
      <c r="GH190" s="2"/>
      <c r="GI190" s="2"/>
      <c r="GJ190" s="2"/>
      <c r="GK190" s="2"/>
      <c r="GL190" s="2"/>
      <c r="GM190" s="2"/>
      <c r="GN190" s="2"/>
    </row>
    <row r="191" spans="1:196" s="76" customForma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c r="FB191" s="2"/>
      <c r="FC191" s="2"/>
      <c r="FD191" s="2"/>
      <c r="FE191" s="2"/>
      <c r="FF191" s="2"/>
      <c r="FG191" s="2"/>
      <c r="FH191" s="2"/>
      <c r="FI191" s="2"/>
      <c r="FJ191" s="2"/>
      <c r="FK191" s="2"/>
      <c r="FL191" s="2"/>
      <c r="FM191" s="2"/>
      <c r="FN191" s="2"/>
      <c r="FO191" s="2"/>
      <c r="FP191" s="2"/>
      <c r="FQ191" s="2"/>
      <c r="FR191" s="2"/>
      <c r="FS191" s="2"/>
      <c r="FT191" s="2"/>
      <c r="FU191" s="2"/>
      <c r="FV191" s="2"/>
      <c r="FW191" s="2"/>
      <c r="FX191" s="2"/>
      <c r="FY191" s="2"/>
      <c r="FZ191" s="2"/>
      <c r="GA191" s="2"/>
      <c r="GB191" s="2"/>
      <c r="GC191" s="2"/>
      <c r="GD191" s="2"/>
      <c r="GE191" s="2"/>
      <c r="GF191" s="2"/>
      <c r="GG191" s="2"/>
      <c r="GH191" s="2"/>
      <c r="GI191" s="2"/>
      <c r="GJ191" s="2"/>
      <c r="GK191" s="2"/>
      <c r="GL191" s="2"/>
      <c r="GM191" s="2"/>
      <c r="GN191" s="2"/>
    </row>
    <row r="192" spans="1:196" s="76" customForma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c r="EK192" s="2"/>
      <c r="EL192" s="2"/>
      <c r="EM192" s="2"/>
      <c r="EN192" s="2"/>
      <c r="EO192" s="2"/>
      <c r="EP192" s="2"/>
      <c r="EQ192" s="2"/>
      <c r="ER192" s="2"/>
      <c r="ES192" s="2"/>
      <c r="ET192" s="2"/>
      <c r="EU192" s="2"/>
      <c r="EV192" s="2"/>
      <c r="EW192" s="2"/>
      <c r="EX192" s="2"/>
      <c r="EY192" s="2"/>
      <c r="EZ192" s="2"/>
      <c r="FA192" s="2"/>
      <c r="FB192" s="2"/>
      <c r="FC192" s="2"/>
      <c r="FD192" s="2"/>
      <c r="FE192" s="2"/>
      <c r="FF192" s="2"/>
      <c r="FG192" s="2"/>
      <c r="FH192" s="2"/>
      <c r="FI192" s="2"/>
      <c r="FJ192" s="2"/>
      <c r="FK192" s="2"/>
      <c r="FL192" s="2"/>
      <c r="FM192" s="2"/>
      <c r="FN192" s="2"/>
      <c r="FO192" s="2"/>
      <c r="FP192" s="2"/>
      <c r="FQ192" s="2"/>
      <c r="FR192" s="2"/>
      <c r="FS192" s="2"/>
      <c r="FT192" s="2"/>
      <c r="FU192" s="2"/>
      <c r="FV192" s="2"/>
      <c r="FW192" s="2"/>
      <c r="FX192" s="2"/>
      <c r="FY192" s="2"/>
      <c r="FZ192" s="2"/>
      <c r="GA192" s="2"/>
      <c r="GB192" s="2"/>
      <c r="GC192" s="2"/>
      <c r="GD192" s="2"/>
      <c r="GE192" s="2"/>
      <c r="GF192" s="2"/>
      <c r="GG192" s="2"/>
      <c r="GH192" s="2"/>
      <c r="GI192" s="2"/>
      <c r="GJ192" s="2"/>
      <c r="GK192" s="2"/>
      <c r="GL192" s="2"/>
      <c r="GM192" s="2"/>
      <c r="GN192" s="2"/>
    </row>
    <row r="193" spans="1:196" s="76" customForma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c r="EK193" s="2"/>
      <c r="EL193" s="2"/>
      <c r="EM193" s="2"/>
      <c r="EN193" s="2"/>
      <c r="EO193" s="2"/>
      <c r="EP193" s="2"/>
      <c r="EQ193" s="2"/>
      <c r="ER193" s="2"/>
      <c r="ES193" s="2"/>
      <c r="ET193" s="2"/>
      <c r="EU193" s="2"/>
      <c r="EV193" s="2"/>
      <c r="EW193" s="2"/>
      <c r="EX193" s="2"/>
      <c r="EY193" s="2"/>
      <c r="EZ193" s="2"/>
      <c r="FA193" s="2"/>
      <c r="FB193" s="2"/>
      <c r="FC193" s="2"/>
      <c r="FD193" s="2"/>
      <c r="FE193" s="2"/>
      <c r="FF193" s="2"/>
      <c r="FG193" s="2"/>
      <c r="FH193" s="2"/>
      <c r="FI193" s="2"/>
      <c r="FJ193" s="2"/>
      <c r="FK193" s="2"/>
      <c r="FL193" s="2"/>
      <c r="FM193" s="2"/>
      <c r="FN193" s="2"/>
      <c r="FO193" s="2"/>
      <c r="FP193" s="2"/>
      <c r="FQ193" s="2"/>
      <c r="FR193" s="2"/>
      <c r="FS193" s="2"/>
      <c r="FT193" s="2"/>
      <c r="FU193" s="2"/>
      <c r="FV193" s="2"/>
      <c r="FW193" s="2"/>
      <c r="FX193" s="2"/>
      <c r="FY193" s="2"/>
      <c r="FZ193" s="2"/>
      <c r="GA193" s="2"/>
      <c r="GB193" s="2"/>
      <c r="GC193" s="2"/>
      <c r="GD193" s="2"/>
      <c r="GE193" s="2"/>
      <c r="GF193" s="2"/>
      <c r="GG193" s="2"/>
      <c r="GH193" s="2"/>
      <c r="GI193" s="2"/>
      <c r="GJ193" s="2"/>
      <c r="GK193" s="2"/>
      <c r="GL193" s="2"/>
      <c r="GM193" s="2"/>
      <c r="GN193" s="2"/>
    </row>
    <row r="194" spans="1:196" s="76" customForma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c r="EL194" s="2"/>
      <c r="EM194" s="2"/>
      <c r="EN194" s="2"/>
      <c r="EO194" s="2"/>
      <c r="EP194" s="2"/>
      <c r="EQ194" s="2"/>
      <c r="ER194" s="2"/>
      <c r="ES194" s="2"/>
      <c r="ET194" s="2"/>
      <c r="EU194" s="2"/>
      <c r="EV194" s="2"/>
      <c r="EW194" s="2"/>
      <c r="EX194" s="2"/>
      <c r="EY194" s="2"/>
      <c r="EZ194" s="2"/>
      <c r="FA194" s="2"/>
      <c r="FB194" s="2"/>
      <c r="FC194" s="2"/>
      <c r="FD194" s="2"/>
      <c r="FE194" s="2"/>
      <c r="FF194" s="2"/>
      <c r="FG194" s="2"/>
      <c r="FH194" s="2"/>
      <c r="FI194" s="2"/>
      <c r="FJ194" s="2"/>
      <c r="FK194" s="2"/>
      <c r="FL194" s="2"/>
      <c r="FM194" s="2"/>
      <c r="FN194" s="2"/>
      <c r="FO194" s="2"/>
      <c r="FP194" s="2"/>
      <c r="FQ194" s="2"/>
      <c r="FR194" s="2"/>
      <c r="FS194" s="2"/>
      <c r="FT194" s="2"/>
      <c r="FU194" s="2"/>
      <c r="FV194" s="2"/>
      <c r="FW194" s="2"/>
      <c r="FX194" s="2"/>
      <c r="FY194" s="2"/>
      <c r="FZ194" s="2"/>
      <c r="GA194" s="2"/>
      <c r="GB194" s="2"/>
      <c r="GC194" s="2"/>
      <c r="GD194" s="2"/>
      <c r="GE194" s="2"/>
      <c r="GF194" s="2"/>
      <c r="GG194" s="2"/>
      <c r="GH194" s="2"/>
      <c r="GI194" s="2"/>
      <c r="GJ194" s="2"/>
      <c r="GK194" s="2"/>
      <c r="GL194" s="2"/>
      <c r="GM194" s="2"/>
      <c r="GN194" s="2"/>
    </row>
    <row r="195" spans="1:196" s="76" customForma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c r="EK195" s="2"/>
      <c r="EL195" s="2"/>
      <c r="EM195" s="2"/>
      <c r="EN195" s="2"/>
      <c r="EO195" s="2"/>
      <c r="EP195" s="2"/>
      <c r="EQ195" s="2"/>
      <c r="ER195" s="2"/>
      <c r="ES195" s="2"/>
      <c r="ET195" s="2"/>
      <c r="EU195" s="2"/>
      <c r="EV195" s="2"/>
      <c r="EW195" s="2"/>
      <c r="EX195" s="2"/>
      <c r="EY195" s="2"/>
      <c r="EZ195" s="2"/>
      <c r="FA195" s="2"/>
      <c r="FB195" s="2"/>
      <c r="FC195" s="2"/>
      <c r="FD195" s="2"/>
      <c r="FE195" s="2"/>
      <c r="FF195" s="2"/>
      <c r="FG195" s="2"/>
      <c r="FH195" s="2"/>
      <c r="FI195" s="2"/>
      <c r="FJ195" s="2"/>
      <c r="FK195" s="2"/>
      <c r="FL195" s="2"/>
      <c r="FM195" s="2"/>
      <c r="FN195" s="2"/>
      <c r="FO195" s="2"/>
      <c r="FP195" s="2"/>
      <c r="FQ195" s="2"/>
      <c r="FR195" s="2"/>
      <c r="FS195" s="2"/>
      <c r="FT195" s="2"/>
      <c r="FU195" s="2"/>
      <c r="FV195" s="2"/>
      <c r="FW195" s="2"/>
      <c r="FX195" s="2"/>
      <c r="FY195" s="2"/>
      <c r="FZ195" s="2"/>
      <c r="GA195" s="2"/>
      <c r="GB195" s="2"/>
      <c r="GC195" s="2"/>
      <c r="GD195" s="2"/>
      <c r="GE195" s="2"/>
      <c r="GF195" s="2"/>
      <c r="GG195" s="2"/>
      <c r="GH195" s="2"/>
      <c r="GI195" s="2"/>
      <c r="GJ195" s="2"/>
      <c r="GK195" s="2"/>
      <c r="GL195" s="2"/>
      <c r="GM195" s="2"/>
      <c r="GN195" s="2"/>
    </row>
    <row r="196" spans="1:196" s="76" customForma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c r="EK196" s="2"/>
      <c r="EL196" s="2"/>
      <c r="EM196" s="2"/>
      <c r="EN196" s="2"/>
      <c r="EO196" s="2"/>
      <c r="EP196" s="2"/>
      <c r="EQ196" s="2"/>
      <c r="ER196" s="2"/>
      <c r="ES196" s="2"/>
      <c r="ET196" s="2"/>
      <c r="EU196" s="2"/>
      <c r="EV196" s="2"/>
      <c r="EW196" s="2"/>
      <c r="EX196" s="2"/>
      <c r="EY196" s="2"/>
      <c r="EZ196" s="2"/>
      <c r="FA196" s="2"/>
      <c r="FB196" s="2"/>
      <c r="FC196" s="2"/>
      <c r="FD196" s="2"/>
      <c r="FE196" s="2"/>
      <c r="FF196" s="2"/>
      <c r="FG196" s="2"/>
      <c r="FH196" s="2"/>
      <c r="FI196" s="2"/>
      <c r="FJ196" s="2"/>
      <c r="FK196" s="2"/>
      <c r="FL196" s="2"/>
      <c r="FM196" s="2"/>
      <c r="FN196" s="2"/>
      <c r="FO196" s="2"/>
      <c r="FP196" s="2"/>
      <c r="FQ196" s="2"/>
      <c r="FR196" s="2"/>
      <c r="FS196" s="2"/>
      <c r="FT196" s="2"/>
      <c r="FU196" s="2"/>
      <c r="FV196" s="2"/>
      <c r="FW196" s="2"/>
      <c r="FX196" s="2"/>
      <c r="FY196" s="2"/>
      <c r="FZ196" s="2"/>
      <c r="GA196" s="2"/>
      <c r="GB196" s="2"/>
      <c r="GC196" s="2"/>
      <c r="GD196" s="2"/>
      <c r="GE196" s="2"/>
      <c r="GF196" s="2"/>
      <c r="GG196" s="2"/>
      <c r="GH196" s="2"/>
      <c r="GI196" s="2"/>
      <c r="GJ196" s="2"/>
      <c r="GK196" s="2"/>
      <c r="GL196" s="2"/>
      <c r="GM196" s="2"/>
      <c r="GN196" s="2"/>
    </row>
    <row r="197" spans="1:196" s="76" customForma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c r="EV197" s="2"/>
      <c r="EW197" s="2"/>
      <c r="EX197" s="2"/>
      <c r="EY197" s="2"/>
      <c r="EZ197" s="2"/>
      <c r="FA197" s="2"/>
      <c r="FB197" s="2"/>
      <c r="FC197" s="2"/>
      <c r="FD197" s="2"/>
      <c r="FE197" s="2"/>
      <c r="FF197" s="2"/>
      <c r="FG197" s="2"/>
      <c r="FH197" s="2"/>
      <c r="FI197" s="2"/>
      <c r="FJ197" s="2"/>
      <c r="FK197" s="2"/>
      <c r="FL197" s="2"/>
      <c r="FM197" s="2"/>
      <c r="FN197" s="2"/>
      <c r="FO197" s="2"/>
      <c r="FP197" s="2"/>
      <c r="FQ197" s="2"/>
      <c r="FR197" s="2"/>
      <c r="FS197" s="2"/>
      <c r="FT197" s="2"/>
      <c r="FU197" s="2"/>
      <c r="FV197" s="2"/>
      <c r="FW197" s="2"/>
      <c r="FX197" s="2"/>
      <c r="FY197" s="2"/>
      <c r="FZ197" s="2"/>
      <c r="GA197" s="2"/>
      <c r="GB197" s="2"/>
      <c r="GC197" s="2"/>
      <c r="GD197" s="2"/>
      <c r="GE197" s="2"/>
      <c r="GF197" s="2"/>
      <c r="GG197" s="2"/>
      <c r="GH197" s="2"/>
      <c r="GI197" s="2"/>
      <c r="GJ197" s="2"/>
      <c r="GK197" s="2"/>
      <c r="GL197" s="2"/>
      <c r="GM197" s="2"/>
      <c r="GN197" s="2"/>
    </row>
    <row r="198" spans="1:196" s="76" customForma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2"/>
      <c r="EW198" s="2"/>
      <c r="EX198" s="2"/>
      <c r="EY198" s="2"/>
      <c r="EZ198" s="2"/>
      <c r="FA198" s="2"/>
      <c r="FB198" s="2"/>
      <c r="FC198" s="2"/>
      <c r="FD198" s="2"/>
      <c r="FE198" s="2"/>
      <c r="FF198" s="2"/>
      <c r="FG198" s="2"/>
      <c r="FH198" s="2"/>
      <c r="FI198" s="2"/>
      <c r="FJ198" s="2"/>
      <c r="FK198" s="2"/>
      <c r="FL198" s="2"/>
      <c r="FM198" s="2"/>
      <c r="FN198" s="2"/>
      <c r="FO198" s="2"/>
      <c r="FP198" s="2"/>
      <c r="FQ198" s="2"/>
      <c r="FR198" s="2"/>
      <c r="FS198" s="2"/>
      <c r="FT198" s="2"/>
      <c r="FU198" s="2"/>
      <c r="FV198" s="2"/>
      <c r="FW198" s="2"/>
      <c r="FX198" s="2"/>
      <c r="FY198" s="2"/>
      <c r="FZ198" s="2"/>
      <c r="GA198" s="2"/>
      <c r="GB198" s="2"/>
      <c r="GC198" s="2"/>
      <c r="GD198" s="2"/>
      <c r="GE198" s="2"/>
      <c r="GF198" s="2"/>
      <c r="GG198" s="2"/>
      <c r="GH198" s="2"/>
      <c r="GI198" s="2"/>
      <c r="GJ198" s="2"/>
      <c r="GK198" s="2"/>
      <c r="GL198" s="2"/>
      <c r="GM198" s="2"/>
      <c r="GN198" s="2"/>
    </row>
    <row r="199" spans="1:196" s="76" customForma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c r="EK199" s="2"/>
      <c r="EL199" s="2"/>
      <c r="EM199" s="2"/>
      <c r="EN199" s="2"/>
      <c r="EO199" s="2"/>
      <c r="EP199" s="2"/>
      <c r="EQ199" s="2"/>
      <c r="ER199" s="2"/>
      <c r="ES199" s="2"/>
      <c r="ET199" s="2"/>
      <c r="EU199" s="2"/>
      <c r="EV199" s="2"/>
      <c r="EW199" s="2"/>
      <c r="EX199" s="2"/>
      <c r="EY199" s="2"/>
      <c r="EZ199" s="2"/>
      <c r="FA199" s="2"/>
      <c r="FB199" s="2"/>
      <c r="FC199" s="2"/>
      <c r="FD199" s="2"/>
      <c r="FE199" s="2"/>
      <c r="FF199" s="2"/>
      <c r="FG199" s="2"/>
      <c r="FH199" s="2"/>
      <c r="FI199" s="2"/>
      <c r="FJ199" s="2"/>
      <c r="FK199" s="2"/>
      <c r="FL199" s="2"/>
      <c r="FM199" s="2"/>
      <c r="FN199" s="2"/>
      <c r="FO199" s="2"/>
      <c r="FP199" s="2"/>
      <c r="FQ199" s="2"/>
      <c r="FR199" s="2"/>
      <c r="FS199" s="2"/>
      <c r="FT199" s="2"/>
      <c r="FU199" s="2"/>
      <c r="FV199" s="2"/>
      <c r="FW199" s="2"/>
      <c r="FX199" s="2"/>
      <c r="FY199" s="2"/>
      <c r="FZ199" s="2"/>
      <c r="GA199" s="2"/>
      <c r="GB199" s="2"/>
      <c r="GC199" s="2"/>
      <c r="GD199" s="2"/>
      <c r="GE199" s="2"/>
      <c r="GF199" s="2"/>
      <c r="GG199" s="2"/>
      <c r="GH199" s="2"/>
      <c r="GI199" s="2"/>
      <c r="GJ199" s="2"/>
      <c r="GK199" s="2"/>
      <c r="GL199" s="2"/>
      <c r="GM199" s="2"/>
      <c r="GN199" s="2"/>
    </row>
    <row r="200" spans="1:196" s="76" customForma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c r="EK200" s="2"/>
      <c r="EL200" s="2"/>
      <c r="EM200" s="2"/>
      <c r="EN200" s="2"/>
      <c r="EO200" s="2"/>
      <c r="EP200" s="2"/>
      <c r="EQ200" s="2"/>
      <c r="ER200" s="2"/>
      <c r="ES200" s="2"/>
      <c r="ET200" s="2"/>
      <c r="EU200" s="2"/>
      <c r="EV200" s="2"/>
      <c r="EW200" s="2"/>
      <c r="EX200" s="2"/>
      <c r="EY200" s="2"/>
      <c r="EZ200" s="2"/>
      <c r="FA200" s="2"/>
      <c r="FB200" s="2"/>
      <c r="FC200" s="2"/>
      <c r="FD200" s="2"/>
      <c r="FE200" s="2"/>
      <c r="FF200" s="2"/>
      <c r="FG200" s="2"/>
      <c r="FH200" s="2"/>
      <c r="FI200" s="2"/>
      <c r="FJ200" s="2"/>
      <c r="FK200" s="2"/>
      <c r="FL200" s="2"/>
      <c r="FM200" s="2"/>
      <c r="FN200" s="2"/>
      <c r="FO200" s="2"/>
      <c r="FP200" s="2"/>
      <c r="FQ200" s="2"/>
      <c r="FR200" s="2"/>
      <c r="FS200" s="2"/>
      <c r="FT200" s="2"/>
      <c r="FU200" s="2"/>
      <c r="FV200" s="2"/>
      <c r="FW200" s="2"/>
      <c r="FX200" s="2"/>
      <c r="FY200" s="2"/>
      <c r="FZ200" s="2"/>
      <c r="GA200" s="2"/>
      <c r="GB200" s="2"/>
      <c r="GC200" s="2"/>
      <c r="GD200" s="2"/>
      <c r="GE200" s="2"/>
      <c r="GF200" s="2"/>
      <c r="GG200" s="2"/>
      <c r="GH200" s="2"/>
      <c r="GI200" s="2"/>
      <c r="GJ200" s="2"/>
      <c r="GK200" s="2"/>
      <c r="GL200" s="2"/>
      <c r="GM200" s="2"/>
      <c r="GN200" s="2"/>
    </row>
    <row r="201" spans="1:196" s="76" customForma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c r="EK201" s="2"/>
      <c r="EL201" s="2"/>
      <c r="EM201" s="2"/>
      <c r="EN201" s="2"/>
      <c r="EO201" s="2"/>
      <c r="EP201" s="2"/>
      <c r="EQ201" s="2"/>
      <c r="ER201" s="2"/>
      <c r="ES201" s="2"/>
      <c r="ET201" s="2"/>
      <c r="EU201" s="2"/>
      <c r="EV201" s="2"/>
      <c r="EW201" s="2"/>
      <c r="EX201" s="2"/>
      <c r="EY201" s="2"/>
      <c r="EZ201" s="2"/>
      <c r="FA201" s="2"/>
      <c r="FB201" s="2"/>
      <c r="FC201" s="2"/>
      <c r="FD201" s="2"/>
      <c r="FE201" s="2"/>
      <c r="FF201" s="2"/>
      <c r="FG201" s="2"/>
      <c r="FH201" s="2"/>
      <c r="FI201" s="2"/>
      <c r="FJ201" s="2"/>
      <c r="FK201" s="2"/>
      <c r="FL201" s="2"/>
      <c r="FM201" s="2"/>
      <c r="FN201" s="2"/>
      <c r="FO201" s="2"/>
      <c r="FP201" s="2"/>
      <c r="FQ201" s="2"/>
      <c r="FR201" s="2"/>
      <c r="FS201" s="2"/>
      <c r="FT201" s="2"/>
      <c r="FU201" s="2"/>
      <c r="FV201" s="2"/>
      <c r="FW201" s="2"/>
      <c r="FX201" s="2"/>
      <c r="FY201" s="2"/>
      <c r="FZ201" s="2"/>
      <c r="GA201" s="2"/>
      <c r="GB201" s="2"/>
      <c r="GC201" s="2"/>
      <c r="GD201" s="2"/>
      <c r="GE201" s="2"/>
      <c r="GF201" s="2"/>
      <c r="GG201" s="2"/>
      <c r="GH201" s="2"/>
      <c r="GI201" s="2"/>
      <c r="GJ201" s="2"/>
      <c r="GK201" s="2"/>
      <c r="GL201" s="2"/>
      <c r="GM201" s="2"/>
      <c r="GN201" s="2"/>
    </row>
    <row r="202" spans="1:196" s="76" customForma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c r="EK202" s="2"/>
      <c r="EL202" s="2"/>
      <c r="EM202" s="2"/>
      <c r="EN202" s="2"/>
      <c r="EO202" s="2"/>
      <c r="EP202" s="2"/>
      <c r="EQ202" s="2"/>
      <c r="ER202" s="2"/>
      <c r="ES202" s="2"/>
      <c r="ET202" s="2"/>
      <c r="EU202" s="2"/>
      <c r="EV202" s="2"/>
      <c r="EW202" s="2"/>
      <c r="EX202" s="2"/>
      <c r="EY202" s="2"/>
      <c r="EZ202" s="2"/>
      <c r="FA202" s="2"/>
      <c r="FB202" s="2"/>
      <c r="FC202" s="2"/>
      <c r="FD202" s="2"/>
      <c r="FE202" s="2"/>
      <c r="FF202" s="2"/>
      <c r="FG202" s="2"/>
      <c r="FH202" s="2"/>
      <c r="FI202" s="2"/>
      <c r="FJ202" s="2"/>
      <c r="FK202" s="2"/>
      <c r="FL202" s="2"/>
      <c r="FM202" s="2"/>
      <c r="FN202" s="2"/>
      <c r="FO202" s="2"/>
      <c r="FP202" s="2"/>
      <c r="FQ202" s="2"/>
      <c r="FR202" s="2"/>
      <c r="FS202" s="2"/>
      <c r="FT202" s="2"/>
      <c r="FU202" s="2"/>
      <c r="FV202" s="2"/>
      <c r="FW202" s="2"/>
      <c r="FX202" s="2"/>
      <c r="FY202" s="2"/>
      <c r="FZ202" s="2"/>
      <c r="GA202" s="2"/>
      <c r="GB202" s="2"/>
      <c r="GC202" s="2"/>
      <c r="GD202" s="2"/>
      <c r="GE202" s="2"/>
      <c r="GF202" s="2"/>
      <c r="GG202" s="2"/>
      <c r="GH202" s="2"/>
      <c r="GI202" s="2"/>
      <c r="GJ202" s="2"/>
      <c r="GK202" s="2"/>
      <c r="GL202" s="2"/>
      <c r="GM202" s="2"/>
      <c r="GN202" s="2"/>
    </row>
    <row r="203" spans="1:196" s="76" customForma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c r="EC203" s="2"/>
      <c r="ED203" s="2"/>
      <c r="EE203" s="2"/>
      <c r="EF203" s="2"/>
      <c r="EG203" s="2"/>
      <c r="EH203" s="2"/>
      <c r="EI203" s="2"/>
      <c r="EJ203" s="2"/>
      <c r="EK203" s="2"/>
      <c r="EL203" s="2"/>
      <c r="EM203" s="2"/>
      <c r="EN203" s="2"/>
      <c r="EO203" s="2"/>
      <c r="EP203" s="2"/>
      <c r="EQ203" s="2"/>
      <c r="ER203" s="2"/>
      <c r="ES203" s="2"/>
      <c r="ET203" s="2"/>
      <c r="EU203" s="2"/>
      <c r="EV203" s="2"/>
      <c r="EW203" s="2"/>
      <c r="EX203" s="2"/>
      <c r="EY203" s="2"/>
      <c r="EZ203" s="2"/>
      <c r="FA203" s="2"/>
      <c r="FB203" s="2"/>
      <c r="FC203" s="2"/>
      <c r="FD203" s="2"/>
      <c r="FE203" s="2"/>
      <c r="FF203" s="2"/>
      <c r="FG203" s="2"/>
      <c r="FH203" s="2"/>
      <c r="FI203" s="2"/>
      <c r="FJ203" s="2"/>
      <c r="FK203" s="2"/>
      <c r="FL203" s="2"/>
      <c r="FM203" s="2"/>
      <c r="FN203" s="2"/>
      <c r="FO203" s="2"/>
      <c r="FP203" s="2"/>
      <c r="FQ203" s="2"/>
      <c r="FR203" s="2"/>
      <c r="FS203" s="2"/>
      <c r="FT203" s="2"/>
      <c r="FU203" s="2"/>
      <c r="FV203" s="2"/>
      <c r="FW203" s="2"/>
      <c r="FX203" s="2"/>
      <c r="FY203" s="2"/>
      <c r="FZ203" s="2"/>
      <c r="GA203" s="2"/>
      <c r="GB203" s="2"/>
      <c r="GC203" s="2"/>
      <c r="GD203" s="2"/>
      <c r="GE203" s="2"/>
      <c r="GF203" s="2"/>
      <c r="GG203" s="2"/>
      <c r="GH203" s="2"/>
      <c r="GI203" s="2"/>
      <c r="GJ203" s="2"/>
      <c r="GK203" s="2"/>
      <c r="GL203" s="2"/>
      <c r="GM203" s="2"/>
      <c r="GN203" s="2"/>
    </row>
    <row r="204" spans="1:196" s="76" customForma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c r="EC204" s="2"/>
      <c r="ED204" s="2"/>
      <c r="EE204" s="2"/>
      <c r="EF204" s="2"/>
      <c r="EG204" s="2"/>
      <c r="EH204" s="2"/>
      <c r="EI204" s="2"/>
      <c r="EJ204" s="2"/>
      <c r="EK204" s="2"/>
      <c r="EL204" s="2"/>
      <c r="EM204" s="2"/>
      <c r="EN204" s="2"/>
      <c r="EO204" s="2"/>
      <c r="EP204" s="2"/>
      <c r="EQ204" s="2"/>
      <c r="ER204" s="2"/>
      <c r="ES204" s="2"/>
      <c r="ET204" s="2"/>
      <c r="EU204" s="2"/>
      <c r="EV204" s="2"/>
      <c r="EW204" s="2"/>
      <c r="EX204" s="2"/>
      <c r="EY204" s="2"/>
      <c r="EZ204" s="2"/>
      <c r="FA204" s="2"/>
      <c r="FB204" s="2"/>
      <c r="FC204" s="2"/>
      <c r="FD204" s="2"/>
      <c r="FE204" s="2"/>
      <c r="FF204" s="2"/>
      <c r="FG204" s="2"/>
      <c r="FH204" s="2"/>
      <c r="FI204" s="2"/>
      <c r="FJ204" s="2"/>
      <c r="FK204" s="2"/>
      <c r="FL204" s="2"/>
      <c r="FM204" s="2"/>
      <c r="FN204" s="2"/>
      <c r="FO204" s="2"/>
      <c r="FP204" s="2"/>
      <c r="FQ204" s="2"/>
      <c r="FR204" s="2"/>
      <c r="FS204" s="2"/>
      <c r="FT204" s="2"/>
      <c r="FU204" s="2"/>
      <c r="FV204" s="2"/>
      <c r="FW204" s="2"/>
      <c r="FX204" s="2"/>
      <c r="FY204" s="2"/>
      <c r="FZ204" s="2"/>
      <c r="GA204" s="2"/>
      <c r="GB204" s="2"/>
      <c r="GC204" s="2"/>
      <c r="GD204" s="2"/>
      <c r="GE204" s="2"/>
      <c r="GF204" s="2"/>
      <c r="GG204" s="2"/>
      <c r="GH204" s="2"/>
      <c r="GI204" s="2"/>
      <c r="GJ204" s="2"/>
      <c r="GK204" s="2"/>
      <c r="GL204" s="2"/>
      <c r="GM204" s="2"/>
      <c r="GN204" s="2"/>
    </row>
    <row r="205" spans="1:196" s="76" customForma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c r="EK205" s="2"/>
      <c r="EL205" s="2"/>
      <c r="EM205" s="2"/>
      <c r="EN205" s="2"/>
      <c r="EO205" s="2"/>
      <c r="EP205" s="2"/>
      <c r="EQ205" s="2"/>
      <c r="ER205" s="2"/>
      <c r="ES205" s="2"/>
      <c r="ET205" s="2"/>
      <c r="EU205" s="2"/>
      <c r="EV205" s="2"/>
      <c r="EW205" s="2"/>
      <c r="EX205" s="2"/>
      <c r="EY205" s="2"/>
      <c r="EZ205" s="2"/>
      <c r="FA205" s="2"/>
      <c r="FB205" s="2"/>
      <c r="FC205" s="2"/>
      <c r="FD205" s="2"/>
      <c r="FE205" s="2"/>
      <c r="FF205" s="2"/>
      <c r="FG205" s="2"/>
      <c r="FH205" s="2"/>
      <c r="FI205" s="2"/>
      <c r="FJ205" s="2"/>
      <c r="FK205" s="2"/>
      <c r="FL205" s="2"/>
      <c r="FM205" s="2"/>
      <c r="FN205" s="2"/>
      <c r="FO205" s="2"/>
      <c r="FP205" s="2"/>
      <c r="FQ205" s="2"/>
      <c r="FR205" s="2"/>
      <c r="FS205" s="2"/>
      <c r="FT205" s="2"/>
      <c r="FU205" s="2"/>
      <c r="FV205" s="2"/>
      <c r="FW205" s="2"/>
      <c r="FX205" s="2"/>
      <c r="FY205" s="2"/>
      <c r="FZ205" s="2"/>
      <c r="GA205" s="2"/>
      <c r="GB205" s="2"/>
      <c r="GC205" s="2"/>
      <c r="GD205" s="2"/>
      <c r="GE205" s="2"/>
      <c r="GF205" s="2"/>
      <c r="GG205" s="2"/>
      <c r="GH205" s="2"/>
      <c r="GI205" s="2"/>
      <c r="GJ205" s="2"/>
      <c r="GK205" s="2"/>
      <c r="GL205" s="2"/>
      <c r="GM205" s="2"/>
      <c r="GN205" s="2"/>
    </row>
    <row r="206" spans="1:196" s="76" customForma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c r="EC206" s="2"/>
      <c r="ED206" s="2"/>
      <c r="EE206" s="2"/>
      <c r="EF206" s="2"/>
      <c r="EG206" s="2"/>
      <c r="EH206" s="2"/>
      <c r="EI206" s="2"/>
      <c r="EJ206" s="2"/>
      <c r="EK206" s="2"/>
      <c r="EL206" s="2"/>
      <c r="EM206" s="2"/>
      <c r="EN206" s="2"/>
      <c r="EO206" s="2"/>
      <c r="EP206" s="2"/>
      <c r="EQ206" s="2"/>
      <c r="ER206" s="2"/>
      <c r="ES206" s="2"/>
      <c r="ET206" s="2"/>
      <c r="EU206" s="2"/>
      <c r="EV206" s="2"/>
      <c r="EW206" s="2"/>
      <c r="EX206" s="2"/>
      <c r="EY206" s="2"/>
      <c r="EZ206" s="2"/>
      <c r="FA206" s="2"/>
      <c r="FB206" s="2"/>
      <c r="FC206" s="2"/>
      <c r="FD206" s="2"/>
      <c r="FE206" s="2"/>
      <c r="FF206" s="2"/>
      <c r="FG206" s="2"/>
      <c r="FH206" s="2"/>
      <c r="FI206" s="2"/>
      <c r="FJ206" s="2"/>
      <c r="FK206" s="2"/>
      <c r="FL206" s="2"/>
      <c r="FM206" s="2"/>
      <c r="FN206" s="2"/>
      <c r="FO206" s="2"/>
      <c r="FP206" s="2"/>
      <c r="FQ206" s="2"/>
      <c r="FR206" s="2"/>
      <c r="FS206" s="2"/>
      <c r="FT206" s="2"/>
      <c r="FU206" s="2"/>
      <c r="FV206" s="2"/>
      <c r="FW206" s="2"/>
      <c r="FX206" s="2"/>
      <c r="FY206" s="2"/>
      <c r="FZ206" s="2"/>
      <c r="GA206" s="2"/>
      <c r="GB206" s="2"/>
      <c r="GC206" s="2"/>
      <c r="GD206" s="2"/>
      <c r="GE206" s="2"/>
      <c r="GF206" s="2"/>
      <c r="GG206" s="2"/>
      <c r="GH206" s="2"/>
      <c r="GI206" s="2"/>
      <c r="GJ206" s="2"/>
      <c r="GK206" s="2"/>
      <c r="GL206" s="2"/>
      <c r="GM206" s="2"/>
      <c r="GN206" s="2"/>
    </row>
    <row r="207" spans="1:196" s="76" customForma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c r="EC207" s="2"/>
      <c r="ED207" s="2"/>
      <c r="EE207" s="2"/>
      <c r="EF207" s="2"/>
      <c r="EG207" s="2"/>
      <c r="EH207" s="2"/>
      <c r="EI207" s="2"/>
      <c r="EJ207" s="2"/>
      <c r="EK207" s="2"/>
      <c r="EL207" s="2"/>
      <c r="EM207" s="2"/>
      <c r="EN207" s="2"/>
      <c r="EO207" s="2"/>
      <c r="EP207" s="2"/>
      <c r="EQ207" s="2"/>
      <c r="ER207" s="2"/>
      <c r="ES207" s="2"/>
      <c r="ET207" s="2"/>
      <c r="EU207" s="2"/>
      <c r="EV207" s="2"/>
      <c r="EW207" s="2"/>
      <c r="EX207" s="2"/>
      <c r="EY207" s="2"/>
      <c r="EZ207" s="2"/>
      <c r="FA207" s="2"/>
      <c r="FB207" s="2"/>
      <c r="FC207" s="2"/>
      <c r="FD207" s="2"/>
      <c r="FE207" s="2"/>
      <c r="FF207" s="2"/>
      <c r="FG207" s="2"/>
      <c r="FH207" s="2"/>
      <c r="FI207" s="2"/>
      <c r="FJ207" s="2"/>
      <c r="FK207" s="2"/>
      <c r="FL207" s="2"/>
      <c r="FM207" s="2"/>
      <c r="FN207" s="2"/>
      <c r="FO207" s="2"/>
      <c r="FP207" s="2"/>
      <c r="FQ207" s="2"/>
      <c r="FR207" s="2"/>
      <c r="FS207" s="2"/>
      <c r="FT207" s="2"/>
      <c r="FU207" s="2"/>
      <c r="FV207" s="2"/>
      <c r="FW207" s="2"/>
      <c r="FX207" s="2"/>
      <c r="FY207" s="2"/>
      <c r="FZ207" s="2"/>
      <c r="GA207" s="2"/>
      <c r="GB207" s="2"/>
      <c r="GC207" s="2"/>
      <c r="GD207" s="2"/>
      <c r="GE207" s="2"/>
      <c r="GF207" s="2"/>
      <c r="GG207" s="2"/>
      <c r="GH207" s="2"/>
      <c r="GI207" s="2"/>
      <c r="GJ207" s="2"/>
      <c r="GK207" s="2"/>
      <c r="GL207" s="2"/>
      <c r="GM207" s="2"/>
      <c r="GN207" s="2"/>
    </row>
    <row r="208" spans="1:196" s="76" customForma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c r="EK208" s="2"/>
      <c r="EL208" s="2"/>
      <c r="EM208" s="2"/>
      <c r="EN208" s="2"/>
      <c r="EO208" s="2"/>
      <c r="EP208" s="2"/>
      <c r="EQ208" s="2"/>
      <c r="ER208" s="2"/>
      <c r="ES208" s="2"/>
      <c r="ET208" s="2"/>
      <c r="EU208" s="2"/>
      <c r="EV208" s="2"/>
      <c r="EW208" s="2"/>
      <c r="EX208" s="2"/>
      <c r="EY208" s="2"/>
      <c r="EZ208" s="2"/>
      <c r="FA208" s="2"/>
      <c r="FB208" s="2"/>
      <c r="FC208" s="2"/>
      <c r="FD208" s="2"/>
      <c r="FE208" s="2"/>
      <c r="FF208" s="2"/>
      <c r="FG208" s="2"/>
      <c r="FH208" s="2"/>
      <c r="FI208" s="2"/>
      <c r="FJ208" s="2"/>
      <c r="FK208" s="2"/>
      <c r="FL208" s="2"/>
      <c r="FM208" s="2"/>
      <c r="FN208" s="2"/>
      <c r="FO208" s="2"/>
      <c r="FP208" s="2"/>
      <c r="FQ208" s="2"/>
      <c r="FR208" s="2"/>
      <c r="FS208" s="2"/>
      <c r="FT208" s="2"/>
      <c r="FU208" s="2"/>
      <c r="FV208" s="2"/>
      <c r="FW208" s="2"/>
      <c r="FX208" s="2"/>
      <c r="FY208" s="2"/>
      <c r="FZ208" s="2"/>
      <c r="GA208" s="2"/>
      <c r="GB208" s="2"/>
      <c r="GC208" s="2"/>
      <c r="GD208" s="2"/>
      <c r="GE208" s="2"/>
      <c r="GF208" s="2"/>
      <c r="GG208" s="2"/>
      <c r="GH208" s="2"/>
      <c r="GI208" s="2"/>
      <c r="GJ208" s="2"/>
      <c r="GK208" s="2"/>
      <c r="GL208" s="2"/>
      <c r="GM208" s="2"/>
      <c r="GN208" s="2"/>
    </row>
    <row r="209" spans="1:196" s="76" customForma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c r="EK209" s="2"/>
      <c r="EL209" s="2"/>
      <c r="EM209" s="2"/>
      <c r="EN209" s="2"/>
      <c r="EO209" s="2"/>
      <c r="EP209" s="2"/>
      <c r="EQ209" s="2"/>
      <c r="ER209" s="2"/>
      <c r="ES209" s="2"/>
      <c r="ET209" s="2"/>
      <c r="EU209" s="2"/>
      <c r="EV209" s="2"/>
      <c r="EW209" s="2"/>
      <c r="EX209" s="2"/>
      <c r="EY209" s="2"/>
      <c r="EZ209" s="2"/>
      <c r="FA209" s="2"/>
      <c r="FB209" s="2"/>
      <c r="FC209" s="2"/>
      <c r="FD209" s="2"/>
      <c r="FE209" s="2"/>
      <c r="FF209" s="2"/>
      <c r="FG209" s="2"/>
      <c r="FH209" s="2"/>
      <c r="FI209" s="2"/>
      <c r="FJ209" s="2"/>
      <c r="FK209" s="2"/>
      <c r="FL209" s="2"/>
      <c r="FM209" s="2"/>
      <c r="FN209" s="2"/>
      <c r="FO209" s="2"/>
      <c r="FP209" s="2"/>
      <c r="FQ209" s="2"/>
      <c r="FR209" s="2"/>
      <c r="FS209" s="2"/>
      <c r="FT209" s="2"/>
      <c r="FU209" s="2"/>
      <c r="FV209" s="2"/>
      <c r="FW209" s="2"/>
      <c r="FX209" s="2"/>
      <c r="FY209" s="2"/>
      <c r="FZ209" s="2"/>
      <c r="GA209" s="2"/>
      <c r="GB209" s="2"/>
      <c r="GC209" s="2"/>
      <c r="GD209" s="2"/>
      <c r="GE209" s="2"/>
      <c r="GF209" s="2"/>
      <c r="GG209" s="2"/>
      <c r="GH209" s="2"/>
      <c r="GI209" s="2"/>
      <c r="GJ209" s="2"/>
      <c r="GK209" s="2"/>
      <c r="GL209" s="2"/>
      <c r="GM209" s="2"/>
      <c r="GN209" s="2"/>
    </row>
    <row r="210" spans="1:196" s="76" customForma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c r="EC210" s="2"/>
      <c r="ED210" s="2"/>
      <c r="EE210" s="2"/>
      <c r="EF210" s="2"/>
      <c r="EG210" s="2"/>
      <c r="EH210" s="2"/>
      <c r="EI210" s="2"/>
      <c r="EJ210" s="2"/>
      <c r="EK210" s="2"/>
      <c r="EL210" s="2"/>
      <c r="EM210" s="2"/>
      <c r="EN210" s="2"/>
      <c r="EO210" s="2"/>
      <c r="EP210" s="2"/>
      <c r="EQ210" s="2"/>
      <c r="ER210" s="2"/>
      <c r="ES210" s="2"/>
      <c r="ET210" s="2"/>
      <c r="EU210" s="2"/>
      <c r="EV210" s="2"/>
      <c r="EW210" s="2"/>
      <c r="EX210" s="2"/>
      <c r="EY210" s="2"/>
      <c r="EZ210" s="2"/>
      <c r="FA210" s="2"/>
      <c r="FB210" s="2"/>
      <c r="FC210" s="2"/>
      <c r="FD210" s="2"/>
      <c r="FE210" s="2"/>
      <c r="FF210" s="2"/>
      <c r="FG210" s="2"/>
      <c r="FH210" s="2"/>
      <c r="FI210" s="2"/>
      <c r="FJ210" s="2"/>
      <c r="FK210" s="2"/>
      <c r="FL210" s="2"/>
      <c r="FM210" s="2"/>
      <c r="FN210" s="2"/>
      <c r="FO210" s="2"/>
      <c r="FP210" s="2"/>
      <c r="FQ210" s="2"/>
      <c r="FR210" s="2"/>
      <c r="FS210" s="2"/>
      <c r="FT210" s="2"/>
      <c r="FU210" s="2"/>
      <c r="FV210" s="2"/>
      <c r="FW210" s="2"/>
      <c r="FX210" s="2"/>
      <c r="FY210" s="2"/>
      <c r="FZ210" s="2"/>
      <c r="GA210" s="2"/>
      <c r="GB210" s="2"/>
      <c r="GC210" s="2"/>
      <c r="GD210" s="2"/>
      <c r="GE210" s="2"/>
      <c r="GF210" s="2"/>
      <c r="GG210" s="2"/>
      <c r="GH210" s="2"/>
      <c r="GI210" s="2"/>
      <c r="GJ210" s="2"/>
      <c r="GK210" s="2"/>
      <c r="GL210" s="2"/>
      <c r="GM210" s="2"/>
      <c r="GN210" s="2"/>
    </row>
    <row r="211" spans="1:196" s="76" customForma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c r="EC211" s="2"/>
      <c r="ED211" s="2"/>
      <c r="EE211" s="2"/>
      <c r="EF211" s="2"/>
      <c r="EG211" s="2"/>
      <c r="EH211" s="2"/>
      <c r="EI211" s="2"/>
      <c r="EJ211" s="2"/>
      <c r="EK211" s="2"/>
      <c r="EL211" s="2"/>
      <c r="EM211" s="2"/>
      <c r="EN211" s="2"/>
      <c r="EO211" s="2"/>
      <c r="EP211" s="2"/>
      <c r="EQ211" s="2"/>
      <c r="ER211" s="2"/>
      <c r="ES211" s="2"/>
      <c r="ET211" s="2"/>
      <c r="EU211" s="2"/>
      <c r="EV211" s="2"/>
      <c r="EW211" s="2"/>
      <c r="EX211" s="2"/>
      <c r="EY211" s="2"/>
      <c r="EZ211" s="2"/>
      <c r="FA211" s="2"/>
      <c r="FB211" s="2"/>
      <c r="FC211" s="2"/>
      <c r="FD211" s="2"/>
      <c r="FE211" s="2"/>
      <c r="FF211" s="2"/>
      <c r="FG211" s="2"/>
      <c r="FH211" s="2"/>
      <c r="FI211" s="2"/>
      <c r="FJ211" s="2"/>
      <c r="FK211" s="2"/>
      <c r="FL211" s="2"/>
      <c r="FM211" s="2"/>
      <c r="FN211" s="2"/>
      <c r="FO211" s="2"/>
      <c r="FP211" s="2"/>
      <c r="FQ211" s="2"/>
      <c r="FR211" s="2"/>
      <c r="FS211" s="2"/>
      <c r="FT211" s="2"/>
      <c r="FU211" s="2"/>
      <c r="FV211" s="2"/>
      <c r="FW211" s="2"/>
      <c r="FX211" s="2"/>
      <c r="FY211" s="2"/>
      <c r="FZ211" s="2"/>
      <c r="GA211" s="2"/>
      <c r="GB211" s="2"/>
      <c r="GC211" s="2"/>
      <c r="GD211" s="2"/>
      <c r="GE211" s="2"/>
      <c r="GF211" s="2"/>
      <c r="GG211" s="2"/>
      <c r="GH211" s="2"/>
      <c r="GI211" s="2"/>
      <c r="GJ211" s="2"/>
      <c r="GK211" s="2"/>
      <c r="GL211" s="2"/>
      <c r="GM211" s="2"/>
      <c r="GN211" s="2"/>
    </row>
    <row r="212" spans="1:196" s="76" customForma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c r="EC212" s="2"/>
      <c r="ED212" s="2"/>
      <c r="EE212" s="2"/>
      <c r="EF212" s="2"/>
      <c r="EG212" s="2"/>
      <c r="EH212" s="2"/>
      <c r="EI212" s="2"/>
      <c r="EJ212" s="2"/>
      <c r="EK212" s="2"/>
      <c r="EL212" s="2"/>
      <c r="EM212" s="2"/>
      <c r="EN212" s="2"/>
      <c r="EO212" s="2"/>
      <c r="EP212" s="2"/>
      <c r="EQ212" s="2"/>
      <c r="ER212" s="2"/>
      <c r="ES212" s="2"/>
      <c r="ET212" s="2"/>
      <c r="EU212" s="2"/>
      <c r="EV212" s="2"/>
      <c r="EW212" s="2"/>
      <c r="EX212" s="2"/>
      <c r="EY212" s="2"/>
      <c r="EZ212" s="2"/>
      <c r="FA212" s="2"/>
      <c r="FB212" s="2"/>
      <c r="FC212" s="2"/>
      <c r="FD212" s="2"/>
      <c r="FE212" s="2"/>
      <c r="FF212" s="2"/>
      <c r="FG212" s="2"/>
      <c r="FH212" s="2"/>
      <c r="FI212" s="2"/>
      <c r="FJ212" s="2"/>
      <c r="FK212" s="2"/>
      <c r="FL212" s="2"/>
      <c r="FM212" s="2"/>
      <c r="FN212" s="2"/>
      <c r="FO212" s="2"/>
      <c r="FP212" s="2"/>
      <c r="FQ212" s="2"/>
      <c r="FR212" s="2"/>
      <c r="FS212" s="2"/>
      <c r="FT212" s="2"/>
      <c r="FU212" s="2"/>
      <c r="FV212" s="2"/>
      <c r="FW212" s="2"/>
      <c r="FX212" s="2"/>
      <c r="FY212" s="2"/>
      <c r="FZ212" s="2"/>
      <c r="GA212" s="2"/>
      <c r="GB212" s="2"/>
      <c r="GC212" s="2"/>
      <c r="GD212" s="2"/>
      <c r="GE212" s="2"/>
      <c r="GF212" s="2"/>
      <c r="GG212" s="2"/>
      <c r="GH212" s="2"/>
      <c r="GI212" s="2"/>
      <c r="GJ212" s="2"/>
      <c r="GK212" s="2"/>
      <c r="GL212" s="2"/>
      <c r="GM212" s="2"/>
      <c r="GN212" s="2"/>
    </row>
    <row r="213" spans="1:196" s="76" customForma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c r="EK213" s="2"/>
      <c r="EL213" s="2"/>
      <c r="EM213" s="2"/>
      <c r="EN213" s="2"/>
      <c r="EO213" s="2"/>
      <c r="EP213" s="2"/>
      <c r="EQ213" s="2"/>
      <c r="ER213" s="2"/>
      <c r="ES213" s="2"/>
      <c r="ET213" s="2"/>
      <c r="EU213" s="2"/>
      <c r="EV213" s="2"/>
      <c r="EW213" s="2"/>
      <c r="EX213" s="2"/>
      <c r="EY213" s="2"/>
      <c r="EZ213" s="2"/>
      <c r="FA213" s="2"/>
      <c r="FB213" s="2"/>
      <c r="FC213" s="2"/>
      <c r="FD213" s="2"/>
      <c r="FE213" s="2"/>
      <c r="FF213" s="2"/>
      <c r="FG213" s="2"/>
      <c r="FH213" s="2"/>
      <c r="FI213" s="2"/>
      <c r="FJ213" s="2"/>
      <c r="FK213" s="2"/>
      <c r="FL213" s="2"/>
      <c r="FM213" s="2"/>
      <c r="FN213" s="2"/>
      <c r="FO213" s="2"/>
      <c r="FP213" s="2"/>
      <c r="FQ213" s="2"/>
      <c r="FR213" s="2"/>
      <c r="FS213" s="2"/>
      <c r="FT213" s="2"/>
      <c r="FU213" s="2"/>
      <c r="FV213" s="2"/>
      <c r="FW213" s="2"/>
      <c r="FX213" s="2"/>
      <c r="FY213" s="2"/>
      <c r="FZ213" s="2"/>
      <c r="GA213" s="2"/>
      <c r="GB213" s="2"/>
      <c r="GC213" s="2"/>
      <c r="GD213" s="2"/>
      <c r="GE213" s="2"/>
      <c r="GF213" s="2"/>
      <c r="GG213" s="2"/>
      <c r="GH213" s="2"/>
      <c r="GI213" s="2"/>
      <c r="GJ213" s="2"/>
      <c r="GK213" s="2"/>
      <c r="GL213" s="2"/>
      <c r="GM213" s="2"/>
      <c r="GN213" s="2"/>
    </row>
    <row r="214" spans="1:196" s="76" customForma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c r="EC214" s="2"/>
      <c r="ED214" s="2"/>
      <c r="EE214" s="2"/>
      <c r="EF214" s="2"/>
      <c r="EG214" s="2"/>
      <c r="EH214" s="2"/>
      <c r="EI214" s="2"/>
      <c r="EJ214" s="2"/>
      <c r="EK214" s="2"/>
      <c r="EL214" s="2"/>
      <c r="EM214" s="2"/>
      <c r="EN214" s="2"/>
      <c r="EO214" s="2"/>
      <c r="EP214" s="2"/>
      <c r="EQ214" s="2"/>
      <c r="ER214" s="2"/>
      <c r="ES214" s="2"/>
      <c r="ET214" s="2"/>
      <c r="EU214" s="2"/>
      <c r="EV214" s="2"/>
      <c r="EW214" s="2"/>
      <c r="EX214" s="2"/>
      <c r="EY214" s="2"/>
      <c r="EZ214" s="2"/>
      <c r="FA214" s="2"/>
      <c r="FB214" s="2"/>
      <c r="FC214" s="2"/>
      <c r="FD214" s="2"/>
      <c r="FE214" s="2"/>
      <c r="FF214" s="2"/>
      <c r="FG214" s="2"/>
      <c r="FH214" s="2"/>
      <c r="FI214" s="2"/>
      <c r="FJ214" s="2"/>
      <c r="FK214" s="2"/>
      <c r="FL214" s="2"/>
      <c r="FM214" s="2"/>
      <c r="FN214" s="2"/>
      <c r="FO214" s="2"/>
      <c r="FP214" s="2"/>
      <c r="FQ214" s="2"/>
      <c r="FR214" s="2"/>
      <c r="FS214" s="2"/>
      <c r="FT214" s="2"/>
      <c r="FU214" s="2"/>
      <c r="FV214" s="2"/>
      <c r="FW214" s="2"/>
      <c r="FX214" s="2"/>
      <c r="FY214" s="2"/>
      <c r="FZ214" s="2"/>
      <c r="GA214" s="2"/>
      <c r="GB214" s="2"/>
      <c r="GC214" s="2"/>
      <c r="GD214" s="2"/>
      <c r="GE214" s="2"/>
      <c r="GF214" s="2"/>
      <c r="GG214" s="2"/>
      <c r="GH214" s="2"/>
      <c r="GI214" s="2"/>
      <c r="GJ214" s="2"/>
      <c r="GK214" s="2"/>
      <c r="GL214" s="2"/>
      <c r="GM214" s="2"/>
      <c r="GN214" s="2"/>
    </row>
    <row r="215" spans="1:196" s="76" customForma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c r="EC215" s="2"/>
      <c r="ED215" s="2"/>
      <c r="EE215" s="2"/>
      <c r="EF215" s="2"/>
      <c r="EG215" s="2"/>
      <c r="EH215" s="2"/>
      <c r="EI215" s="2"/>
      <c r="EJ215" s="2"/>
      <c r="EK215" s="2"/>
      <c r="EL215" s="2"/>
      <c r="EM215" s="2"/>
      <c r="EN215" s="2"/>
      <c r="EO215" s="2"/>
      <c r="EP215" s="2"/>
      <c r="EQ215" s="2"/>
      <c r="ER215" s="2"/>
      <c r="ES215" s="2"/>
      <c r="ET215" s="2"/>
      <c r="EU215" s="2"/>
      <c r="EV215" s="2"/>
      <c r="EW215" s="2"/>
      <c r="EX215" s="2"/>
      <c r="EY215" s="2"/>
      <c r="EZ215" s="2"/>
      <c r="FA215" s="2"/>
      <c r="FB215" s="2"/>
      <c r="FC215" s="2"/>
      <c r="FD215" s="2"/>
      <c r="FE215" s="2"/>
      <c r="FF215" s="2"/>
      <c r="FG215" s="2"/>
      <c r="FH215" s="2"/>
      <c r="FI215" s="2"/>
      <c r="FJ215" s="2"/>
      <c r="FK215" s="2"/>
      <c r="FL215" s="2"/>
      <c r="FM215" s="2"/>
      <c r="FN215" s="2"/>
      <c r="FO215" s="2"/>
      <c r="FP215" s="2"/>
      <c r="FQ215" s="2"/>
      <c r="FR215" s="2"/>
      <c r="FS215" s="2"/>
      <c r="FT215" s="2"/>
      <c r="FU215" s="2"/>
      <c r="FV215" s="2"/>
      <c r="FW215" s="2"/>
      <c r="FX215" s="2"/>
      <c r="FY215" s="2"/>
      <c r="FZ215" s="2"/>
      <c r="GA215" s="2"/>
      <c r="GB215" s="2"/>
      <c r="GC215" s="2"/>
      <c r="GD215" s="2"/>
      <c r="GE215" s="2"/>
      <c r="GF215" s="2"/>
      <c r="GG215" s="2"/>
      <c r="GH215" s="2"/>
      <c r="GI215" s="2"/>
      <c r="GJ215" s="2"/>
      <c r="GK215" s="2"/>
      <c r="GL215" s="2"/>
      <c r="GM215" s="2"/>
      <c r="GN215" s="2"/>
    </row>
    <row r="216" spans="1:196" s="76" customForma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c r="EC216" s="2"/>
      <c r="ED216" s="2"/>
      <c r="EE216" s="2"/>
      <c r="EF216" s="2"/>
      <c r="EG216" s="2"/>
      <c r="EH216" s="2"/>
      <c r="EI216" s="2"/>
      <c r="EJ216" s="2"/>
      <c r="EK216" s="2"/>
      <c r="EL216" s="2"/>
      <c r="EM216" s="2"/>
      <c r="EN216" s="2"/>
      <c r="EO216" s="2"/>
      <c r="EP216" s="2"/>
      <c r="EQ216" s="2"/>
      <c r="ER216" s="2"/>
      <c r="ES216" s="2"/>
      <c r="ET216" s="2"/>
      <c r="EU216" s="2"/>
      <c r="EV216" s="2"/>
      <c r="EW216" s="2"/>
      <c r="EX216" s="2"/>
      <c r="EY216" s="2"/>
      <c r="EZ216" s="2"/>
      <c r="FA216" s="2"/>
      <c r="FB216" s="2"/>
      <c r="FC216" s="2"/>
      <c r="FD216" s="2"/>
      <c r="FE216" s="2"/>
      <c r="FF216" s="2"/>
      <c r="FG216" s="2"/>
      <c r="FH216" s="2"/>
      <c r="FI216" s="2"/>
      <c r="FJ216" s="2"/>
      <c r="FK216" s="2"/>
      <c r="FL216" s="2"/>
      <c r="FM216" s="2"/>
      <c r="FN216" s="2"/>
      <c r="FO216" s="2"/>
      <c r="FP216" s="2"/>
      <c r="FQ216" s="2"/>
      <c r="FR216" s="2"/>
      <c r="FS216" s="2"/>
      <c r="FT216" s="2"/>
      <c r="FU216" s="2"/>
      <c r="FV216" s="2"/>
      <c r="FW216" s="2"/>
      <c r="FX216" s="2"/>
      <c r="FY216" s="2"/>
      <c r="FZ216" s="2"/>
      <c r="GA216" s="2"/>
      <c r="GB216" s="2"/>
      <c r="GC216" s="2"/>
      <c r="GD216" s="2"/>
      <c r="GE216" s="2"/>
      <c r="GF216" s="2"/>
      <c r="GG216" s="2"/>
      <c r="GH216" s="2"/>
      <c r="GI216" s="2"/>
      <c r="GJ216" s="2"/>
      <c r="GK216" s="2"/>
      <c r="GL216" s="2"/>
      <c r="GM216" s="2"/>
      <c r="GN216" s="2"/>
    </row>
    <row r="217" spans="1:196" s="76" customForma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c r="EC217" s="2"/>
      <c r="ED217" s="2"/>
      <c r="EE217" s="2"/>
      <c r="EF217" s="2"/>
      <c r="EG217" s="2"/>
      <c r="EH217" s="2"/>
      <c r="EI217" s="2"/>
      <c r="EJ217" s="2"/>
      <c r="EK217" s="2"/>
      <c r="EL217" s="2"/>
      <c r="EM217" s="2"/>
      <c r="EN217" s="2"/>
      <c r="EO217" s="2"/>
      <c r="EP217" s="2"/>
      <c r="EQ217" s="2"/>
      <c r="ER217" s="2"/>
      <c r="ES217" s="2"/>
      <c r="ET217" s="2"/>
      <c r="EU217" s="2"/>
      <c r="EV217" s="2"/>
      <c r="EW217" s="2"/>
      <c r="EX217" s="2"/>
      <c r="EY217" s="2"/>
      <c r="EZ217" s="2"/>
      <c r="FA217" s="2"/>
      <c r="FB217" s="2"/>
      <c r="FC217" s="2"/>
      <c r="FD217" s="2"/>
      <c r="FE217" s="2"/>
      <c r="FF217" s="2"/>
      <c r="FG217" s="2"/>
      <c r="FH217" s="2"/>
      <c r="FI217" s="2"/>
      <c r="FJ217" s="2"/>
      <c r="FK217" s="2"/>
      <c r="FL217" s="2"/>
      <c r="FM217" s="2"/>
      <c r="FN217" s="2"/>
      <c r="FO217" s="2"/>
      <c r="FP217" s="2"/>
      <c r="FQ217" s="2"/>
      <c r="FR217" s="2"/>
      <c r="FS217" s="2"/>
      <c r="FT217" s="2"/>
      <c r="FU217" s="2"/>
      <c r="FV217" s="2"/>
      <c r="FW217" s="2"/>
      <c r="FX217" s="2"/>
      <c r="FY217" s="2"/>
      <c r="FZ217" s="2"/>
      <c r="GA217" s="2"/>
      <c r="GB217" s="2"/>
      <c r="GC217" s="2"/>
      <c r="GD217" s="2"/>
      <c r="GE217" s="2"/>
      <c r="GF217" s="2"/>
      <c r="GG217" s="2"/>
      <c r="GH217" s="2"/>
      <c r="GI217" s="2"/>
      <c r="GJ217" s="2"/>
      <c r="GK217" s="2"/>
      <c r="GL217" s="2"/>
      <c r="GM217" s="2"/>
      <c r="GN217" s="2"/>
    </row>
    <row r="218" spans="1:196" s="76" customForma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c r="EK218" s="2"/>
      <c r="EL218" s="2"/>
      <c r="EM218" s="2"/>
      <c r="EN218" s="2"/>
      <c r="EO218" s="2"/>
      <c r="EP218" s="2"/>
      <c r="EQ218" s="2"/>
      <c r="ER218" s="2"/>
      <c r="ES218" s="2"/>
      <c r="ET218" s="2"/>
      <c r="EU218" s="2"/>
      <c r="EV218" s="2"/>
      <c r="EW218" s="2"/>
      <c r="EX218" s="2"/>
      <c r="EY218" s="2"/>
      <c r="EZ218" s="2"/>
      <c r="FA218" s="2"/>
      <c r="FB218" s="2"/>
      <c r="FC218" s="2"/>
      <c r="FD218" s="2"/>
      <c r="FE218" s="2"/>
      <c r="FF218" s="2"/>
      <c r="FG218" s="2"/>
      <c r="FH218" s="2"/>
      <c r="FI218" s="2"/>
      <c r="FJ218" s="2"/>
      <c r="FK218" s="2"/>
      <c r="FL218" s="2"/>
      <c r="FM218" s="2"/>
      <c r="FN218" s="2"/>
      <c r="FO218" s="2"/>
      <c r="FP218" s="2"/>
      <c r="FQ218" s="2"/>
      <c r="FR218" s="2"/>
      <c r="FS218" s="2"/>
      <c r="FT218" s="2"/>
      <c r="FU218" s="2"/>
      <c r="FV218" s="2"/>
      <c r="FW218" s="2"/>
      <c r="FX218" s="2"/>
      <c r="FY218" s="2"/>
      <c r="FZ218" s="2"/>
      <c r="GA218" s="2"/>
      <c r="GB218" s="2"/>
      <c r="GC218" s="2"/>
      <c r="GD218" s="2"/>
      <c r="GE218" s="2"/>
      <c r="GF218" s="2"/>
      <c r="GG218" s="2"/>
      <c r="GH218" s="2"/>
      <c r="GI218" s="2"/>
      <c r="GJ218" s="2"/>
      <c r="GK218" s="2"/>
      <c r="GL218" s="2"/>
      <c r="GM218" s="2"/>
      <c r="GN218" s="2"/>
    </row>
    <row r="219" spans="1:196" s="76" customForma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c r="ED219" s="2"/>
      <c r="EE219" s="2"/>
      <c r="EF219" s="2"/>
      <c r="EG219" s="2"/>
      <c r="EH219" s="2"/>
      <c r="EI219" s="2"/>
      <c r="EJ219" s="2"/>
      <c r="EK219" s="2"/>
      <c r="EL219" s="2"/>
      <c r="EM219" s="2"/>
      <c r="EN219" s="2"/>
      <c r="EO219" s="2"/>
      <c r="EP219" s="2"/>
      <c r="EQ219" s="2"/>
      <c r="ER219" s="2"/>
      <c r="ES219" s="2"/>
      <c r="ET219" s="2"/>
      <c r="EU219" s="2"/>
      <c r="EV219" s="2"/>
      <c r="EW219" s="2"/>
      <c r="EX219" s="2"/>
      <c r="EY219" s="2"/>
      <c r="EZ219" s="2"/>
      <c r="FA219" s="2"/>
      <c r="FB219" s="2"/>
      <c r="FC219" s="2"/>
      <c r="FD219" s="2"/>
      <c r="FE219" s="2"/>
      <c r="FF219" s="2"/>
      <c r="FG219" s="2"/>
      <c r="FH219" s="2"/>
      <c r="FI219" s="2"/>
      <c r="FJ219" s="2"/>
      <c r="FK219" s="2"/>
      <c r="FL219" s="2"/>
      <c r="FM219" s="2"/>
      <c r="FN219" s="2"/>
      <c r="FO219" s="2"/>
      <c r="FP219" s="2"/>
      <c r="FQ219" s="2"/>
      <c r="FR219" s="2"/>
      <c r="FS219" s="2"/>
      <c r="FT219" s="2"/>
      <c r="FU219" s="2"/>
      <c r="FV219" s="2"/>
      <c r="FW219" s="2"/>
      <c r="FX219" s="2"/>
      <c r="FY219" s="2"/>
      <c r="FZ219" s="2"/>
      <c r="GA219" s="2"/>
      <c r="GB219" s="2"/>
      <c r="GC219" s="2"/>
      <c r="GD219" s="2"/>
      <c r="GE219" s="2"/>
      <c r="GF219" s="2"/>
      <c r="GG219" s="2"/>
      <c r="GH219" s="2"/>
      <c r="GI219" s="2"/>
      <c r="GJ219" s="2"/>
      <c r="GK219" s="2"/>
      <c r="GL219" s="2"/>
      <c r="GM219" s="2"/>
      <c r="GN219" s="2"/>
    </row>
    <row r="220" spans="1:196" s="76" customForma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c r="EC220" s="2"/>
      <c r="ED220" s="2"/>
      <c r="EE220" s="2"/>
      <c r="EF220" s="2"/>
      <c r="EG220" s="2"/>
      <c r="EH220" s="2"/>
      <c r="EI220" s="2"/>
      <c r="EJ220" s="2"/>
      <c r="EK220" s="2"/>
      <c r="EL220" s="2"/>
      <c r="EM220" s="2"/>
      <c r="EN220" s="2"/>
      <c r="EO220" s="2"/>
      <c r="EP220" s="2"/>
      <c r="EQ220" s="2"/>
      <c r="ER220" s="2"/>
      <c r="ES220" s="2"/>
      <c r="ET220" s="2"/>
      <c r="EU220" s="2"/>
      <c r="EV220" s="2"/>
      <c r="EW220" s="2"/>
      <c r="EX220" s="2"/>
      <c r="EY220" s="2"/>
      <c r="EZ220" s="2"/>
      <c r="FA220" s="2"/>
      <c r="FB220" s="2"/>
      <c r="FC220" s="2"/>
      <c r="FD220" s="2"/>
      <c r="FE220" s="2"/>
      <c r="FF220" s="2"/>
      <c r="FG220" s="2"/>
      <c r="FH220" s="2"/>
      <c r="FI220" s="2"/>
      <c r="FJ220" s="2"/>
      <c r="FK220" s="2"/>
      <c r="FL220" s="2"/>
      <c r="FM220" s="2"/>
      <c r="FN220" s="2"/>
      <c r="FO220" s="2"/>
      <c r="FP220" s="2"/>
      <c r="FQ220" s="2"/>
      <c r="FR220" s="2"/>
      <c r="FS220" s="2"/>
      <c r="FT220" s="2"/>
      <c r="FU220" s="2"/>
      <c r="FV220" s="2"/>
      <c r="FW220" s="2"/>
      <c r="FX220" s="2"/>
      <c r="FY220" s="2"/>
      <c r="FZ220" s="2"/>
      <c r="GA220" s="2"/>
      <c r="GB220" s="2"/>
      <c r="GC220" s="2"/>
      <c r="GD220" s="2"/>
      <c r="GE220" s="2"/>
      <c r="GF220" s="2"/>
      <c r="GG220" s="2"/>
      <c r="GH220" s="2"/>
      <c r="GI220" s="2"/>
      <c r="GJ220" s="2"/>
      <c r="GK220" s="2"/>
      <c r="GL220" s="2"/>
      <c r="GM220" s="2"/>
      <c r="GN220" s="2"/>
    </row>
    <row r="221" spans="1:196" s="76" customForma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c r="EC221" s="2"/>
      <c r="ED221" s="2"/>
      <c r="EE221" s="2"/>
      <c r="EF221" s="2"/>
      <c r="EG221" s="2"/>
      <c r="EH221" s="2"/>
      <c r="EI221" s="2"/>
      <c r="EJ221" s="2"/>
      <c r="EK221" s="2"/>
      <c r="EL221" s="2"/>
      <c r="EM221" s="2"/>
      <c r="EN221" s="2"/>
      <c r="EO221" s="2"/>
      <c r="EP221" s="2"/>
      <c r="EQ221" s="2"/>
      <c r="ER221" s="2"/>
      <c r="ES221" s="2"/>
      <c r="ET221" s="2"/>
      <c r="EU221" s="2"/>
      <c r="EV221" s="2"/>
      <c r="EW221" s="2"/>
      <c r="EX221" s="2"/>
      <c r="EY221" s="2"/>
      <c r="EZ221" s="2"/>
      <c r="FA221" s="2"/>
      <c r="FB221" s="2"/>
      <c r="FC221" s="2"/>
      <c r="FD221" s="2"/>
      <c r="FE221" s="2"/>
      <c r="FF221" s="2"/>
      <c r="FG221" s="2"/>
      <c r="FH221" s="2"/>
      <c r="FI221" s="2"/>
      <c r="FJ221" s="2"/>
      <c r="FK221" s="2"/>
      <c r="FL221" s="2"/>
      <c r="FM221" s="2"/>
      <c r="FN221" s="2"/>
      <c r="FO221" s="2"/>
      <c r="FP221" s="2"/>
      <c r="FQ221" s="2"/>
      <c r="FR221" s="2"/>
      <c r="FS221" s="2"/>
      <c r="FT221" s="2"/>
      <c r="FU221" s="2"/>
      <c r="FV221" s="2"/>
      <c r="FW221" s="2"/>
      <c r="FX221" s="2"/>
      <c r="FY221" s="2"/>
      <c r="FZ221" s="2"/>
      <c r="GA221" s="2"/>
      <c r="GB221" s="2"/>
      <c r="GC221" s="2"/>
      <c r="GD221" s="2"/>
      <c r="GE221" s="2"/>
      <c r="GF221" s="2"/>
      <c r="GG221" s="2"/>
      <c r="GH221" s="2"/>
      <c r="GI221" s="2"/>
      <c r="GJ221" s="2"/>
      <c r="GK221" s="2"/>
      <c r="GL221" s="2"/>
      <c r="GM221" s="2"/>
      <c r="GN221" s="2"/>
    </row>
    <row r="222" spans="1:196" s="76" customForma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c r="EC222" s="2"/>
      <c r="ED222" s="2"/>
      <c r="EE222" s="2"/>
      <c r="EF222" s="2"/>
      <c r="EG222" s="2"/>
      <c r="EH222" s="2"/>
      <c r="EI222" s="2"/>
      <c r="EJ222" s="2"/>
      <c r="EK222" s="2"/>
      <c r="EL222" s="2"/>
      <c r="EM222" s="2"/>
      <c r="EN222" s="2"/>
      <c r="EO222" s="2"/>
      <c r="EP222" s="2"/>
      <c r="EQ222" s="2"/>
      <c r="ER222" s="2"/>
      <c r="ES222" s="2"/>
      <c r="ET222" s="2"/>
      <c r="EU222" s="2"/>
      <c r="EV222" s="2"/>
      <c r="EW222" s="2"/>
      <c r="EX222" s="2"/>
      <c r="EY222" s="2"/>
      <c r="EZ222" s="2"/>
      <c r="FA222" s="2"/>
      <c r="FB222" s="2"/>
      <c r="FC222" s="2"/>
      <c r="FD222" s="2"/>
      <c r="FE222" s="2"/>
      <c r="FF222" s="2"/>
      <c r="FG222" s="2"/>
      <c r="FH222" s="2"/>
      <c r="FI222" s="2"/>
      <c r="FJ222" s="2"/>
      <c r="FK222" s="2"/>
      <c r="FL222" s="2"/>
      <c r="FM222" s="2"/>
      <c r="FN222" s="2"/>
      <c r="FO222" s="2"/>
      <c r="FP222" s="2"/>
      <c r="FQ222" s="2"/>
      <c r="FR222" s="2"/>
      <c r="FS222" s="2"/>
      <c r="FT222" s="2"/>
      <c r="FU222" s="2"/>
      <c r="FV222" s="2"/>
      <c r="FW222" s="2"/>
      <c r="FX222" s="2"/>
      <c r="FY222" s="2"/>
      <c r="FZ222" s="2"/>
      <c r="GA222" s="2"/>
      <c r="GB222" s="2"/>
      <c r="GC222" s="2"/>
      <c r="GD222" s="2"/>
      <c r="GE222" s="2"/>
      <c r="GF222" s="2"/>
      <c r="GG222" s="2"/>
      <c r="GH222" s="2"/>
      <c r="GI222" s="2"/>
      <c r="GJ222" s="2"/>
      <c r="GK222" s="2"/>
      <c r="GL222" s="2"/>
      <c r="GM222" s="2"/>
      <c r="GN222" s="2"/>
    </row>
    <row r="223" spans="1:196" s="76" customForma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2"/>
      <c r="EZ223" s="2"/>
      <c r="FA223" s="2"/>
      <c r="FB223" s="2"/>
      <c r="FC223" s="2"/>
      <c r="FD223" s="2"/>
      <c r="FE223" s="2"/>
      <c r="FF223" s="2"/>
      <c r="FG223" s="2"/>
      <c r="FH223" s="2"/>
      <c r="FI223" s="2"/>
      <c r="FJ223" s="2"/>
      <c r="FK223" s="2"/>
      <c r="FL223" s="2"/>
      <c r="FM223" s="2"/>
      <c r="FN223" s="2"/>
      <c r="FO223" s="2"/>
      <c r="FP223" s="2"/>
      <c r="FQ223" s="2"/>
      <c r="FR223" s="2"/>
      <c r="FS223" s="2"/>
      <c r="FT223" s="2"/>
      <c r="FU223" s="2"/>
      <c r="FV223" s="2"/>
      <c r="FW223" s="2"/>
      <c r="FX223" s="2"/>
      <c r="FY223" s="2"/>
      <c r="FZ223" s="2"/>
      <c r="GA223" s="2"/>
      <c r="GB223" s="2"/>
      <c r="GC223" s="2"/>
      <c r="GD223" s="2"/>
      <c r="GE223" s="2"/>
      <c r="GF223" s="2"/>
      <c r="GG223" s="2"/>
      <c r="GH223" s="2"/>
      <c r="GI223" s="2"/>
      <c r="GJ223" s="2"/>
      <c r="GK223" s="2"/>
      <c r="GL223" s="2"/>
      <c r="GM223" s="2"/>
      <c r="GN223" s="2"/>
    </row>
    <row r="224" spans="1:196" s="76" customForma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c r="EL224" s="2"/>
      <c r="EM224" s="2"/>
      <c r="EN224" s="2"/>
      <c r="EO224" s="2"/>
      <c r="EP224" s="2"/>
      <c r="EQ224" s="2"/>
      <c r="ER224" s="2"/>
      <c r="ES224" s="2"/>
      <c r="ET224" s="2"/>
      <c r="EU224" s="2"/>
      <c r="EV224" s="2"/>
      <c r="EW224" s="2"/>
      <c r="EX224" s="2"/>
      <c r="EY224" s="2"/>
      <c r="EZ224" s="2"/>
      <c r="FA224" s="2"/>
      <c r="FB224" s="2"/>
      <c r="FC224" s="2"/>
      <c r="FD224" s="2"/>
      <c r="FE224" s="2"/>
      <c r="FF224" s="2"/>
      <c r="FG224" s="2"/>
      <c r="FH224" s="2"/>
      <c r="FI224" s="2"/>
      <c r="FJ224" s="2"/>
      <c r="FK224" s="2"/>
      <c r="FL224" s="2"/>
      <c r="FM224" s="2"/>
      <c r="FN224" s="2"/>
      <c r="FO224" s="2"/>
      <c r="FP224" s="2"/>
      <c r="FQ224" s="2"/>
      <c r="FR224" s="2"/>
      <c r="FS224" s="2"/>
      <c r="FT224" s="2"/>
      <c r="FU224" s="2"/>
      <c r="FV224" s="2"/>
      <c r="FW224" s="2"/>
      <c r="FX224" s="2"/>
      <c r="FY224" s="2"/>
      <c r="FZ224" s="2"/>
      <c r="GA224" s="2"/>
      <c r="GB224" s="2"/>
      <c r="GC224" s="2"/>
      <c r="GD224" s="2"/>
      <c r="GE224" s="2"/>
      <c r="GF224" s="2"/>
      <c r="GG224" s="2"/>
      <c r="GH224" s="2"/>
      <c r="GI224" s="2"/>
      <c r="GJ224" s="2"/>
      <c r="GK224" s="2"/>
      <c r="GL224" s="2"/>
      <c r="GM224" s="2"/>
      <c r="GN224" s="2"/>
    </row>
    <row r="225" spans="1:196" s="76" customForma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c r="EC225" s="2"/>
      <c r="ED225" s="2"/>
      <c r="EE225" s="2"/>
      <c r="EF225" s="2"/>
      <c r="EG225" s="2"/>
      <c r="EH225" s="2"/>
      <c r="EI225" s="2"/>
      <c r="EJ225" s="2"/>
      <c r="EK225" s="2"/>
      <c r="EL225" s="2"/>
      <c r="EM225" s="2"/>
      <c r="EN225" s="2"/>
      <c r="EO225" s="2"/>
      <c r="EP225" s="2"/>
      <c r="EQ225" s="2"/>
      <c r="ER225" s="2"/>
      <c r="ES225" s="2"/>
      <c r="ET225" s="2"/>
      <c r="EU225" s="2"/>
      <c r="EV225" s="2"/>
      <c r="EW225" s="2"/>
      <c r="EX225" s="2"/>
      <c r="EY225" s="2"/>
      <c r="EZ225" s="2"/>
      <c r="FA225" s="2"/>
      <c r="FB225" s="2"/>
      <c r="FC225" s="2"/>
      <c r="FD225" s="2"/>
      <c r="FE225" s="2"/>
      <c r="FF225" s="2"/>
      <c r="FG225" s="2"/>
      <c r="FH225" s="2"/>
      <c r="FI225" s="2"/>
      <c r="FJ225" s="2"/>
      <c r="FK225" s="2"/>
      <c r="FL225" s="2"/>
      <c r="FM225" s="2"/>
      <c r="FN225" s="2"/>
      <c r="FO225" s="2"/>
      <c r="FP225" s="2"/>
      <c r="FQ225" s="2"/>
      <c r="FR225" s="2"/>
      <c r="FS225" s="2"/>
      <c r="FT225" s="2"/>
      <c r="FU225" s="2"/>
      <c r="FV225" s="2"/>
      <c r="FW225" s="2"/>
      <c r="FX225" s="2"/>
      <c r="FY225" s="2"/>
      <c r="FZ225" s="2"/>
      <c r="GA225" s="2"/>
      <c r="GB225" s="2"/>
      <c r="GC225" s="2"/>
      <c r="GD225" s="2"/>
      <c r="GE225" s="2"/>
      <c r="GF225" s="2"/>
      <c r="GG225" s="2"/>
      <c r="GH225" s="2"/>
      <c r="GI225" s="2"/>
      <c r="GJ225" s="2"/>
      <c r="GK225" s="2"/>
      <c r="GL225" s="2"/>
      <c r="GM225" s="2"/>
      <c r="GN225" s="2"/>
    </row>
    <row r="226" spans="1:196" s="76" customForma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c r="EJ226" s="2"/>
      <c r="EK226" s="2"/>
      <c r="EL226" s="2"/>
      <c r="EM226" s="2"/>
      <c r="EN226" s="2"/>
      <c r="EO226" s="2"/>
      <c r="EP226" s="2"/>
      <c r="EQ226" s="2"/>
      <c r="ER226" s="2"/>
      <c r="ES226" s="2"/>
      <c r="ET226" s="2"/>
      <c r="EU226" s="2"/>
      <c r="EV226" s="2"/>
      <c r="EW226" s="2"/>
      <c r="EX226" s="2"/>
      <c r="EY226" s="2"/>
      <c r="EZ226" s="2"/>
      <c r="FA226" s="2"/>
      <c r="FB226" s="2"/>
      <c r="FC226" s="2"/>
      <c r="FD226" s="2"/>
      <c r="FE226" s="2"/>
      <c r="FF226" s="2"/>
      <c r="FG226" s="2"/>
      <c r="FH226" s="2"/>
      <c r="FI226" s="2"/>
      <c r="FJ226" s="2"/>
      <c r="FK226" s="2"/>
      <c r="FL226" s="2"/>
      <c r="FM226" s="2"/>
      <c r="FN226" s="2"/>
      <c r="FO226" s="2"/>
      <c r="FP226" s="2"/>
      <c r="FQ226" s="2"/>
      <c r="FR226" s="2"/>
      <c r="FS226" s="2"/>
      <c r="FT226" s="2"/>
      <c r="FU226" s="2"/>
      <c r="FV226" s="2"/>
      <c r="FW226" s="2"/>
      <c r="FX226" s="2"/>
      <c r="FY226" s="2"/>
      <c r="FZ226" s="2"/>
      <c r="GA226" s="2"/>
      <c r="GB226" s="2"/>
      <c r="GC226" s="2"/>
      <c r="GD226" s="2"/>
      <c r="GE226" s="2"/>
      <c r="GF226" s="2"/>
      <c r="GG226" s="2"/>
      <c r="GH226" s="2"/>
      <c r="GI226" s="2"/>
      <c r="GJ226" s="2"/>
      <c r="GK226" s="2"/>
      <c r="GL226" s="2"/>
      <c r="GM226" s="2"/>
      <c r="GN226" s="2"/>
    </row>
    <row r="227" spans="1:196" s="76" customForma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c r="EC227" s="2"/>
      <c r="ED227" s="2"/>
      <c r="EE227" s="2"/>
      <c r="EF227" s="2"/>
      <c r="EG227" s="2"/>
      <c r="EH227" s="2"/>
      <c r="EI227" s="2"/>
      <c r="EJ227" s="2"/>
      <c r="EK227" s="2"/>
      <c r="EL227" s="2"/>
      <c r="EM227" s="2"/>
      <c r="EN227" s="2"/>
      <c r="EO227" s="2"/>
      <c r="EP227" s="2"/>
      <c r="EQ227" s="2"/>
      <c r="ER227" s="2"/>
      <c r="ES227" s="2"/>
      <c r="ET227" s="2"/>
      <c r="EU227" s="2"/>
      <c r="EV227" s="2"/>
      <c r="EW227" s="2"/>
      <c r="EX227" s="2"/>
      <c r="EY227" s="2"/>
      <c r="EZ227" s="2"/>
      <c r="FA227" s="2"/>
      <c r="FB227" s="2"/>
      <c r="FC227" s="2"/>
      <c r="FD227" s="2"/>
      <c r="FE227" s="2"/>
      <c r="FF227" s="2"/>
      <c r="FG227" s="2"/>
      <c r="FH227" s="2"/>
      <c r="FI227" s="2"/>
      <c r="FJ227" s="2"/>
      <c r="FK227" s="2"/>
      <c r="FL227" s="2"/>
      <c r="FM227" s="2"/>
      <c r="FN227" s="2"/>
      <c r="FO227" s="2"/>
      <c r="FP227" s="2"/>
      <c r="FQ227" s="2"/>
      <c r="FR227" s="2"/>
      <c r="FS227" s="2"/>
      <c r="FT227" s="2"/>
      <c r="FU227" s="2"/>
      <c r="FV227" s="2"/>
      <c r="FW227" s="2"/>
      <c r="FX227" s="2"/>
      <c r="FY227" s="2"/>
      <c r="FZ227" s="2"/>
      <c r="GA227" s="2"/>
      <c r="GB227" s="2"/>
      <c r="GC227" s="2"/>
      <c r="GD227" s="2"/>
      <c r="GE227" s="2"/>
      <c r="GF227" s="2"/>
      <c r="GG227" s="2"/>
      <c r="GH227" s="2"/>
      <c r="GI227" s="2"/>
      <c r="GJ227" s="2"/>
      <c r="GK227" s="2"/>
      <c r="GL227" s="2"/>
      <c r="GM227" s="2"/>
      <c r="GN227" s="2"/>
    </row>
    <row r="228" spans="1:196" s="76" customForma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2"/>
      <c r="EE228" s="2"/>
      <c r="EF228" s="2"/>
      <c r="EG228" s="2"/>
      <c r="EH228" s="2"/>
      <c r="EI228" s="2"/>
      <c r="EJ228" s="2"/>
      <c r="EK228" s="2"/>
      <c r="EL228" s="2"/>
      <c r="EM228" s="2"/>
      <c r="EN228" s="2"/>
      <c r="EO228" s="2"/>
      <c r="EP228" s="2"/>
      <c r="EQ228" s="2"/>
      <c r="ER228" s="2"/>
      <c r="ES228" s="2"/>
      <c r="ET228" s="2"/>
      <c r="EU228" s="2"/>
      <c r="EV228" s="2"/>
      <c r="EW228" s="2"/>
      <c r="EX228" s="2"/>
      <c r="EY228" s="2"/>
      <c r="EZ228" s="2"/>
      <c r="FA228" s="2"/>
      <c r="FB228" s="2"/>
      <c r="FC228" s="2"/>
      <c r="FD228" s="2"/>
      <c r="FE228" s="2"/>
      <c r="FF228" s="2"/>
      <c r="FG228" s="2"/>
      <c r="FH228" s="2"/>
      <c r="FI228" s="2"/>
      <c r="FJ228" s="2"/>
      <c r="FK228" s="2"/>
      <c r="FL228" s="2"/>
      <c r="FM228" s="2"/>
      <c r="FN228" s="2"/>
      <c r="FO228" s="2"/>
      <c r="FP228" s="2"/>
      <c r="FQ228" s="2"/>
      <c r="FR228" s="2"/>
      <c r="FS228" s="2"/>
      <c r="FT228" s="2"/>
      <c r="FU228" s="2"/>
      <c r="FV228" s="2"/>
      <c r="FW228" s="2"/>
      <c r="FX228" s="2"/>
      <c r="FY228" s="2"/>
      <c r="FZ228" s="2"/>
      <c r="GA228" s="2"/>
      <c r="GB228" s="2"/>
      <c r="GC228" s="2"/>
      <c r="GD228" s="2"/>
      <c r="GE228" s="2"/>
      <c r="GF228" s="2"/>
      <c r="GG228" s="2"/>
      <c r="GH228" s="2"/>
      <c r="GI228" s="2"/>
      <c r="GJ228" s="2"/>
      <c r="GK228" s="2"/>
      <c r="GL228" s="2"/>
      <c r="GM228" s="2"/>
      <c r="GN228" s="2"/>
    </row>
    <row r="229" spans="1:196" s="76" customForma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c r="EJ229" s="2"/>
      <c r="EK229" s="2"/>
      <c r="EL229" s="2"/>
      <c r="EM229" s="2"/>
      <c r="EN229" s="2"/>
      <c r="EO229" s="2"/>
      <c r="EP229" s="2"/>
      <c r="EQ229" s="2"/>
      <c r="ER229" s="2"/>
      <c r="ES229" s="2"/>
      <c r="ET229" s="2"/>
      <c r="EU229" s="2"/>
      <c r="EV229" s="2"/>
      <c r="EW229" s="2"/>
      <c r="EX229" s="2"/>
      <c r="EY229" s="2"/>
      <c r="EZ229" s="2"/>
      <c r="FA229" s="2"/>
      <c r="FB229" s="2"/>
      <c r="FC229" s="2"/>
      <c r="FD229" s="2"/>
      <c r="FE229" s="2"/>
      <c r="FF229" s="2"/>
      <c r="FG229" s="2"/>
      <c r="FH229" s="2"/>
      <c r="FI229" s="2"/>
      <c r="FJ229" s="2"/>
      <c r="FK229" s="2"/>
      <c r="FL229" s="2"/>
      <c r="FM229" s="2"/>
      <c r="FN229" s="2"/>
      <c r="FO229" s="2"/>
      <c r="FP229" s="2"/>
      <c r="FQ229" s="2"/>
      <c r="FR229" s="2"/>
      <c r="FS229" s="2"/>
      <c r="FT229" s="2"/>
      <c r="FU229" s="2"/>
      <c r="FV229" s="2"/>
      <c r="FW229" s="2"/>
      <c r="FX229" s="2"/>
      <c r="FY229" s="2"/>
      <c r="FZ229" s="2"/>
      <c r="GA229" s="2"/>
      <c r="GB229" s="2"/>
      <c r="GC229" s="2"/>
      <c r="GD229" s="2"/>
      <c r="GE229" s="2"/>
      <c r="GF229" s="2"/>
      <c r="GG229" s="2"/>
      <c r="GH229" s="2"/>
      <c r="GI229" s="2"/>
      <c r="GJ229" s="2"/>
      <c r="GK229" s="2"/>
      <c r="GL229" s="2"/>
      <c r="GM229" s="2"/>
      <c r="GN229" s="2"/>
    </row>
    <row r="230" spans="1:196" s="76" customForma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c r="EK230" s="2"/>
      <c r="EL230" s="2"/>
      <c r="EM230" s="2"/>
      <c r="EN230" s="2"/>
      <c r="EO230" s="2"/>
      <c r="EP230" s="2"/>
      <c r="EQ230" s="2"/>
      <c r="ER230" s="2"/>
      <c r="ES230" s="2"/>
      <c r="ET230" s="2"/>
      <c r="EU230" s="2"/>
      <c r="EV230" s="2"/>
      <c r="EW230" s="2"/>
      <c r="EX230" s="2"/>
      <c r="EY230" s="2"/>
      <c r="EZ230" s="2"/>
      <c r="FA230" s="2"/>
      <c r="FB230" s="2"/>
      <c r="FC230" s="2"/>
      <c r="FD230" s="2"/>
      <c r="FE230" s="2"/>
      <c r="FF230" s="2"/>
      <c r="FG230" s="2"/>
      <c r="FH230" s="2"/>
      <c r="FI230" s="2"/>
      <c r="FJ230" s="2"/>
      <c r="FK230" s="2"/>
      <c r="FL230" s="2"/>
      <c r="FM230" s="2"/>
      <c r="FN230" s="2"/>
      <c r="FO230" s="2"/>
      <c r="FP230" s="2"/>
      <c r="FQ230" s="2"/>
      <c r="FR230" s="2"/>
      <c r="FS230" s="2"/>
      <c r="FT230" s="2"/>
      <c r="FU230" s="2"/>
      <c r="FV230" s="2"/>
      <c r="FW230" s="2"/>
      <c r="FX230" s="2"/>
      <c r="FY230" s="2"/>
      <c r="FZ230" s="2"/>
      <c r="GA230" s="2"/>
      <c r="GB230" s="2"/>
      <c r="GC230" s="2"/>
      <c r="GD230" s="2"/>
      <c r="GE230" s="2"/>
      <c r="GF230" s="2"/>
      <c r="GG230" s="2"/>
      <c r="GH230" s="2"/>
      <c r="GI230" s="2"/>
      <c r="GJ230" s="2"/>
      <c r="GK230" s="2"/>
      <c r="GL230" s="2"/>
      <c r="GM230" s="2"/>
      <c r="GN230" s="2"/>
    </row>
    <row r="231" spans="1:196" s="76" customForma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2"/>
      <c r="EE231" s="2"/>
      <c r="EF231" s="2"/>
      <c r="EG231" s="2"/>
      <c r="EH231" s="2"/>
      <c r="EI231" s="2"/>
      <c r="EJ231" s="2"/>
      <c r="EK231" s="2"/>
      <c r="EL231" s="2"/>
      <c r="EM231" s="2"/>
      <c r="EN231" s="2"/>
      <c r="EO231" s="2"/>
      <c r="EP231" s="2"/>
      <c r="EQ231" s="2"/>
      <c r="ER231" s="2"/>
      <c r="ES231" s="2"/>
      <c r="ET231" s="2"/>
      <c r="EU231" s="2"/>
      <c r="EV231" s="2"/>
      <c r="EW231" s="2"/>
      <c r="EX231" s="2"/>
      <c r="EY231" s="2"/>
      <c r="EZ231" s="2"/>
      <c r="FA231" s="2"/>
      <c r="FB231" s="2"/>
      <c r="FC231" s="2"/>
      <c r="FD231" s="2"/>
      <c r="FE231" s="2"/>
      <c r="FF231" s="2"/>
      <c r="FG231" s="2"/>
      <c r="FH231" s="2"/>
      <c r="FI231" s="2"/>
      <c r="FJ231" s="2"/>
      <c r="FK231" s="2"/>
      <c r="FL231" s="2"/>
      <c r="FM231" s="2"/>
      <c r="FN231" s="2"/>
      <c r="FO231" s="2"/>
      <c r="FP231" s="2"/>
      <c r="FQ231" s="2"/>
      <c r="FR231" s="2"/>
      <c r="FS231" s="2"/>
      <c r="FT231" s="2"/>
      <c r="FU231" s="2"/>
      <c r="FV231" s="2"/>
      <c r="FW231" s="2"/>
      <c r="FX231" s="2"/>
      <c r="FY231" s="2"/>
      <c r="FZ231" s="2"/>
      <c r="GA231" s="2"/>
      <c r="GB231" s="2"/>
      <c r="GC231" s="2"/>
      <c r="GD231" s="2"/>
      <c r="GE231" s="2"/>
      <c r="GF231" s="2"/>
      <c r="GG231" s="2"/>
      <c r="GH231" s="2"/>
      <c r="GI231" s="2"/>
      <c r="GJ231" s="2"/>
      <c r="GK231" s="2"/>
      <c r="GL231" s="2"/>
      <c r="GM231" s="2"/>
      <c r="GN231" s="2"/>
    </row>
    <row r="232" spans="1:196" s="76" customForma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c r="EB232" s="2"/>
      <c r="EC232" s="2"/>
      <c r="ED232" s="2"/>
      <c r="EE232" s="2"/>
      <c r="EF232" s="2"/>
      <c r="EG232" s="2"/>
      <c r="EH232" s="2"/>
      <c r="EI232" s="2"/>
      <c r="EJ232" s="2"/>
      <c r="EK232" s="2"/>
      <c r="EL232" s="2"/>
      <c r="EM232" s="2"/>
      <c r="EN232" s="2"/>
      <c r="EO232" s="2"/>
      <c r="EP232" s="2"/>
      <c r="EQ232" s="2"/>
      <c r="ER232" s="2"/>
      <c r="ES232" s="2"/>
      <c r="ET232" s="2"/>
      <c r="EU232" s="2"/>
      <c r="EV232" s="2"/>
      <c r="EW232" s="2"/>
      <c r="EX232" s="2"/>
      <c r="EY232" s="2"/>
      <c r="EZ232" s="2"/>
      <c r="FA232" s="2"/>
      <c r="FB232" s="2"/>
      <c r="FC232" s="2"/>
      <c r="FD232" s="2"/>
      <c r="FE232" s="2"/>
      <c r="FF232" s="2"/>
      <c r="FG232" s="2"/>
      <c r="FH232" s="2"/>
      <c r="FI232" s="2"/>
      <c r="FJ232" s="2"/>
      <c r="FK232" s="2"/>
      <c r="FL232" s="2"/>
      <c r="FM232" s="2"/>
      <c r="FN232" s="2"/>
      <c r="FO232" s="2"/>
      <c r="FP232" s="2"/>
      <c r="FQ232" s="2"/>
      <c r="FR232" s="2"/>
      <c r="FS232" s="2"/>
      <c r="FT232" s="2"/>
      <c r="FU232" s="2"/>
      <c r="FV232" s="2"/>
      <c r="FW232" s="2"/>
      <c r="FX232" s="2"/>
      <c r="FY232" s="2"/>
      <c r="FZ232" s="2"/>
      <c r="GA232" s="2"/>
      <c r="GB232" s="2"/>
      <c r="GC232" s="2"/>
      <c r="GD232" s="2"/>
      <c r="GE232" s="2"/>
      <c r="GF232" s="2"/>
      <c r="GG232" s="2"/>
      <c r="GH232" s="2"/>
      <c r="GI232" s="2"/>
      <c r="GJ232" s="2"/>
      <c r="GK232" s="2"/>
      <c r="GL232" s="2"/>
      <c r="GM232" s="2"/>
      <c r="GN232" s="2"/>
    </row>
    <row r="233" spans="1:196" s="76" customForma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c r="EC233" s="2"/>
      <c r="ED233" s="2"/>
      <c r="EE233" s="2"/>
      <c r="EF233" s="2"/>
      <c r="EG233" s="2"/>
      <c r="EH233" s="2"/>
      <c r="EI233" s="2"/>
      <c r="EJ233" s="2"/>
      <c r="EK233" s="2"/>
      <c r="EL233" s="2"/>
      <c r="EM233" s="2"/>
      <c r="EN233" s="2"/>
      <c r="EO233" s="2"/>
      <c r="EP233" s="2"/>
      <c r="EQ233" s="2"/>
      <c r="ER233" s="2"/>
      <c r="ES233" s="2"/>
      <c r="ET233" s="2"/>
      <c r="EU233" s="2"/>
      <c r="EV233" s="2"/>
      <c r="EW233" s="2"/>
      <c r="EX233" s="2"/>
      <c r="EY233" s="2"/>
      <c r="EZ233" s="2"/>
      <c r="FA233" s="2"/>
      <c r="FB233" s="2"/>
      <c r="FC233" s="2"/>
      <c r="FD233" s="2"/>
      <c r="FE233" s="2"/>
      <c r="FF233" s="2"/>
      <c r="FG233" s="2"/>
      <c r="FH233" s="2"/>
      <c r="FI233" s="2"/>
      <c r="FJ233" s="2"/>
      <c r="FK233" s="2"/>
      <c r="FL233" s="2"/>
      <c r="FM233" s="2"/>
      <c r="FN233" s="2"/>
      <c r="FO233" s="2"/>
      <c r="FP233" s="2"/>
      <c r="FQ233" s="2"/>
      <c r="FR233" s="2"/>
      <c r="FS233" s="2"/>
      <c r="FT233" s="2"/>
      <c r="FU233" s="2"/>
      <c r="FV233" s="2"/>
      <c r="FW233" s="2"/>
      <c r="FX233" s="2"/>
      <c r="FY233" s="2"/>
      <c r="FZ233" s="2"/>
      <c r="GA233" s="2"/>
      <c r="GB233" s="2"/>
      <c r="GC233" s="2"/>
      <c r="GD233" s="2"/>
      <c r="GE233" s="2"/>
      <c r="GF233" s="2"/>
      <c r="GG233" s="2"/>
      <c r="GH233" s="2"/>
      <c r="GI233" s="2"/>
      <c r="GJ233" s="2"/>
      <c r="GK233" s="2"/>
      <c r="GL233" s="2"/>
      <c r="GM233" s="2"/>
      <c r="GN233" s="2"/>
    </row>
    <row r="234" spans="1:196" s="76" customForma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2"/>
      <c r="EE234" s="2"/>
      <c r="EF234" s="2"/>
      <c r="EG234" s="2"/>
      <c r="EH234" s="2"/>
      <c r="EI234" s="2"/>
      <c r="EJ234" s="2"/>
      <c r="EK234" s="2"/>
      <c r="EL234" s="2"/>
      <c r="EM234" s="2"/>
      <c r="EN234" s="2"/>
      <c r="EO234" s="2"/>
      <c r="EP234" s="2"/>
      <c r="EQ234" s="2"/>
      <c r="ER234" s="2"/>
      <c r="ES234" s="2"/>
      <c r="ET234" s="2"/>
      <c r="EU234" s="2"/>
      <c r="EV234" s="2"/>
      <c r="EW234" s="2"/>
      <c r="EX234" s="2"/>
      <c r="EY234" s="2"/>
      <c r="EZ234" s="2"/>
      <c r="FA234" s="2"/>
      <c r="FB234" s="2"/>
      <c r="FC234" s="2"/>
      <c r="FD234" s="2"/>
      <c r="FE234" s="2"/>
      <c r="FF234" s="2"/>
      <c r="FG234" s="2"/>
      <c r="FH234" s="2"/>
      <c r="FI234" s="2"/>
      <c r="FJ234" s="2"/>
      <c r="FK234" s="2"/>
      <c r="FL234" s="2"/>
      <c r="FM234" s="2"/>
      <c r="FN234" s="2"/>
      <c r="FO234" s="2"/>
      <c r="FP234" s="2"/>
      <c r="FQ234" s="2"/>
      <c r="FR234" s="2"/>
      <c r="FS234" s="2"/>
      <c r="FT234" s="2"/>
      <c r="FU234" s="2"/>
      <c r="FV234" s="2"/>
      <c r="FW234" s="2"/>
      <c r="FX234" s="2"/>
      <c r="FY234" s="2"/>
      <c r="FZ234" s="2"/>
      <c r="GA234" s="2"/>
      <c r="GB234" s="2"/>
      <c r="GC234" s="2"/>
      <c r="GD234" s="2"/>
      <c r="GE234" s="2"/>
      <c r="GF234" s="2"/>
      <c r="GG234" s="2"/>
      <c r="GH234" s="2"/>
      <c r="GI234" s="2"/>
      <c r="GJ234" s="2"/>
      <c r="GK234" s="2"/>
      <c r="GL234" s="2"/>
      <c r="GM234" s="2"/>
      <c r="GN234" s="2"/>
    </row>
    <row r="235" spans="1:196" s="76" customForma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c r="DZ235" s="2"/>
      <c r="EA235" s="2"/>
      <c r="EB235" s="2"/>
      <c r="EC235" s="2"/>
      <c r="ED235" s="2"/>
      <c r="EE235" s="2"/>
      <c r="EF235" s="2"/>
      <c r="EG235" s="2"/>
      <c r="EH235" s="2"/>
      <c r="EI235" s="2"/>
      <c r="EJ235" s="2"/>
      <c r="EK235" s="2"/>
      <c r="EL235" s="2"/>
      <c r="EM235" s="2"/>
      <c r="EN235" s="2"/>
      <c r="EO235" s="2"/>
      <c r="EP235" s="2"/>
      <c r="EQ235" s="2"/>
      <c r="ER235" s="2"/>
      <c r="ES235" s="2"/>
      <c r="ET235" s="2"/>
      <c r="EU235" s="2"/>
      <c r="EV235" s="2"/>
      <c r="EW235" s="2"/>
      <c r="EX235" s="2"/>
      <c r="EY235" s="2"/>
      <c r="EZ235" s="2"/>
      <c r="FA235" s="2"/>
      <c r="FB235" s="2"/>
      <c r="FC235" s="2"/>
      <c r="FD235" s="2"/>
      <c r="FE235" s="2"/>
      <c r="FF235" s="2"/>
      <c r="FG235" s="2"/>
      <c r="FH235" s="2"/>
      <c r="FI235" s="2"/>
      <c r="FJ235" s="2"/>
      <c r="FK235" s="2"/>
      <c r="FL235" s="2"/>
      <c r="FM235" s="2"/>
      <c r="FN235" s="2"/>
      <c r="FO235" s="2"/>
      <c r="FP235" s="2"/>
      <c r="FQ235" s="2"/>
      <c r="FR235" s="2"/>
      <c r="FS235" s="2"/>
      <c r="FT235" s="2"/>
      <c r="FU235" s="2"/>
      <c r="FV235" s="2"/>
      <c r="FW235" s="2"/>
      <c r="FX235" s="2"/>
      <c r="FY235" s="2"/>
      <c r="FZ235" s="2"/>
      <c r="GA235" s="2"/>
      <c r="GB235" s="2"/>
      <c r="GC235" s="2"/>
      <c r="GD235" s="2"/>
      <c r="GE235" s="2"/>
      <c r="GF235" s="2"/>
      <c r="GG235" s="2"/>
      <c r="GH235" s="2"/>
      <c r="GI235" s="2"/>
      <c r="GJ235" s="2"/>
      <c r="GK235" s="2"/>
      <c r="GL235" s="2"/>
      <c r="GM235" s="2"/>
      <c r="GN235" s="2"/>
    </row>
    <row r="236" spans="1:196" s="76" customForma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c r="EC236" s="2"/>
      <c r="ED236" s="2"/>
      <c r="EE236" s="2"/>
      <c r="EF236" s="2"/>
      <c r="EG236" s="2"/>
      <c r="EH236" s="2"/>
      <c r="EI236" s="2"/>
      <c r="EJ236" s="2"/>
      <c r="EK236" s="2"/>
      <c r="EL236" s="2"/>
      <c r="EM236" s="2"/>
      <c r="EN236" s="2"/>
      <c r="EO236" s="2"/>
      <c r="EP236" s="2"/>
      <c r="EQ236" s="2"/>
      <c r="ER236" s="2"/>
      <c r="ES236" s="2"/>
      <c r="ET236" s="2"/>
      <c r="EU236" s="2"/>
      <c r="EV236" s="2"/>
      <c r="EW236" s="2"/>
      <c r="EX236" s="2"/>
      <c r="EY236" s="2"/>
      <c r="EZ236" s="2"/>
      <c r="FA236" s="2"/>
      <c r="FB236" s="2"/>
      <c r="FC236" s="2"/>
      <c r="FD236" s="2"/>
      <c r="FE236" s="2"/>
      <c r="FF236" s="2"/>
      <c r="FG236" s="2"/>
      <c r="FH236" s="2"/>
      <c r="FI236" s="2"/>
      <c r="FJ236" s="2"/>
      <c r="FK236" s="2"/>
      <c r="FL236" s="2"/>
      <c r="FM236" s="2"/>
      <c r="FN236" s="2"/>
      <c r="FO236" s="2"/>
      <c r="FP236" s="2"/>
      <c r="FQ236" s="2"/>
      <c r="FR236" s="2"/>
      <c r="FS236" s="2"/>
      <c r="FT236" s="2"/>
      <c r="FU236" s="2"/>
      <c r="FV236" s="2"/>
      <c r="FW236" s="2"/>
      <c r="FX236" s="2"/>
      <c r="FY236" s="2"/>
      <c r="FZ236" s="2"/>
      <c r="GA236" s="2"/>
      <c r="GB236" s="2"/>
      <c r="GC236" s="2"/>
      <c r="GD236" s="2"/>
      <c r="GE236" s="2"/>
      <c r="GF236" s="2"/>
      <c r="GG236" s="2"/>
      <c r="GH236" s="2"/>
      <c r="GI236" s="2"/>
      <c r="GJ236" s="2"/>
      <c r="GK236" s="2"/>
      <c r="GL236" s="2"/>
      <c r="GM236" s="2"/>
      <c r="GN236" s="2"/>
    </row>
    <row r="237" spans="1:196" s="76" customForma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c r="EA237" s="2"/>
      <c r="EB237" s="2"/>
      <c r="EC237" s="2"/>
      <c r="ED237" s="2"/>
      <c r="EE237" s="2"/>
      <c r="EF237" s="2"/>
      <c r="EG237" s="2"/>
      <c r="EH237" s="2"/>
      <c r="EI237" s="2"/>
      <c r="EJ237" s="2"/>
      <c r="EK237" s="2"/>
      <c r="EL237" s="2"/>
      <c r="EM237" s="2"/>
      <c r="EN237" s="2"/>
      <c r="EO237" s="2"/>
      <c r="EP237" s="2"/>
      <c r="EQ237" s="2"/>
      <c r="ER237" s="2"/>
      <c r="ES237" s="2"/>
      <c r="ET237" s="2"/>
      <c r="EU237" s="2"/>
      <c r="EV237" s="2"/>
      <c r="EW237" s="2"/>
      <c r="EX237" s="2"/>
      <c r="EY237" s="2"/>
      <c r="EZ237" s="2"/>
      <c r="FA237" s="2"/>
      <c r="FB237" s="2"/>
      <c r="FC237" s="2"/>
      <c r="FD237" s="2"/>
      <c r="FE237" s="2"/>
      <c r="FF237" s="2"/>
      <c r="FG237" s="2"/>
      <c r="FH237" s="2"/>
      <c r="FI237" s="2"/>
      <c r="FJ237" s="2"/>
      <c r="FK237" s="2"/>
      <c r="FL237" s="2"/>
      <c r="FM237" s="2"/>
      <c r="FN237" s="2"/>
      <c r="FO237" s="2"/>
      <c r="FP237" s="2"/>
      <c r="FQ237" s="2"/>
      <c r="FR237" s="2"/>
      <c r="FS237" s="2"/>
      <c r="FT237" s="2"/>
      <c r="FU237" s="2"/>
      <c r="FV237" s="2"/>
      <c r="FW237" s="2"/>
      <c r="FX237" s="2"/>
      <c r="FY237" s="2"/>
      <c r="FZ237" s="2"/>
      <c r="GA237" s="2"/>
      <c r="GB237" s="2"/>
      <c r="GC237" s="2"/>
      <c r="GD237" s="2"/>
      <c r="GE237" s="2"/>
      <c r="GF237" s="2"/>
      <c r="GG237" s="2"/>
      <c r="GH237" s="2"/>
      <c r="GI237" s="2"/>
      <c r="GJ237" s="2"/>
      <c r="GK237" s="2"/>
      <c r="GL237" s="2"/>
      <c r="GM237" s="2"/>
      <c r="GN237" s="2"/>
    </row>
    <row r="238" spans="1:196" s="76" customForma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c r="EA238" s="2"/>
      <c r="EB238" s="2"/>
      <c r="EC238" s="2"/>
      <c r="ED238" s="2"/>
      <c r="EE238" s="2"/>
      <c r="EF238" s="2"/>
      <c r="EG238" s="2"/>
      <c r="EH238" s="2"/>
      <c r="EI238" s="2"/>
      <c r="EJ238" s="2"/>
      <c r="EK238" s="2"/>
      <c r="EL238" s="2"/>
      <c r="EM238" s="2"/>
      <c r="EN238" s="2"/>
      <c r="EO238" s="2"/>
      <c r="EP238" s="2"/>
      <c r="EQ238" s="2"/>
      <c r="ER238" s="2"/>
      <c r="ES238" s="2"/>
      <c r="ET238" s="2"/>
      <c r="EU238" s="2"/>
      <c r="EV238" s="2"/>
      <c r="EW238" s="2"/>
      <c r="EX238" s="2"/>
      <c r="EY238" s="2"/>
      <c r="EZ238" s="2"/>
      <c r="FA238" s="2"/>
      <c r="FB238" s="2"/>
      <c r="FC238" s="2"/>
      <c r="FD238" s="2"/>
      <c r="FE238" s="2"/>
      <c r="FF238" s="2"/>
      <c r="FG238" s="2"/>
      <c r="FH238" s="2"/>
      <c r="FI238" s="2"/>
      <c r="FJ238" s="2"/>
      <c r="FK238" s="2"/>
      <c r="FL238" s="2"/>
      <c r="FM238" s="2"/>
      <c r="FN238" s="2"/>
      <c r="FO238" s="2"/>
      <c r="FP238" s="2"/>
      <c r="FQ238" s="2"/>
      <c r="FR238" s="2"/>
      <c r="FS238" s="2"/>
      <c r="FT238" s="2"/>
      <c r="FU238" s="2"/>
      <c r="FV238" s="2"/>
      <c r="FW238" s="2"/>
      <c r="FX238" s="2"/>
      <c r="FY238" s="2"/>
      <c r="FZ238" s="2"/>
      <c r="GA238" s="2"/>
      <c r="GB238" s="2"/>
      <c r="GC238" s="2"/>
      <c r="GD238" s="2"/>
      <c r="GE238" s="2"/>
      <c r="GF238" s="2"/>
      <c r="GG238" s="2"/>
      <c r="GH238" s="2"/>
      <c r="GI238" s="2"/>
      <c r="GJ238" s="2"/>
      <c r="GK238" s="2"/>
      <c r="GL238" s="2"/>
      <c r="GM238" s="2"/>
      <c r="GN238" s="2"/>
    </row>
    <row r="239" spans="1:196" s="76" customForma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c r="EA239" s="2"/>
      <c r="EB239" s="2"/>
      <c r="EC239" s="2"/>
      <c r="ED239" s="2"/>
      <c r="EE239" s="2"/>
      <c r="EF239" s="2"/>
      <c r="EG239" s="2"/>
      <c r="EH239" s="2"/>
      <c r="EI239" s="2"/>
      <c r="EJ239" s="2"/>
      <c r="EK239" s="2"/>
      <c r="EL239" s="2"/>
      <c r="EM239" s="2"/>
      <c r="EN239" s="2"/>
      <c r="EO239" s="2"/>
      <c r="EP239" s="2"/>
      <c r="EQ239" s="2"/>
      <c r="ER239" s="2"/>
      <c r="ES239" s="2"/>
      <c r="ET239" s="2"/>
      <c r="EU239" s="2"/>
      <c r="EV239" s="2"/>
      <c r="EW239" s="2"/>
      <c r="EX239" s="2"/>
      <c r="EY239" s="2"/>
      <c r="EZ239" s="2"/>
      <c r="FA239" s="2"/>
      <c r="FB239" s="2"/>
      <c r="FC239" s="2"/>
      <c r="FD239" s="2"/>
      <c r="FE239" s="2"/>
      <c r="FF239" s="2"/>
      <c r="FG239" s="2"/>
      <c r="FH239" s="2"/>
      <c r="FI239" s="2"/>
      <c r="FJ239" s="2"/>
      <c r="FK239" s="2"/>
      <c r="FL239" s="2"/>
      <c r="FM239" s="2"/>
      <c r="FN239" s="2"/>
      <c r="FO239" s="2"/>
      <c r="FP239" s="2"/>
      <c r="FQ239" s="2"/>
      <c r="FR239" s="2"/>
      <c r="FS239" s="2"/>
      <c r="FT239" s="2"/>
      <c r="FU239" s="2"/>
      <c r="FV239" s="2"/>
      <c r="FW239" s="2"/>
      <c r="FX239" s="2"/>
      <c r="FY239" s="2"/>
      <c r="FZ239" s="2"/>
      <c r="GA239" s="2"/>
      <c r="GB239" s="2"/>
      <c r="GC239" s="2"/>
      <c r="GD239" s="2"/>
      <c r="GE239" s="2"/>
      <c r="GF239" s="2"/>
      <c r="GG239" s="2"/>
      <c r="GH239" s="2"/>
      <c r="GI239" s="2"/>
      <c r="GJ239" s="2"/>
      <c r="GK239" s="2"/>
      <c r="GL239" s="2"/>
      <c r="GM239" s="2"/>
      <c r="GN239" s="2"/>
    </row>
    <row r="240" spans="1:196" s="76" customForma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2"/>
      <c r="DQ240" s="2"/>
      <c r="DR240" s="2"/>
      <c r="DS240" s="2"/>
      <c r="DT240" s="2"/>
      <c r="DU240" s="2"/>
      <c r="DV240" s="2"/>
      <c r="DW240" s="2"/>
      <c r="DX240" s="2"/>
      <c r="DY240" s="2"/>
      <c r="DZ240" s="2"/>
      <c r="EA240" s="2"/>
      <c r="EB240" s="2"/>
      <c r="EC240" s="2"/>
      <c r="ED240" s="2"/>
      <c r="EE240" s="2"/>
      <c r="EF240" s="2"/>
      <c r="EG240" s="2"/>
      <c r="EH240" s="2"/>
      <c r="EI240" s="2"/>
      <c r="EJ240" s="2"/>
      <c r="EK240" s="2"/>
      <c r="EL240" s="2"/>
      <c r="EM240" s="2"/>
      <c r="EN240" s="2"/>
      <c r="EO240" s="2"/>
      <c r="EP240" s="2"/>
      <c r="EQ240" s="2"/>
      <c r="ER240" s="2"/>
      <c r="ES240" s="2"/>
      <c r="ET240" s="2"/>
      <c r="EU240" s="2"/>
      <c r="EV240" s="2"/>
      <c r="EW240" s="2"/>
      <c r="EX240" s="2"/>
      <c r="EY240" s="2"/>
      <c r="EZ240" s="2"/>
      <c r="FA240" s="2"/>
      <c r="FB240" s="2"/>
      <c r="FC240" s="2"/>
      <c r="FD240" s="2"/>
      <c r="FE240" s="2"/>
      <c r="FF240" s="2"/>
      <c r="FG240" s="2"/>
      <c r="FH240" s="2"/>
      <c r="FI240" s="2"/>
      <c r="FJ240" s="2"/>
      <c r="FK240" s="2"/>
      <c r="FL240" s="2"/>
      <c r="FM240" s="2"/>
      <c r="FN240" s="2"/>
      <c r="FO240" s="2"/>
      <c r="FP240" s="2"/>
      <c r="FQ240" s="2"/>
      <c r="FR240" s="2"/>
      <c r="FS240" s="2"/>
      <c r="FT240" s="2"/>
      <c r="FU240" s="2"/>
      <c r="FV240" s="2"/>
      <c r="FW240" s="2"/>
      <c r="FX240" s="2"/>
      <c r="FY240" s="2"/>
      <c r="FZ240" s="2"/>
      <c r="GA240" s="2"/>
      <c r="GB240" s="2"/>
      <c r="GC240" s="2"/>
      <c r="GD240" s="2"/>
      <c r="GE240" s="2"/>
      <c r="GF240" s="2"/>
      <c r="GG240" s="2"/>
      <c r="GH240" s="2"/>
      <c r="GI240" s="2"/>
      <c r="GJ240" s="2"/>
      <c r="GK240" s="2"/>
      <c r="GL240" s="2"/>
      <c r="GM240" s="2"/>
      <c r="GN240" s="2"/>
    </row>
    <row r="241" spans="1:196" s="76" customForma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c r="DP241" s="2"/>
      <c r="DQ241" s="2"/>
      <c r="DR241" s="2"/>
      <c r="DS241" s="2"/>
      <c r="DT241" s="2"/>
      <c r="DU241" s="2"/>
      <c r="DV241" s="2"/>
      <c r="DW241" s="2"/>
      <c r="DX241" s="2"/>
      <c r="DY241" s="2"/>
      <c r="DZ241" s="2"/>
      <c r="EA241" s="2"/>
      <c r="EB241" s="2"/>
      <c r="EC241" s="2"/>
      <c r="ED241" s="2"/>
      <c r="EE241" s="2"/>
      <c r="EF241" s="2"/>
      <c r="EG241" s="2"/>
      <c r="EH241" s="2"/>
      <c r="EI241" s="2"/>
      <c r="EJ241" s="2"/>
      <c r="EK241" s="2"/>
      <c r="EL241" s="2"/>
      <c r="EM241" s="2"/>
      <c r="EN241" s="2"/>
      <c r="EO241" s="2"/>
      <c r="EP241" s="2"/>
      <c r="EQ241" s="2"/>
      <c r="ER241" s="2"/>
      <c r="ES241" s="2"/>
      <c r="ET241" s="2"/>
      <c r="EU241" s="2"/>
      <c r="EV241" s="2"/>
      <c r="EW241" s="2"/>
      <c r="EX241" s="2"/>
      <c r="EY241" s="2"/>
      <c r="EZ241" s="2"/>
      <c r="FA241" s="2"/>
      <c r="FB241" s="2"/>
      <c r="FC241" s="2"/>
      <c r="FD241" s="2"/>
      <c r="FE241" s="2"/>
      <c r="FF241" s="2"/>
      <c r="FG241" s="2"/>
      <c r="FH241" s="2"/>
      <c r="FI241" s="2"/>
      <c r="FJ241" s="2"/>
      <c r="FK241" s="2"/>
      <c r="FL241" s="2"/>
      <c r="FM241" s="2"/>
      <c r="FN241" s="2"/>
      <c r="FO241" s="2"/>
      <c r="FP241" s="2"/>
      <c r="FQ241" s="2"/>
      <c r="FR241" s="2"/>
      <c r="FS241" s="2"/>
      <c r="FT241" s="2"/>
      <c r="FU241" s="2"/>
      <c r="FV241" s="2"/>
      <c r="FW241" s="2"/>
      <c r="FX241" s="2"/>
      <c r="FY241" s="2"/>
      <c r="FZ241" s="2"/>
      <c r="GA241" s="2"/>
      <c r="GB241" s="2"/>
      <c r="GC241" s="2"/>
      <c r="GD241" s="2"/>
      <c r="GE241" s="2"/>
      <c r="GF241" s="2"/>
      <c r="GG241" s="2"/>
      <c r="GH241" s="2"/>
      <c r="GI241" s="2"/>
      <c r="GJ241" s="2"/>
      <c r="GK241" s="2"/>
      <c r="GL241" s="2"/>
      <c r="GM241" s="2"/>
      <c r="GN241" s="2"/>
    </row>
    <row r="242" spans="1:196" s="76" customForma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c r="DP242" s="2"/>
      <c r="DQ242" s="2"/>
      <c r="DR242" s="2"/>
      <c r="DS242" s="2"/>
      <c r="DT242" s="2"/>
      <c r="DU242" s="2"/>
      <c r="DV242" s="2"/>
      <c r="DW242" s="2"/>
      <c r="DX242" s="2"/>
      <c r="DY242" s="2"/>
      <c r="DZ242" s="2"/>
      <c r="EA242" s="2"/>
      <c r="EB242" s="2"/>
      <c r="EC242" s="2"/>
      <c r="ED242" s="2"/>
      <c r="EE242" s="2"/>
      <c r="EF242" s="2"/>
      <c r="EG242" s="2"/>
      <c r="EH242" s="2"/>
      <c r="EI242" s="2"/>
      <c r="EJ242" s="2"/>
      <c r="EK242" s="2"/>
      <c r="EL242" s="2"/>
      <c r="EM242" s="2"/>
      <c r="EN242" s="2"/>
      <c r="EO242" s="2"/>
      <c r="EP242" s="2"/>
      <c r="EQ242" s="2"/>
      <c r="ER242" s="2"/>
      <c r="ES242" s="2"/>
      <c r="ET242" s="2"/>
      <c r="EU242" s="2"/>
      <c r="EV242" s="2"/>
      <c r="EW242" s="2"/>
      <c r="EX242" s="2"/>
      <c r="EY242" s="2"/>
      <c r="EZ242" s="2"/>
      <c r="FA242" s="2"/>
      <c r="FB242" s="2"/>
      <c r="FC242" s="2"/>
      <c r="FD242" s="2"/>
      <c r="FE242" s="2"/>
      <c r="FF242" s="2"/>
      <c r="FG242" s="2"/>
      <c r="FH242" s="2"/>
      <c r="FI242" s="2"/>
      <c r="FJ242" s="2"/>
      <c r="FK242" s="2"/>
      <c r="FL242" s="2"/>
      <c r="FM242" s="2"/>
      <c r="FN242" s="2"/>
      <c r="FO242" s="2"/>
      <c r="FP242" s="2"/>
      <c r="FQ242" s="2"/>
      <c r="FR242" s="2"/>
      <c r="FS242" s="2"/>
      <c r="FT242" s="2"/>
      <c r="FU242" s="2"/>
      <c r="FV242" s="2"/>
      <c r="FW242" s="2"/>
      <c r="FX242" s="2"/>
      <c r="FY242" s="2"/>
      <c r="FZ242" s="2"/>
      <c r="GA242" s="2"/>
      <c r="GB242" s="2"/>
      <c r="GC242" s="2"/>
      <c r="GD242" s="2"/>
      <c r="GE242" s="2"/>
      <c r="GF242" s="2"/>
      <c r="GG242" s="2"/>
      <c r="GH242" s="2"/>
      <c r="GI242" s="2"/>
      <c r="GJ242" s="2"/>
      <c r="GK242" s="2"/>
      <c r="GL242" s="2"/>
      <c r="GM242" s="2"/>
      <c r="GN242" s="2"/>
    </row>
    <row r="243" spans="1:196" s="76" customForma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c r="DP243" s="2"/>
      <c r="DQ243" s="2"/>
      <c r="DR243" s="2"/>
      <c r="DS243" s="2"/>
      <c r="DT243" s="2"/>
      <c r="DU243" s="2"/>
      <c r="DV243" s="2"/>
      <c r="DW243" s="2"/>
      <c r="DX243" s="2"/>
      <c r="DY243" s="2"/>
      <c r="DZ243" s="2"/>
      <c r="EA243" s="2"/>
      <c r="EB243" s="2"/>
      <c r="EC243" s="2"/>
      <c r="ED243" s="2"/>
      <c r="EE243" s="2"/>
      <c r="EF243" s="2"/>
      <c r="EG243" s="2"/>
      <c r="EH243" s="2"/>
      <c r="EI243" s="2"/>
      <c r="EJ243" s="2"/>
      <c r="EK243" s="2"/>
      <c r="EL243" s="2"/>
      <c r="EM243" s="2"/>
      <c r="EN243" s="2"/>
      <c r="EO243" s="2"/>
      <c r="EP243" s="2"/>
      <c r="EQ243" s="2"/>
      <c r="ER243" s="2"/>
      <c r="ES243" s="2"/>
      <c r="ET243" s="2"/>
      <c r="EU243" s="2"/>
      <c r="EV243" s="2"/>
      <c r="EW243" s="2"/>
      <c r="EX243" s="2"/>
      <c r="EY243" s="2"/>
      <c r="EZ243" s="2"/>
      <c r="FA243" s="2"/>
      <c r="FB243" s="2"/>
      <c r="FC243" s="2"/>
      <c r="FD243" s="2"/>
      <c r="FE243" s="2"/>
      <c r="FF243" s="2"/>
      <c r="FG243" s="2"/>
      <c r="FH243" s="2"/>
      <c r="FI243" s="2"/>
      <c r="FJ243" s="2"/>
      <c r="FK243" s="2"/>
      <c r="FL243" s="2"/>
      <c r="FM243" s="2"/>
      <c r="FN243" s="2"/>
      <c r="FO243" s="2"/>
      <c r="FP243" s="2"/>
      <c r="FQ243" s="2"/>
      <c r="FR243" s="2"/>
      <c r="FS243" s="2"/>
      <c r="FT243" s="2"/>
      <c r="FU243" s="2"/>
      <c r="FV243" s="2"/>
      <c r="FW243" s="2"/>
      <c r="FX243" s="2"/>
      <c r="FY243" s="2"/>
      <c r="FZ243" s="2"/>
      <c r="GA243" s="2"/>
      <c r="GB243" s="2"/>
      <c r="GC243" s="2"/>
      <c r="GD243" s="2"/>
      <c r="GE243" s="2"/>
      <c r="GF243" s="2"/>
      <c r="GG243" s="2"/>
      <c r="GH243" s="2"/>
      <c r="GI243" s="2"/>
      <c r="GJ243" s="2"/>
      <c r="GK243" s="2"/>
      <c r="GL243" s="2"/>
      <c r="GM243" s="2"/>
      <c r="GN243" s="2"/>
    </row>
    <row r="244" spans="1:196" s="76" customForma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c r="DP244" s="2"/>
      <c r="DQ244" s="2"/>
      <c r="DR244" s="2"/>
      <c r="DS244" s="2"/>
      <c r="DT244" s="2"/>
      <c r="DU244" s="2"/>
      <c r="DV244" s="2"/>
      <c r="DW244" s="2"/>
      <c r="DX244" s="2"/>
      <c r="DY244" s="2"/>
      <c r="DZ244" s="2"/>
      <c r="EA244" s="2"/>
      <c r="EB244" s="2"/>
      <c r="EC244" s="2"/>
      <c r="ED244" s="2"/>
      <c r="EE244" s="2"/>
      <c r="EF244" s="2"/>
      <c r="EG244" s="2"/>
      <c r="EH244" s="2"/>
      <c r="EI244" s="2"/>
      <c r="EJ244" s="2"/>
      <c r="EK244" s="2"/>
      <c r="EL244" s="2"/>
      <c r="EM244" s="2"/>
      <c r="EN244" s="2"/>
      <c r="EO244" s="2"/>
      <c r="EP244" s="2"/>
      <c r="EQ244" s="2"/>
      <c r="ER244" s="2"/>
      <c r="ES244" s="2"/>
      <c r="ET244" s="2"/>
      <c r="EU244" s="2"/>
      <c r="EV244" s="2"/>
      <c r="EW244" s="2"/>
      <c r="EX244" s="2"/>
      <c r="EY244" s="2"/>
      <c r="EZ244" s="2"/>
      <c r="FA244" s="2"/>
      <c r="FB244" s="2"/>
      <c r="FC244" s="2"/>
      <c r="FD244" s="2"/>
      <c r="FE244" s="2"/>
      <c r="FF244" s="2"/>
      <c r="FG244" s="2"/>
      <c r="FH244" s="2"/>
      <c r="FI244" s="2"/>
      <c r="FJ244" s="2"/>
      <c r="FK244" s="2"/>
      <c r="FL244" s="2"/>
      <c r="FM244" s="2"/>
      <c r="FN244" s="2"/>
      <c r="FO244" s="2"/>
      <c r="FP244" s="2"/>
      <c r="FQ244" s="2"/>
      <c r="FR244" s="2"/>
      <c r="FS244" s="2"/>
      <c r="FT244" s="2"/>
      <c r="FU244" s="2"/>
      <c r="FV244" s="2"/>
      <c r="FW244" s="2"/>
      <c r="FX244" s="2"/>
      <c r="FY244" s="2"/>
      <c r="FZ244" s="2"/>
      <c r="GA244" s="2"/>
      <c r="GB244" s="2"/>
      <c r="GC244" s="2"/>
      <c r="GD244" s="2"/>
      <c r="GE244" s="2"/>
      <c r="GF244" s="2"/>
      <c r="GG244" s="2"/>
      <c r="GH244" s="2"/>
      <c r="GI244" s="2"/>
      <c r="GJ244" s="2"/>
      <c r="GK244" s="2"/>
      <c r="GL244" s="2"/>
      <c r="GM244" s="2"/>
      <c r="GN244" s="2"/>
    </row>
    <row r="245" spans="1:196" s="76" customForma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c r="DJ245" s="2"/>
      <c r="DK245" s="2"/>
      <c r="DL245" s="2"/>
      <c r="DM245" s="2"/>
      <c r="DN245" s="2"/>
      <c r="DO245" s="2"/>
      <c r="DP245" s="2"/>
      <c r="DQ245" s="2"/>
      <c r="DR245" s="2"/>
      <c r="DS245" s="2"/>
      <c r="DT245" s="2"/>
      <c r="DU245" s="2"/>
      <c r="DV245" s="2"/>
      <c r="DW245" s="2"/>
      <c r="DX245" s="2"/>
      <c r="DY245" s="2"/>
      <c r="DZ245" s="2"/>
      <c r="EA245" s="2"/>
      <c r="EB245" s="2"/>
      <c r="EC245" s="2"/>
      <c r="ED245" s="2"/>
      <c r="EE245" s="2"/>
      <c r="EF245" s="2"/>
      <c r="EG245" s="2"/>
      <c r="EH245" s="2"/>
      <c r="EI245" s="2"/>
      <c r="EJ245" s="2"/>
      <c r="EK245" s="2"/>
      <c r="EL245" s="2"/>
      <c r="EM245" s="2"/>
      <c r="EN245" s="2"/>
      <c r="EO245" s="2"/>
      <c r="EP245" s="2"/>
      <c r="EQ245" s="2"/>
      <c r="ER245" s="2"/>
      <c r="ES245" s="2"/>
      <c r="ET245" s="2"/>
      <c r="EU245" s="2"/>
      <c r="EV245" s="2"/>
      <c r="EW245" s="2"/>
      <c r="EX245" s="2"/>
      <c r="EY245" s="2"/>
      <c r="EZ245" s="2"/>
      <c r="FA245" s="2"/>
      <c r="FB245" s="2"/>
      <c r="FC245" s="2"/>
      <c r="FD245" s="2"/>
      <c r="FE245" s="2"/>
      <c r="FF245" s="2"/>
      <c r="FG245" s="2"/>
      <c r="FH245" s="2"/>
      <c r="FI245" s="2"/>
      <c r="FJ245" s="2"/>
      <c r="FK245" s="2"/>
      <c r="FL245" s="2"/>
      <c r="FM245" s="2"/>
      <c r="FN245" s="2"/>
      <c r="FO245" s="2"/>
      <c r="FP245" s="2"/>
      <c r="FQ245" s="2"/>
      <c r="FR245" s="2"/>
      <c r="FS245" s="2"/>
      <c r="FT245" s="2"/>
      <c r="FU245" s="2"/>
      <c r="FV245" s="2"/>
      <c r="FW245" s="2"/>
      <c r="FX245" s="2"/>
      <c r="FY245" s="2"/>
      <c r="FZ245" s="2"/>
      <c r="GA245" s="2"/>
      <c r="GB245" s="2"/>
      <c r="GC245" s="2"/>
      <c r="GD245" s="2"/>
      <c r="GE245" s="2"/>
      <c r="GF245" s="2"/>
      <c r="GG245" s="2"/>
      <c r="GH245" s="2"/>
      <c r="GI245" s="2"/>
      <c r="GJ245" s="2"/>
      <c r="GK245" s="2"/>
      <c r="GL245" s="2"/>
      <c r="GM245" s="2"/>
      <c r="GN245" s="2"/>
    </row>
    <row r="246" spans="1:196" s="76" customForma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c r="DN246" s="2"/>
      <c r="DO246" s="2"/>
      <c r="DP246" s="2"/>
      <c r="DQ246" s="2"/>
      <c r="DR246" s="2"/>
      <c r="DS246" s="2"/>
      <c r="DT246" s="2"/>
      <c r="DU246" s="2"/>
      <c r="DV246" s="2"/>
      <c r="DW246" s="2"/>
      <c r="DX246" s="2"/>
      <c r="DY246" s="2"/>
      <c r="DZ246" s="2"/>
      <c r="EA246" s="2"/>
      <c r="EB246" s="2"/>
      <c r="EC246" s="2"/>
      <c r="ED246" s="2"/>
      <c r="EE246" s="2"/>
      <c r="EF246" s="2"/>
      <c r="EG246" s="2"/>
      <c r="EH246" s="2"/>
      <c r="EI246" s="2"/>
      <c r="EJ246" s="2"/>
      <c r="EK246" s="2"/>
      <c r="EL246" s="2"/>
      <c r="EM246" s="2"/>
      <c r="EN246" s="2"/>
      <c r="EO246" s="2"/>
      <c r="EP246" s="2"/>
      <c r="EQ246" s="2"/>
      <c r="ER246" s="2"/>
      <c r="ES246" s="2"/>
      <c r="ET246" s="2"/>
      <c r="EU246" s="2"/>
      <c r="EV246" s="2"/>
      <c r="EW246" s="2"/>
      <c r="EX246" s="2"/>
      <c r="EY246" s="2"/>
      <c r="EZ246" s="2"/>
      <c r="FA246" s="2"/>
      <c r="FB246" s="2"/>
      <c r="FC246" s="2"/>
      <c r="FD246" s="2"/>
      <c r="FE246" s="2"/>
      <c r="FF246" s="2"/>
      <c r="FG246" s="2"/>
      <c r="FH246" s="2"/>
      <c r="FI246" s="2"/>
      <c r="FJ246" s="2"/>
      <c r="FK246" s="2"/>
      <c r="FL246" s="2"/>
      <c r="FM246" s="2"/>
      <c r="FN246" s="2"/>
      <c r="FO246" s="2"/>
      <c r="FP246" s="2"/>
      <c r="FQ246" s="2"/>
      <c r="FR246" s="2"/>
      <c r="FS246" s="2"/>
      <c r="FT246" s="2"/>
      <c r="FU246" s="2"/>
      <c r="FV246" s="2"/>
      <c r="FW246" s="2"/>
      <c r="FX246" s="2"/>
      <c r="FY246" s="2"/>
      <c r="FZ246" s="2"/>
      <c r="GA246" s="2"/>
      <c r="GB246" s="2"/>
      <c r="GC246" s="2"/>
      <c r="GD246" s="2"/>
      <c r="GE246" s="2"/>
      <c r="GF246" s="2"/>
      <c r="GG246" s="2"/>
      <c r="GH246" s="2"/>
      <c r="GI246" s="2"/>
      <c r="GJ246" s="2"/>
      <c r="GK246" s="2"/>
      <c r="GL246" s="2"/>
      <c r="GM246" s="2"/>
      <c r="GN246" s="2"/>
    </row>
    <row r="247" spans="1:196" s="76" customForma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c r="DR247" s="2"/>
      <c r="DS247" s="2"/>
      <c r="DT247" s="2"/>
      <c r="DU247" s="2"/>
      <c r="DV247" s="2"/>
      <c r="DW247" s="2"/>
      <c r="DX247" s="2"/>
      <c r="DY247" s="2"/>
      <c r="DZ247" s="2"/>
      <c r="EA247" s="2"/>
      <c r="EB247" s="2"/>
      <c r="EC247" s="2"/>
      <c r="ED247" s="2"/>
      <c r="EE247" s="2"/>
      <c r="EF247" s="2"/>
      <c r="EG247" s="2"/>
      <c r="EH247" s="2"/>
      <c r="EI247" s="2"/>
      <c r="EJ247" s="2"/>
      <c r="EK247" s="2"/>
      <c r="EL247" s="2"/>
      <c r="EM247" s="2"/>
      <c r="EN247" s="2"/>
      <c r="EO247" s="2"/>
      <c r="EP247" s="2"/>
      <c r="EQ247" s="2"/>
      <c r="ER247" s="2"/>
      <c r="ES247" s="2"/>
      <c r="ET247" s="2"/>
      <c r="EU247" s="2"/>
      <c r="EV247" s="2"/>
      <c r="EW247" s="2"/>
      <c r="EX247" s="2"/>
      <c r="EY247" s="2"/>
      <c r="EZ247" s="2"/>
      <c r="FA247" s="2"/>
      <c r="FB247" s="2"/>
      <c r="FC247" s="2"/>
      <c r="FD247" s="2"/>
      <c r="FE247" s="2"/>
      <c r="FF247" s="2"/>
      <c r="FG247" s="2"/>
      <c r="FH247" s="2"/>
      <c r="FI247" s="2"/>
      <c r="FJ247" s="2"/>
      <c r="FK247" s="2"/>
      <c r="FL247" s="2"/>
      <c r="FM247" s="2"/>
      <c r="FN247" s="2"/>
      <c r="FO247" s="2"/>
      <c r="FP247" s="2"/>
      <c r="FQ247" s="2"/>
      <c r="FR247" s="2"/>
      <c r="FS247" s="2"/>
      <c r="FT247" s="2"/>
      <c r="FU247" s="2"/>
      <c r="FV247" s="2"/>
      <c r="FW247" s="2"/>
      <c r="FX247" s="2"/>
      <c r="FY247" s="2"/>
      <c r="FZ247" s="2"/>
      <c r="GA247" s="2"/>
      <c r="GB247" s="2"/>
      <c r="GC247" s="2"/>
      <c r="GD247" s="2"/>
      <c r="GE247" s="2"/>
      <c r="GF247" s="2"/>
      <c r="GG247" s="2"/>
      <c r="GH247" s="2"/>
      <c r="GI247" s="2"/>
      <c r="GJ247" s="2"/>
      <c r="GK247" s="2"/>
      <c r="GL247" s="2"/>
      <c r="GM247" s="2"/>
      <c r="GN247" s="2"/>
    </row>
    <row r="248" spans="1:196" s="76" customForma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c r="DH248" s="2"/>
      <c r="DI248" s="2"/>
      <c r="DJ248" s="2"/>
      <c r="DK248" s="2"/>
      <c r="DL248" s="2"/>
      <c r="DM248" s="2"/>
      <c r="DN248" s="2"/>
      <c r="DO248" s="2"/>
      <c r="DP248" s="2"/>
      <c r="DQ248" s="2"/>
      <c r="DR248" s="2"/>
      <c r="DS248" s="2"/>
      <c r="DT248" s="2"/>
      <c r="DU248" s="2"/>
      <c r="DV248" s="2"/>
      <c r="DW248" s="2"/>
      <c r="DX248" s="2"/>
      <c r="DY248" s="2"/>
      <c r="DZ248" s="2"/>
      <c r="EA248" s="2"/>
      <c r="EB248" s="2"/>
      <c r="EC248" s="2"/>
      <c r="ED248" s="2"/>
      <c r="EE248" s="2"/>
      <c r="EF248" s="2"/>
      <c r="EG248" s="2"/>
      <c r="EH248" s="2"/>
      <c r="EI248" s="2"/>
      <c r="EJ248" s="2"/>
      <c r="EK248" s="2"/>
      <c r="EL248" s="2"/>
      <c r="EM248" s="2"/>
      <c r="EN248" s="2"/>
      <c r="EO248" s="2"/>
      <c r="EP248" s="2"/>
      <c r="EQ248" s="2"/>
      <c r="ER248" s="2"/>
      <c r="ES248" s="2"/>
      <c r="ET248" s="2"/>
      <c r="EU248" s="2"/>
      <c r="EV248" s="2"/>
      <c r="EW248" s="2"/>
      <c r="EX248" s="2"/>
      <c r="EY248" s="2"/>
      <c r="EZ248" s="2"/>
      <c r="FA248" s="2"/>
      <c r="FB248" s="2"/>
      <c r="FC248" s="2"/>
      <c r="FD248" s="2"/>
      <c r="FE248" s="2"/>
      <c r="FF248" s="2"/>
      <c r="FG248" s="2"/>
      <c r="FH248" s="2"/>
      <c r="FI248" s="2"/>
      <c r="FJ248" s="2"/>
      <c r="FK248" s="2"/>
      <c r="FL248" s="2"/>
      <c r="FM248" s="2"/>
      <c r="FN248" s="2"/>
      <c r="FO248" s="2"/>
      <c r="FP248" s="2"/>
      <c r="FQ248" s="2"/>
      <c r="FR248" s="2"/>
      <c r="FS248" s="2"/>
      <c r="FT248" s="2"/>
      <c r="FU248" s="2"/>
      <c r="FV248" s="2"/>
      <c r="FW248" s="2"/>
      <c r="FX248" s="2"/>
      <c r="FY248" s="2"/>
      <c r="FZ248" s="2"/>
      <c r="GA248" s="2"/>
      <c r="GB248" s="2"/>
      <c r="GC248" s="2"/>
      <c r="GD248" s="2"/>
      <c r="GE248" s="2"/>
      <c r="GF248" s="2"/>
      <c r="GG248" s="2"/>
      <c r="GH248" s="2"/>
      <c r="GI248" s="2"/>
      <c r="GJ248" s="2"/>
      <c r="GK248" s="2"/>
      <c r="GL248" s="2"/>
      <c r="GM248" s="2"/>
      <c r="GN248" s="2"/>
    </row>
    <row r="249" spans="1:196" s="76" customForma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2"/>
      <c r="DL249" s="2"/>
      <c r="DM249" s="2"/>
      <c r="DN249" s="2"/>
      <c r="DO249" s="2"/>
      <c r="DP249" s="2"/>
      <c r="DQ249" s="2"/>
      <c r="DR249" s="2"/>
      <c r="DS249" s="2"/>
      <c r="DT249" s="2"/>
      <c r="DU249" s="2"/>
      <c r="DV249" s="2"/>
      <c r="DW249" s="2"/>
      <c r="DX249" s="2"/>
      <c r="DY249" s="2"/>
      <c r="DZ249" s="2"/>
      <c r="EA249" s="2"/>
      <c r="EB249" s="2"/>
      <c r="EC249" s="2"/>
      <c r="ED249" s="2"/>
      <c r="EE249" s="2"/>
      <c r="EF249" s="2"/>
      <c r="EG249" s="2"/>
      <c r="EH249" s="2"/>
      <c r="EI249" s="2"/>
      <c r="EJ249" s="2"/>
      <c r="EK249" s="2"/>
      <c r="EL249" s="2"/>
      <c r="EM249" s="2"/>
      <c r="EN249" s="2"/>
      <c r="EO249" s="2"/>
      <c r="EP249" s="2"/>
      <c r="EQ249" s="2"/>
      <c r="ER249" s="2"/>
      <c r="ES249" s="2"/>
      <c r="ET249" s="2"/>
      <c r="EU249" s="2"/>
      <c r="EV249" s="2"/>
      <c r="EW249" s="2"/>
      <c r="EX249" s="2"/>
      <c r="EY249" s="2"/>
      <c r="EZ249" s="2"/>
      <c r="FA249" s="2"/>
      <c r="FB249" s="2"/>
      <c r="FC249" s="2"/>
      <c r="FD249" s="2"/>
      <c r="FE249" s="2"/>
      <c r="FF249" s="2"/>
      <c r="FG249" s="2"/>
      <c r="FH249" s="2"/>
      <c r="FI249" s="2"/>
      <c r="FJ249" s="2"/>
      <c r="FK249" s="2"/>
      <c r="FL249" s="2"/>
      <c r="FM249" s="2"/>
      <c r="FN249" s="2"/>
      <c r="FO249" s="2"/>
      <c r="FP249" s="2"/>
      <c r="FQ249" s="2"/>
      <c r="FR249" s="2"/>
      <c r="FS249" s="2"/>
      <c r="FT249" s="2"/>
      <c r="FU249" s="2"/>
      <c r="FV249" s="2"/>
      <c r="FW249" s="2"/>
      <c r="FX249" s="2"/>
      <c r="FY249" s="2"/>
      <c r="FZ249" s="2"/>
      <c r="GA249" s="2"/>
      <c r="GB249" s="2"/>
      <c r="GC249" s="2"/>
      <c r="GD249" s="2"/>
      <c r="GE249" s="2"/>
      <c r="GF249" s="2"/>
      <c r="GG249" s="2"/>
      <c r="GH249" s="2"/>
      <c r="GI249" s="2"/>
      <c r="GJ249" s="2"/>
      <c r="GK249" s="2"/>
      <c r="GL249" s="2"/>
      <c r="GM249" s="2"/>
      <c r="GN249" s="2"/>
    </row>
    <row r="250" spans="1:196" s="76" customForma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c r="DP250" s="2"/>
      <c r="DQ250" s="2"/>
      <c r="DR250" s="2"/>
      <c r="DS250" s="2"/>
      <c r="DT250" s="2"/>
      <c r="DU250" s="2"/>
      <c r="DV250" s="2"/>
      <c r="DW250" s="2"/>
      <c r="DX250" s="2"/>
      <c r="DY250" s="2"/>
      <c r="DZ250" s="2"/>
      <c r="EA250" s="2"/>
      <c r="EB250" s="2"/>
      <c r="EC250" s="2"/>
      <c r="ED250" s="2"/>
      <c r="EE250" s="2"/>
      <c r="EF250" s="2"/>
      <c r="EG250" s="2"/>
      <c r="EH250" s="2"/>
      <c r="EI250" s="2"/>
      <c r="EJ250" s="2"/>
      <c r="EK250" s="2"/>
      <c r="EL250" s="2"/>
      <c r="EM250" s="2"/>
      <c r="EN250" s="2"/>
      <c r="EO250" s="2"/>
      <c r="EP250" s="2"/>
      <c r="EQ250" s="2"/>
      <c r="ER250" s="2"/>
      <c r="ES250" s="2"/>
      <c r="ET250" s="2"/>
      <c r="EU250" s="2"/>
      <c r="EV250" s="2"/>
      <c r="EW250" s="2"/>
      <c r="EX250" s="2"/>
      <c r="EY250" s="2"/>
      <c r="EZ250" s="2"/>
      <c r="FA250" s="2"/>
      <c r="FB250" s="2"/>
      <c r="FC250" s="2"/>
      <c r="FD250" s="2"/>
      <c r="FE250" s="2"/>
      <c r="FF250" s="2"/>
      <c r="FG250" s="2"/>
      <c r="FH250" s="2"/>
      <c r="FI250" s="2"/>
      <c r="FJ250" s="2"/>
      <c r="FK250" s="2"/>
      <c r="FL250" s="2"/>
      <c r="FM250" s="2"/>
      <c r="FN250" s="2"/>
      <c r="FO250" s="2"/>
      <c r="FP250" s="2"/>
      <c r="FQ250" s="2"/>
      <c r="FR250" s="2"/>
      <c r="FS250" s="2"/>
      <c r="FT250" s="2"/>
      <c r="FU250" s="2"/>
      <c r="FV250" s="2"/>
      <c r="FW250" s="2"/>
      <c r="FX250" s="2"/>
      <c r="FY250" s="2"/>
      <c r="FZ250" s="2"/>
      <c r="GA250" s="2"/>
      <c r="GB250" s="2"/>
      <c r="GC250" s="2"/>
      <c r="GD250" s="2"/>
      <c r="GE250" s="2"/>
      <c r="GF250" s="2"/>
      <c r="GG250" s="2"/>
      <c r="GH250" s="2"/>
      <c r="GI250" s="2"/>
      <c r="GJ250" s="2"/>
      <c r="GK250" s="2"/>
      <c r="GL250" s="2"/>
      <c r="GM250" s="2"/>
      <c r="GN250" s="2"/>
    </row>
    <row r="251" spans="1:196" s="76" customForma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c r="DR251" s="2"/>
      <c r="DS251" s="2"/>
      <c r="DT251" s="2"/>
      <c r="DU251" s="2"/>
      <c r="DV251" s="2"/>
      <c r="DW251" s="2"/>
      <c r="DX251" s="2"/>
      <c r="DY251" s="2"/>
      <c r="DZ251" s="2"/>
      <c r="EA251" s="2"/>
      <c r="EB251" s="2"/>
      <c r="EC251" s="2"/>
      <c r="ED251" s="2"/>
      <c r="EE251" s="2"/>
      <c r="EF251" s="2"/>
      <c r="EG251" s="2"/>
      <c r="EH251" s="2"/>
      <c r="EI251" s="2"/>
      <c r="EJ251" s="2"/>
      <c r="EK251" s="2"/>
      <c r="EL251" s="2"/>
      <c r="EM251" s="2"/>
      <c r="EN251" s="2"/>
      <c r="EO251" s="2"/>
      <c r="EP251" s="2"/>
      <c r="EQ251" s="2"/>
      <c r="ER251" s="2"/>
      <c r="ES251" s="2"/>
      <c r="ET251" s="2"/>
      <c r="EU251" s="2"/>
      <c r="EV251" s="2"/>
      <c r="EW251" s="2"/>
      <c r="EX251" s="2"/>
      <c r="EY251" s="2"/>
      <c r="EZ251" s="2"/>
      <c r="FA251" s="2"/>
      <c r="FB251" s="2"/>
      <c r="FC251" s="2"/>
      <c r="FD251" s="2"/>
      <c r="FE251" s="2"/>
      <c r="FF251" s="2"/>
      <c r="FG251" s="2"/>
      <c r="FH251" s="2"/>
      <c r="FI251" s="2"/>
      <c r="FJ251" s="2"/>
      <c r="FK251" s="2"/>
      <c r="FL251" s="2"/>
      <c r="FM251" s="2"/>
      <c r="FN251" s="2"/>
      <c r="FO251" s="2"/>
      <c r="FP251" s="2"/>
      <c r="FQ251" s="2"/>
      <c r="FR251" s="2"/>
      <c r="FS251" s="2"/>
      <c r="FT251" s="2"/>
      <c r="FU251" s="2"/>
      <c r="FV251" s="2"/>
      <c r="FW251" s="2"/>
      <c r="FX251" s="2"/>
      <c r="FY251" s="2"/>
      <c r="FZ251" s="2"/>
      <c r="GA251" s="2"/>
      <c r="GB251" s="2"/>
      <c r="GC251" s="2"/>
      <c r="GD251" s="2"/>
      <c r="GE251" s="2"/>
      <c r="GF251" s="2"/>
      <c r="GG251" s="2"/>
      <c r="GH251" s="2"/>
      <c r="GI251" s="2"/>
      <c r="GJ251" s="2"/>
      <c r="GK251" s="2"/>
      <c r="GL251" s="2"/>
      <c r="GM251" s="2"/>
      <c r="GN251" s="2"/>
    </row>
    <row r="252" spans="1:196" s="76" customForma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c r="DH252" s="2"/>
      <c r="DI252" s="2"/>
      <c r="DJ252" s="2"/>
      <c r="DK252" s="2"/>
      <c r="DL252" s="2"/>
      <c r="DM252" s="2"/>
      <c r="DN252" s="2"/>
      <c r="DO252" s="2"/>
      <c r="DP252" s="2"/>
      <c r="DQ252" s="2"/>
      <c r="DR252" s="2"/>
      <c r="DS252" s="2"/>
      <c r="DT252" s="2"/>
      <c r="DU252" s="2"/>
      <c r="DV252" s="2"/>
      <c r="DW252" s="2"/>
      <c r="DX252" s="2"/>
      <c r="DY252" s="2"/>
      <c r="DZ252" s="2"/>
      <c r="EA252" s="2"/>
      <c r="EB252" s="2"/>
      <c r="EC252" s="2"/>
      <c r="ED252" s="2"/>
      <c r="EE252" s="2"/>
      <c r="EF252" s="2"/>
      <c r="EG252" s="2"/>
      <c r="EH252" s="2"/>
      <c r="EI252" s="2"/>
      <c r="EJ252" s="2"/>
      <c r="EK252" s="2"/>
      <c r="EL252" s="2"/>
      <c r="EM252" s="2"/>
      <c r="EN252" s="2"/>
      <c r="EO252" s="2"/>
      <c r="EP252" s="2"/>
      <c r="EQ252" s="2"/>
      <c r="ER252" s="2"/>
      <c r="ES252" s="2"/>
      <c r="ET252" s="2"/>
      <c r="EU252" s="2"/>
      <c r="EV252" s="2"/>
      <c r="EW252" s="2"/>
      <c r="EX252" s="2"/>
      <c r="EY252" s="2"/>
      <c r="EZ252" s="2"/>
      <c r="FA252" s="2"/>
      <c r="FB252" s="2"/>
      <c r="FC252" s="2"/>
      <c r="FD252" s="2"/>
      <c r="FE252" s="2"/>
      <c r="FF252" s="2"/>
      <c r="FG252" s="2"/>
      <c r="FH252" s="2"/>
      <c r="FI252" s="2"/>
      <c r="FJ252" s="2"/>
      <c r="FK252" s="2"/>
      <c r="FL252" s="2"/>
      <c r="FM252" s="2"/>
      <c r="FN252" s="2"/>
      <c r="FO252" s="2"/>
      <c r="FP252" s="2"/>
      <c r="FQ252" s="2"/>
      <c r="FR252" s="2"/>
      <c r="FS252" s="2"/>
      <c r="FT252" s="2"/>
      <c r="FU252" s="2"/>
      <c r="FV252" s="2"/>
      <c r="FW252" s="2"/>
      <c r="FX252" s="2"/>
      <c r="FY252" s="2"/>
      <c r="FZ252" s="2"/>
      <c r="GA252" s="2"/>
      <c r="GB252" s="2"/>
      <c r="GC252" s="2"/>
      <c r="GD252" s="2"/>
      <c r="GE252" s="2"/>
      <c r="GF252" s="2"/>
      <c r="GG252" s="2"/>
      <c r="GH252" s="2"/>
      <c r="GI252" s="2"/>
      <c r="GJ252" s="2"/>
      <c r="GK252" s="2"/>
      <c r="GL252" s="2"/>
      <c r="GM252" s="2"/>
      <c r="GN252" s="2"/>
    </row>
    <row r="253" spans="1:196" s="76" customForma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c r="DH253" s="2"/>
      <c r="DI253" s="2"/>
      <c r="DJ253" s="2"/>
      <c r="DK253" s="2"/>
      <c r="DL253" s="2"/>
      <c r="DM253" s="2"/>
      <c r="DN253" s="2"/>
      <c r="DO253" s="2"/>
      <c r="DP253" s="2"/>
      <c r="DQ253" s="2"/>
      <c r="DR253" s="2"/>
      <c r="DS253" s="2"/>
      <c r="DT253" s="2"/>
      <c r="DU253" s="2"/>
      <c r="DV253" s="2"/>
      <c r="DW253" s="2"/>
      <c r="DX253" s="2"/>
      <c r="DY253" s="2"/>
      <c r="DZ253" s="2"/>
      <c r="EA253" s="2"/>
      <c r="EB253" s="2"/>
      <c r="EC253" s="2"/>
      <c r="ED253" s="2"/>
      <c r="EE253" s="2"/>
      <c r="EF253" s="2"/>
      <c r="EG253" s="2"/>
      <c r="EH253" s="2"/>
      <c r="EI253" s="2"/>
      <c r="EJ253" s="2"/>
      <c r="EK253" s="2"/>
      <c r="EL253" s="2"/>
      <c r="EM253" s="2"/>
      <c r="EN253" s="2"/>
      <c r="EO253" s="2"/>
      <c r="EP253" s="2"/>
      <c r="EQ253" s="2"/>
      <c r="ER253" s="2"/>
      <c r="ES253" s="2"/>
      <c r="ET253" s="2"/>
      <c r="EU253" s="2"/>
      <c r="EV253" s="2"/>
      <c r="EW253" s="2"/>
      <c r="EX253" s="2"/>
      <c r="EY253" s="2"/>
      <c r="EZ253" s="2"/>
      <c r="FA253" s="2"/>
      <c r="FB253" s="2"/>
      <c r="FC253" s="2"/>
      <c r="FD253" s="2"/>
      <c r="FE253" s="2"/>
      <c r="FF253" s="2"/>
      <c r="FG253" s="2"/>
      <c r="FH253" s="2"/>
      <c r="FI253" s="2"/>
      <c r="FJ253" s="2"/>
      <c r="FK253" s="2"/>
      <c r="FL253" s="2"/>
      <c r="FM253" s="2"/>
      <c r="FN253" s="2"/>
      <c r="FO253" s="2"/>
      <c r="FP253" s="2"/>
      <c r="FQ253" s="2"/>
      <c r="FR253" s="2"/>
      <c r="FS253" s="2"/>
      <c r="FT253" s="2"/>
      <c r="FU253" s="2"/>
      <c r="FV253" s="2"/>
      <c r="FW253" s="2"/>
      <c r="FX253" s="2"/>
      <c r="FY253" s="2"/>
      <c r="FZ253" s="2"/>
      <c r="GA253" s="2"/>
      <c r="GB253" s="2"/>
      <c r="GC253" s="2"/>
      <c r="GD253" s="2"/>
      <c r="GE253" s="2"/>
      <c r="GF253" s="2"/>
      <c r="GG253" s="2"/>
      <c r="GH253" s="2"/>
      <c r="GI253" s="2"/>
      <c r="GJ253" s="2"/>
      <c r="GK253" s="2"/>
      <c r="GL253" s="2"/>
      <c r="GM253" s="2"/>
      <c r="GN253" s="2"/>
    </row>
    <row r="254" spans="1:196" s="76" customForma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c r="DH254" s="2"/>
      <c r="DI254" s="2"/>
      <c r="DJ254" s="2"/>
      <c r="DK254" s="2"/>
      <c r="DL254" s="2"/>
      <c r="DM254" s="2"/>
      <c r="DN254" s="2"/>
      <c r="DO254" s="2"/>
      <c r="DP254" s="2"/>
      <c r="DQ254" s="2"/>
      <c r="DR254" s="2"/>
      <c r="DS254" s="2"/>
      <c r="DT254" s="2"/>
      <c r="DU254" s="2"/>
      <c r="DV254" s="2"/>
      <c r="DW254" s="2"/>
      <c r="DX254" s="2"/>
      <c r="DY254" s="2"/>
      <c r="DZ254" s="2"/>
      <c r="EA254" s="2"/>
      <c r="EB254" s="2"/>
      <c r="EC254" s="2"/>
      <c r="ED254" s="2"/>
      <c r="EE254" s="2"/>
      <c r="EF254" s="2"/>
      <c r="EG254" s="2"/>
      <c r="EH254" s="2"/>
      <c r="EI254" s="2"/>
      <c r="EJ254" s="2"/>
      <c r="EK254" s="2"/>
      <c r="EL254" s="2"/>
      <c r="EM254" s="2"/>
      <c r="EN254" s="2"/>
      <c r="EO254" s="2"/>
      <c r="EP254" s="2"/>
      <c r="EQ254" s="2"/>
      <c r="ER254" s="2"/>
      <c r="ES254" s="2"/>
      <c r="ET254" s="2"/>
      <c r="EU254" s="2"/>
      <c r="EV254" s="2"/>
      <c r="EW254" s="2"/>
      <c r="EX254" s="2"/>
      <c r="EY254" s="2"/>
      <c r="EZ254" s="2"/>
      <c r="FA254" s="2"/>
      <c r="FB254" s="2"/>
      <c r="FC254" s="2"/>
      <c r="FD254" s="2"/>
      <c r="FE254" s="2"/>
      <c r="FF254" s="2"/>
      <c r="FG254" s="2"/>
      <c r="FH254" s="2"/>
      <c r="FI254" s="2"/>
      <c r="FJ254" s="2"/>
      <c r="FK254" s="2"/>
      <c r="FL254" s="2"/>
      <c r="FM254" s="2"/>
      <c r="FN254" s="2"/>
      <c r="FO254" s="2"/>
      <c r="FP254" s="2"/>
      <c r="FQ254" s="2"/>
      <c r="FR254" s="2"/>
      <c r="FS254" s="2"/>
      <c r="FT254" s="2"/>
      <c r="FU254" s="2"/>
      <c r="FV254" s="2"/>
      <c r="FW254" s="2"/>
      <c r="FX254" s="2"/>
      <c r="FY254" s="2"/>
      <c r="FZ254" s="2"/>
      <c r="GA254" s="2"/>
      <c r="GB254" s="2"/>
      <c r="GC254" s="2"/>
      <c r="GD254" s="2"/>
      <c r="GE254" s="2"/>
      <c r="GF254" s="2"/>
      <c r="GG254" s="2"/>
      <c r="GH254" s="2"/>
      <c r="GI254" s="2"/>
      <c r="GJ254" s="2"/>
      <c r="GK254" s="2"/>
      <c r="GL254" s="2"/>
      <c r="GM254" s="2"/>
      <c r="GN254" s="2"/>
    </row>
    <row r="255" spans="1:196" s="76" customForma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c r="DH255" s="2"/>
      <c r="DI255" s="2"/>
      <c r="DJ255" s="2"/>
      <c r="DK255" s="2"/>
      <c r="DL255" s="2"/>
      <c r="DM255" s="2"/>
      <c r="DN255" s="2"/>
      <c r="DO255" s="2"/>
      <c r="DP255" s="2"/>
      <c r="DQ255" s="2"/>
      <c r="DR255" s="2"/>
      <c r="DS255" s="2"/>
      <c r="DT255" s="2"/>
      <c r="DU255" s="2"/>
      <c r="DV255" s="2"/>
      <c r="DW255" s="2"/>
      <c r="DX255" s="2"/>
      <c r="DY255" s="2"/>
      <c r="DZ255" s="2"/>
      <c r="EA255" s="2"/>
      <c r="EB255" s="2"/>
      <c r="EC255" s="2"/>
      <c r="ED255" s="2"/>
      <c r="EE255" s="2"/>
      <c r="EF255" s="2"/>
      <c r="EG255" s="2"/>
      <c r="EH255" s="2"/>
      <c r="EI255" s="2"/>
      <c r="EJ255" s="2"/>
      <c r="EK255" s="2"/>
      <c r="EL255" s="2"/>
      <c r="EM255" s="2"/>
      <c r="EN255" s="2"/>
      <c r="EO255" s="2"/>
      <c r="EP255" s="2"/>
      <c r="EQ255" s="2"/>
      <c r="ER255" s="2"/>
      <c r="ES255" s="2"/>
      <c r="ET255" s="2"/>
      <c r="EU255" s="2"/>
      <c r="EV255" s="2"/>
      <c r="EW255" s="2"/>
      <c r="EX255" s="2"/>
      <c r="EY255" s="2"/>
      <c r="EZ255" s="2"/>
      <c r="FA255" s="2"/>
      <c r="FB255" s="2"/>
      <c r="FC255" s="2"/>
      <c r="FD255" s="2"/>
      <c r="FE255" s="2"/>
      <c r="FF255" s="2"/>
      <c r="FG255" s="2"/>
      <c r="FH255" s="2"/>
      <c r="FI255" s="2"/>
      <c r="FJ255" s="2"/>
      <c r="FK255" s="2"/>
      <c r="FL255" s="2"/>
      <c r="FM255" s="2"/>
      <c r="FN255" s="2"/>
      <c r="FO255" s="2"/>
      <c r="FP255" s="2"/>
      <c r="FQ255" s="2"/>
      <c r="FR255" s="2"/>
      <c r="FS255" s="2"/>
      <c r="FT255" s="2"/>
      <c r="FU255" s="2"/>
      <c r="FV255" s="2"/>
      <c r="FW255" s="2"/>
      <c r="FX255" s="2"/>
      <c r="FY255" s="2"/>
      <c r="FZ255" s="2"/>
      <c r="GA255" s="2"/>
      <c r="GB255" s="2"/>
      <c r="GC255" s="2"/>
      <c r="GD255" s="2"/>
      <c r="GE255" s="2"/>
      <c r="GF255" s="2"/>
      <c r="GG255" s="2"/>
      <c r="GH255" s="2"/>
      <c r="GI255" s="2"/>
      <c r="GJ255" s="2"/>
      <c r="GK255" s="2"/>
      <c r="GL255" s="2"/>
      <c r="GM255" s="2"/>
      <c r="GN255" s="2"/>
    </row>
    <row r="256" spans="1:196" s="76" customForma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c r="DP256" s="2"/>
      <c r="DQ256" s="2"/>
      <c r="DR256" s="2"/>
      <c r="DS256" s="2"/>
      <c r="DT256" s="2"/>
      <c r="DU256" s="2"/>
      <c r="DV256" s="2"/>
      <c r="DW256" s="2"/>
      <c r="DX256" s="2"/>
      <c r="DY256" s="2"/>
      <c r="DZ256" s="2"/>
      <c r="EA256" s="2"/>
      <c r="EB256" s="2"/>
      <c r="EC256" s="2"/>
      <c r="ED256" s="2"/>
      <c r="EE256" s="2"/>
      <c r="EF256" s="2"/>
      <c r="EG256" s="2"/>
      <c r="EH256" s="2"/>
      <c r="EI256" s="2"/>
      <c r="EJ256" s="2"/>
      <c r="EK256" s="2"/>
      <c r="EL256" s="2"/>
      <c r="EM256" s="2"/>
      <c r="EN256" s="2"/>
      <c r="EO256" s="2"/>
      <c r="EP256" s="2"/>
      <c r="EQ256" s="2"/>
      <c r="ER256" s="2"/>
      <c r="ES256" s="2"/>
      <c r="ET256" s="2"/>
      <c r="EU256" s="2"/>
      <c r="EV256" s="2"/>
      <c r="EW256" s="2"/>
      <c r="EX256" s="2"/>
      <c r="EY256" s="2"/>
      <c r="EZ256" s="2"/>
      <c r="FA256" s="2"/>
      <c r="FB256" s="2"/>
      <c r="FC256" s="2"/>
      <c r="FD256" s="2"/>
      <c r="FE256" s="2"/>
      <c r="FF256" s="2"/>
      <c r="FG256" s="2"/>
      <c r="FH256" s="2"/>
      <c r="FI256" s="2"/>
      <c r="FJ256" s="2"/>
      <c r="FK256" s="2"/>
      <c r="FL256" s="2"/>
      <c r="FM256" s="2"/>
      <c r="FN256" s="2"/>
      <c r="FO256" s="2"/>
      <c r="FP256" s="2"/>
      <c r="FQ256" s="2"/>
      <c r="FR256" s="2"/>
      <c r="FS256" s="2"/>
      <c r="FT256" s="2"/>
      <c r="FU256" s="2"/>
      <c r="FV256" s="2"/>
      <c r="FW256" s="2"/>
      <c r="FX256" s="2"/>
      <c r="FY256" s="2"/>
      <c r="FZ256" s="2"/>
      <c r="GA256" s="2"/>
      <c r="GB256" s="2"/>
      <c r="GC256" s="2"/>
      <c r="GD256" s="2"/>
      <c r="GE256" s="2"/>
      <c r="GF256" s="2"/>
      <c r="GG256" s="2"/>
      <c r="GH256" s="2"/>
      <c r="GI256" s="2"/>
      <c r="GJ256" s="2"/>
      <c r="GK256" s="2"/>
      <c r="GL256" s="2"/>
      <c r="GM256" s="2"/>
      <c r="GN256" s="2"/>
    </row>
    <row r="257" spans="1:196" s="76" customForma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c r="DS257" s="2"/>
      <c r="DT257" s="2"/>
      <c r="DU257" s="2"/>
      <c r="DV257" s="2"/>
      <c r="DW257" s="2"/>
      <c r="DX257" s="2"/>
      <c r="DY257" s="2"/>
      <c r="DZ257" s="2"/>
      <c r="EA257" s="2"/>
      <c r="EB257" s="2"/>
      <c r="EC257" s="2"/>
      <c r="ED257" s="2"/>
      <c r="EE257" s="2"/>
      <c r="EF257" s="2"/>
      <c r="EG257" s="2"/>
      <c r="EH257" s="2"/>
      <c r="EI257" s="2"/>
      <c r="EJ257" s="2"/>
      <c r="EK257" s="2"/>
      <c r="EL257" s="2"/>
      <c r="EM257" s="2"/>
      <c r="EN257" s="2"/>
      <c r="EO257" s="2"/>
      <c r="EP257" s="2"/>
      <c r="EQ257" s="2"/>
      <c r="ER257" s="2"/>
      <c r="ES257" s="2"/>
      <c r="ET257" s="2"/>
      <c r="EU257" s="2"/>
      <c r="EV257" s="2"/>
      <c r="EW257" s="2"/>
      <c r="EX257" s="2"/>
      <c r="EY257" s="2"/>
      <c r="EZ257" s="2"/>
      <c r="FA257" s="2"/>
      <c r="FB257" s="2"/>
      <c r="FC257" s="2"/>
      <c r="FD257" s="2"/>
      <c r="FE257" s="2"/>
      <c r="FF257" s="2"/>
      <c r="FG257" s="2"/>
      <c r="FH257" s="2"/>
      <c r="FI257" s="2"/>
      <c r="FJ257" s="2"/>
      <c r="FK257" s="2"/>
      <c r="FL257" s="2"/>
      <c r="FM257" s="2"/>
      <c r="FN257" s="2"/>
      <c r="FO257" s="2"/>
      <c r="FP257" s="2"/>
      <c r="FQ257" s="2"/>
      <c r="FR257" s="2"/>
      <c r="FS257" s="2"/>
      <c r="FT257" s="2"/>
      <c r="FU257" s="2"/>
      <c r="FV257" s="2"/>
      <c r="FW257" s="2"/>
      <c r="FX257" s="2"/>
      <c r="FY257" s="2"/>
      <c r="FZ257" s="2"/>
      <c r="GA257" s="2"/>
      <c r="GB257" s="2"/>
      <c r="GC257" s="2"/>
      <c r="GD257" s="2"/>
      <c r="GE257" s="2"/>
      <c r="GF257" s="2"/>
      <c r="GG257" s="2"/>
      <c r="GH257" s="2"/>
      <c r="GI257" s="2"/>
      <c r="GJ257" s="2"/>
      <c r="GK257" s="2"/>
      <c r="GL257" s="2"/>
      <c r="GM257" s="2"/>
      <c r="GN257" s="2"/>
    </row>
    <row r="258" spans="1:196" s="76" customForma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c r="EA258" s="2"/>
      <c r="EB258" s="2"/>
      <c r="EC258" s="2"/>
      <c r="ED258" s="2"/>
      <c r="EE258" s="2"/>
      <c r="EF258" s="2"/>
      <c r="EG258" s="2"/>
      <c r="EH258" s="2"/>
      <c r="EI258" s="2"/>
      <c r="EJ258" s="2"/>
      <c r="EK258" s="2"/>
      <c r="EL258" s="2"/>
      <c r="EM258" s="2"/>
      <c r="EN258" s="2"/>
      <c r="EO258" s="2"/>
      <c r="EP258" s="2"/>
      <c r="EQ258" s="2"/>
      <c r="ER258" s="2"/>
      <c r="ES258" s="2"/>
      <c r="ET258" s="2"/>
      <c r="EU258" s="2"/>
      <c r="EV258" s="2"/>
      <c r="EW258" s="2"/>
      <c r="EX258" s="2"/>
      <c r="EY258" s="2"/>
      <c r="EZ258" s="2"/>
      <c r="FA258" s="2"/>
      <c r="FB258" s="2"/>
      <c r="FC258" s="2"/>
      <c r="FD258" s="2"/>
      <c r="FE258" s="2"/>
      <c r="FF258" s="2"/>
      <c r="FG258" s="2"/>
      <c r="FH258" s="2"/>
      <c r="FI258" s="2"/>
      <c r="FJ258" s="2"/>
      <c r="FK258" s="2"/>
      <c r="FL258" s="2"/>
      <c r="FM258" s="2"/>
      <c r="FN258" s="2"/>
      <c r="FO258" s="2"/>
      <c r="FP258" s="2"/>
      <c r="FQ258" s="2"/>
      <c r="FR258" s="2"/>
      <c r="FS258" s="2"/>
      <c r="FT258" s="2"/>
      <c r="FU258" s="2"/>
      <c r="FV258" s="2"/>
      <c r="FW258" s="2"/>
      <c r="FX258" s="2"/>
      <c r="FY258" s="2"/>
      <c r="FZ258" s="2"/>
      <c r="GA258" s="2"/>
      <c r="GB258" s="2"/>
      <c r="GC258" s="2"/>
      <c r="GD258" s="2"/>
      <c r="GE258" s="2"/>
      <c r="GF258" s="2"/>
      <c r="GG258" s="2"/>
      <c r="GH258" s="2"/>
      <c r="GI258" s="2"/>
      <c r="GJ258" s="2"/>
      <c r="GK258" s="2"/>
      <c r="GL258" s="2"/>
      <c r="GM258" s="2"/>
      <c r="GN258" s="2"/>
    </row>
    <row r="259" spans="1:196" s="76" customForma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c r="EA259" s="2"/>
      <c r="EB259" s="2"/>
      <c r="EC259" s="2"/>
      <c r="ED259" s="2"/>
      <c r="EE259" s="2"/>
      <c r="EF259" s="2"/>
      <c r="EG259" s="2"/>
      <c r="EH259" s="2"/>
      <c r="EI259" s="2"/>
      <c r="EJ259" s="2"/>
      <c r="EK259" s="2"/>
      <c r="EL259" s="2"/>
      <c r="EM259" s="2"/>
      <c r="EN259" s="2"/>
      <c r="EO259" s="2"/>
      <c r="EP259" s="2"/>
      <c r="EQ259" s="2"/>
      <c r="ER259" s="2"/>
      <c r="ES259" s="2"/>
      <c r="ET259" s="2"/>
      <c r="EU259" s="2"/>
      <c r="EV259" s="2"/>
      <c r="EW259" s="2"/>
      <c r="EX259" s="2"/>
      <c r="EY259" s="2"/>
      <c r="EZ259" s="2"/>
      <c r="FA259" s="2"/>
      <c r="FB259" s="2"/>
      <c r="FC259" s="2"/>
      <c r="FD259" s="2"/>
      <c r="FE259" s="2"/>
      <c r="FF259" s="2"/>
      <c r="FG259" s="2"/>
      <c r="FH259" s="2"/>
      <c r="FI259" s="2"/>
      <c r="FJ259" s="2"/>
      <c r="FK259" s="2"/>
      <c r="FL259" s="2"/>
      <c r="FM259" s="2"/>
      <c r="FN259" s="2"/>
      <c r="FO259" s="2"/>
      <c r="FP259" s="2"/>
      <c r="FQ259" s="2"/>
      <c r="FR259" s="2"/>
      <c r="FS259" s="2"/>
      <c r="FT259" s="2"/>
      <c r="FU259" s="2"/>
      <c r="FV259" s="2"/>
      <c r="FW259" s="2"/>
      <c r="FX259" s="2"/>
      <c r="FY259" s="2"/>
      <c r="FZ259" s="2"/>
      <c r="GA259" s="2"/>
      <c r="GB259" s="2"/>
      <c r="GC259" s="2"/>
      <c r="GD259" s="2"/>
      <c r="GE259" s="2"/>
      <c r="GF259" s="2"/>
      <c r="GG259" s="2"/>
      <c r="GH259" s="2"/>
      <c r="GI259" s="2"/>
      <c r="GJ259" s="2"/>
      <c r="GK259" s="2"/>
      <c r="GL259" s="2"/>
      <c r="GM259" s="2"/>
      <c r="GN259" s="2"/>
    </row>
    <row r="260" spans="1:196" s="76" customForma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c r="DS260" s="2"/>
      <c r="DT260" s="2"/>
      <c r="DU260" s="2"/>
      <c r="DV260" s="2"/>
      <c r="DW260" s="2"/>
      <c r="DX260" s="2"/>
      <c r="DY260" s="2"/>
      <c r="DZ260" s="2"/>
      <c r="EA260" s="2"/>
      <c r="EB260" s="2"/>
      <c r="EC260" s="2"/>
      <c r="ED260" s="2"/>
      <c r="EE260" s="2"/>
      <c r="EF260" s="2"/>
      <c r="EG260" s="2"/>
      <c r="EH260" s="2"/>
      <c r="EI260" s="2"/>
      <c r="EJ260" s="2"/>
      <c r="EK260" s="2"/>
      <c r="EL260" s="2"/>
      <c r="EM260" s="2"/>
      <c r="EN260" s="2"/>
      <c r="EO260" s="2"/>
      <c r="EP260" s="2"/>
      <c r="EQ260" s="2"/>
      <c r="ER260" s="2"/>
      <c r="ES260" s="2"/>
      <c r="ET260" s="2"/>
      <c r="EU260" s="2"/>
      <c r="EV260" s="2"/>
      <c r="EW260" s="2"/>
      <c r="EX260" s="2"/>
      <c r="EY260" s="2"/>
      <c r="EZ260" s="2"/>
      <c r="FA260" s="2"/>
      <c r="FB260" s="2"/>
      <c r="FC260" s="2"/>
      <c r="FD260" s="2"/>
      <c r="FE260" s="2"/>
      <c r="FF260" s="2"/>
      <c r="FG260" s="2"/>
      <c r="FH260" s="2"/>
      <c r="FI260" s="2"/>
      <c r="FJ260" s="2"/>
      <c r="FK260" s="2"/>
      <c r="FL260" s="2"/>
      <c r="FM260" s="2"/>
      <c r="FN260" s="2"/>
      <c r="FO260" s="2"/>
      <c r="FP260" s="2"/>
      <c r="FQ260" s="2"/>
      <c r="FR260" s="2"/>
      <c r="FS260" s="2"/>
      <c r="FT260" s="2"/>
      <c r="FU260" s="2"/>
      <c r="FV260" s="2"/>
      <c r="FW260" s="2"/>
      <c r="FX260" s="2"/>
      <c r="FY260" s="2"/>
      <c r="FZ260" s="2"/>
      <c r="GA260" s="2"/>
      <c r="GB260" s="2"/>
      <c r="GC260" s="2"/>
      <c r="GD260" s="2"/>
      <c r="GE260" s="2"/>
      <c r="GF260" s="2"/>
      <c r="GG260" s="2"/>
      <c r="GH260" s="2"/>
      <c r="GI260" s="2"/>
      <c r="GJ260" s="2"/>
      <c r="GK260" s="2"/>
      <c r="GL260" s="2"/>
      <c r="GM260" s="2"/>
      <c r="GN260" s="2"/>
    </row>
    <row r="261" spans="1:196" s="76" customForma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c r="DQ261" s="2"/>
      <c r="DR261" s="2"/>
      <c r="DS261" s="2"/>
      <c r="DT261" s="2"/>
      <c r="DU261" s="2"/>
      <c r="DV261" s="2"/>
      <c r="DW261" s="2"/>
      <c r="DX261" s="2"/>
      <c r="DY261" s="2"/>
      <c r="DZ261" s="2"/>
      <c r="EA261" s="2"/>
      <c r="EB261" s="2"/>
      <c r="EC261" s="2"/>
      <c r="ED261" s="2"/>
      <c r="EE261" s="2"/>
      <c r="EF261" s="2"/>
      <c r="EG261" s="2"/>
      <c r="EH261" s="2"/>
      <c r="EI261" s="2"/>
      <c r="EJ261" s="2"/>
      <c r="EK261" s="2"/>
      <c r="EL261" s="2"/>
      <c r="EM261" s="2"/>
      <c r="EN261" s="2"/>
      <c r="EO261" s="2"/>
      <c r="EP261" s="2"/>
      <c r="EQ261" s="2"/>
      <c r="ER261" s="2"/>
      <c r="ES261" s="2"/>
      <c r="ET261" s="2"/>
      <c r="EU261" s="2"/>
      <c r="EV261" s="2"/>
      <c r="EW261" s="2"/>
      <c r="EX261" s="2"/>
      <c r="EY261" s="2"/>
      <c r="EZ261" s="2"/>
      <c r="FA261" s="2"/>
      <c r="FB261" s="2"/>
      <c r="FC261" s="2"/>
      <c r="FD261" s="2"/>
      <c r="FE261" s="2"/>
      <c r="FF261" s="2"/>
      <c r="FG261" s="2"/>
      <c r="FH261" s="2"/>
      <c r="FI261" s="2"/>
      <c r="FJ261" s="2"/>
      <c r="FK261" s="2"/>
      <c r="FL261" s="2"/>
      <c r="FM261" s="2"/>
      <c r="FN261" s="2"/>
      <c r="FO261" s="2"/>
      <c r="FP261" s="2"/>
      <c r="FQ261" s="2"/>
      <c r="FR261" s="2"/>
      <c r="FS261" s="2"/>
      <c r="FT261" s="2"/>
      <c r="FU261" s="2"/>
      <c r="FV261" s="2"/>
      <c r="FW261" s="2"/>
      <c r="FX261" s="2"/>
      <c r="FY261" s="2"/>
      <c r="FZ261" s="2"/>
      <c r="GA261" s="2"/>
      <c r="GB261" s="2"/>
      <c r="GC261" s="2"/>
      <c r="GD261" s="2"/>
      <c r="GE261" s="2"/>
      <c r="GF261" s="2"/>
      <c r="GG261" s="2"/>
      <c r="GH261" s="2"/>
      <c r="GI261" s="2"/>
      <c r="GJ261" s="2"/>
      <c r="GK261" s="2"/>
      <c r="GL261" s="2"/>
      <c r="GM261" s="2"/>
      <c r="GN261" s="2"/>
    </row>
    <row r="262" spans="1:196" s="76" customForma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c r="DQ262" s="2"/>
      <c r="DR262" s="2"/>
      <c r="DS262" s="2"/>
      <c r="DT262" s="2"/>
      <c r="DU262" s="2"/>
      <c r="DV262" s="2"/>
      <c r="DW262" s="2"/>
      <c r="DX262" s="2"/>
      <c r="DY262" s="2"/>
      <c r="DZ262" s="2"/>
      <c r="EA262" s="2"/>
      <c r="EB262" s="2"/>
      <c r="EC262" s="2"/>
      <c r="ED262" s="2"/>
      <c r="EE262" s="2"/>
      <c r="EF262" s="2"/>
      <c r="EG262" s="2"/>
      <c r="EH262" s="2"/>
      <c r="EI262" s="2"/>
      <c r="EJ262" s="2"/>
      <c r="EK262" s="2"/>
      <c r="EL262" s="2"/>
      <c r="EM262" s="2"/>
      <c r="EN262" s="2"/>
      <c r="EO262" s="2"/>
      <c r="EP262" s="2"/>
      <c r="EQ262" s="2"/>
      <c r="ER262" s="2"/>
      <c r="ES262" s="2"/>
      <c r="ET262" s="2"/>
      <c r="EU262" s="2"/>
      <c r="EV262" s="2"/>
      <c r="EW262" s="2"/>
      <c r="EX262" s="2"/>
      <c r="EY262" s="2"/>
      <c r="EZ262" s="2"/>
      <c r="FA262" s="2"/>
      <c r="FB262" s="2"/>
      <c r="FC262" s="2"/>
      <c r="FD262" s="2"/>
      <c r="FE262" s="2"/>
      <c r="FF262" s="2"/>
      <c r="FG262" s="2"/>
      <c r="FH262" s="2"/>
      <c r="FI262" s="2"/>
      <c r="FJ262" s="2"/>
      <c r="FK262" s="2"/>
      <c r="FL262" s="2"/>
      <c r="FM262" s="2"/>
      <c r="FN262" s="2"/>
      <c r="FO262" s="2"/>
      <c r="FP262" s="2"/>
      <c r="FQ262" s="2"/>
      <c r="FR262" s="2"/>
      <c r="FS262" s="2"/>
      <c r="FT262" s="2"/>
      <c r="FU262" s="2"/>
      <c r="FV262" s="2"/>
      <c r="FW262" s="2"/>
      <c r="FX262" s="2"/>
      <c r="FY262" s="2"/>
      <c r="FZ262" s="2"/>
      <c r="GA262" s="2"/>
      <c r="GB262" s="2"/>
      <c r="GC262" s="2"/>
      <c r="GD262" s="2"/>
      <c r="GE262" s="2"/>
      <c r="GF262" s="2"/>
      <c r="GG262" s="2"/>
      <c r="GH262" s="2"/>
      <c r="GI262" s="2"/>
      <c r="GJ262" s="2"/>
      <c r="GK262" s="2"/>
      <c r="GL262" s="2"/>
      <c r="GM262" s="2"/>
      <c r="GN262" s="2"/>
    </row>
    <row r="263" spans="1:196" s="76" customForma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c r="DS263" s="2"/>
      <c r="DT263" s="2"/>
      <c r="DU263" s="2"/>
      <c r="DV263" s="2"/>
      <c r="DW263" s="2"/>
      <c r="DX263" s="2"/>
      <c r="DY263" s="2"/>
      <c r="DZ263" s="2"/>
      <c r="EA263" s="2"/>
      <c r="EB263" s="2"/>
      <c r="EC263" s="2"/>
      <c r="ED263" s="2"/>
      <c r="EE263" s="2"/>
      <c r="EF263" s="2"/>
      <c r="EG263" s="2"/>
      <c r="EH263" s="2"/>
      <c r="EI263" s="2"/>
      <c r="EJ263" s="2"/>
      <c r="EK263" s="2"/>
      <c r="EL263" s="2"/>
      <c r="EM263" s="2"/>
      <c r="EN263" s="2"/>
      <c r="EO263" s="2"/>
      <c r="EP263" s="2"/>
      <c r="EQ263" s="2"/>
      <c r="ER263" s="2"/>
      <c r="ES263" s="2"/>
      <c r="ET263" s="2"/>
      <c r="EU263" s="2"/>
      <c r="EV263" s="2"/>
      <c r="EW263" s="2"/>
      <c r="EX263" s="2"/>
      <c r="EY263" s="2"/>
      <c r="EZ263" s="2"/>
      <c r="FA263" s="2"/>
      <c r="FB263" s="2"/>
      <c r="FC263" s="2"/>
      <c r="FD263" s="2"/>
      <c r="FE263" s="2"/>
      <c r="FF263" s="2"/>
      <c r="FG263" s="2"/>
      <c r="FH263" s="2"/>
      <c r="FI263" s="2"/>
      <c r="FJ263" s="2"/>
      <c r="FK263" s="2"/>
      <c r="FL263" s="2"/>
      <c r="FM263" s="2"/>
      <c r="FN263" s="2"/>
      <c r="FO263" s="2"/>
      <c r="FP263" s="2"/>
      <c r="FQ263" s="2"/>
      <c r="FR263" s="2"/>
      <c r="FS263" s="2"/>
      <c r="FT263" s="2"/>
      <c r="FU263" s="2"/>
      <c r="FV263" s="2"/>
      <c r="FW263" s="2"/>
      <c r="FX263" s="2"/>
      <c r="FY263" s="2"/>
      <c r="FZ263" s="2"/>
      <c r="GA263" s="2"/>
      <c r="GB263" s="2"/>
      <c r="GC263" s="2"/>
      <c r="GD263" s="2"/>
      <c r="GE263" s="2"/>
      <c r="GF263" s="2"/>
      <c r="GG263" s="2"/>
      <c r="GH263" s="2"/>
      <c r="GI263" s="2"/>
      <c r="GJ263" s="2"/>
      <c r="GK263" s="2"/>
      <c r="GL263" s="2"/>
      <c r="GM263" s="2"/>
      <c r="GN263" s="2"/>
    </row>
    <row r="264" spans="1:196" s="76" customForma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c r="DQ264" s="2"/>
      <c r="DR264" s="2"/>
      <c r="DS264" s="2"/>
      <c r="DT264" s="2"/>
      <c r="DU264" s="2"/>
      <c r="DV264" s="2"/>
      <c r="DW264" s="2"/>
      <c r="DX264" s="2"/>
      <c r="DY264" s="2"/>
      <c r="DZ264" s="2"/>
      <c r="EA264" s="2"/>
      <c r="EB264" s="2"/>
      <c r="EC264" s="2"/>
      <c r="ED264" s="2"/>
      <c r="EE264" s="2"/>
      <c r="EF264" s="2"/>
      <c r="EG264" s="2"/>
      <c r="EH264" s="2"/>
      <c r="EI264" s="2"/>
      <c r="EJ264" s="2"/>
      <c r="EK264" s="2"/>
      <c r="EL264" s="2"/>
      <c r="EM264" s="2"/>
      <c r="EN264" s="2"/>
      <c r="EO264" s="2"/>
      <c r="EP264" s="2"/>
      <c r="EQ264" s="2"/>
      <c r="ER264" s="2"/>
      <c r="ES264" s="2"/>
      <c r="ET264" s="2"/>
      <c r="EU264" s="2"/>
      <c r="EV264" s="2"/>
      <c r="EW264" s="2"/>
      <c r="EX264" s="2"/>
      <c r="EY264" s="2"/>
      <c r="EZ264" s="2"/>
      <c r="FA264" s="2"/>
      <c r="FB264" s="2"/>
      <c r="FC264" s="2"/>
      <c r="FD264" s="2"/>
      <c r="FE264" s="2"/>
      <c r="FF264" s="2"/>
      <c r="FG264" s="2"/>
      <c r="FH264" s="2"/>
      <c r="FI264" s="2"/>
      <c r="FJ264" s="2"/>
      <c r="FK264" s="2"/>
      <c r="FL264" s="2"/>
      <c r="FM264" s="2"/>
      <c r="FN264" s="2"/>
      <c r="FO264" s="2"/>
      <c r="FP264" s="2"/>
      <c r="FQ264" s="2"/>
      <c r="FR264" s="2"/>
      <c r="FS264" s="2"/>
      <c r="FT264" s="2"/>
      <c r="FU264" s="2"/>
      <c r="FV264" s="2"/>
      <c r="FW264" s="2"/>
      <c r="FX264" s="2"/>
      <c r="FY264" s="2"/>
      <c r="FZ264" s="2"/>
      <c r="GA264" s="2"/>
      <c r="GB264" s="2"/>
      <c r="GC264" s="2"/>
      <c r="GD264" s="2"/>
      <c r="GE264" s="2"/>
      <c r="GF264" s="2"/>
      <c r="GG264" s="2"/>
      <c r="GH264" s="2"/>
      <c r="GI264" s="2"/>
      <c r="GJ264" s="2"/>
      <c r="GK264" s="2"/>
      <c r="GL264" s="2"/>
      <c r="GM264" s="2"/>
      <c r="GN264" s="2"/>
    </row>
    <row r="265" spans="1:196" s="76" customForma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2"/>
      <c r="DS265" s="2"/>
      <c r="DT265" s="2"/>
      <c r="DU265" s="2"/>
      <c r="DV265" s="2"/>
      <c r="DW265" s="2"/>
      <c r="DX265" s="2"/>
      <c r="DY265" s="2"/>
      <c r="DZ265" s="2"/>
      <c r="EA265" s="2"/>
      <c r="EB265" s="2"/>
      <c r="EC265" s="2"/>
      <c r="ED265" s="2"/>
      <c r="EE265" s="2"/>
      <c r="EF265" s="2"/>
      <c r="EG265" s="2"/>
      <c r="EH265" s="2"/>
      <c r="EI265" s="2"/>
      <c r="EJ265" s="2"/>
      <c r="EK265" s="2"/>
      <c r="EL265" s="2"/>
      <c r="EM265" s="2"/>
      <c r="EN265" s="2"/>
      <c r="EO265" s="2"/>
      <c r="EP265" s="2"/>
      <c r="EQ265" s="2"/>
      <c r="ER265" s="2"/>
      <c r="ES265" s="2"/>
      <c r="ET265" s="2"/>
      <c r="EU265" s="2"/>
      <c r="EV265" s="2"/>
      <c r="EW265" s="2"/>
      <c r="EX265" s="2"/>
      <c r="EY265" s="2"/>
      <c r="EZ265" s="2"/>
      <c r="FA265" s="2"/>
      <c r="FB265" s="2"/>
      <c r="FC265" s="2"/>
      <c r="FD265" s="2"/>
      <c r="FE265" s="2"/>
      <c r="FF265" s="2"/>
      <c r="FG265" s="2"/>
      <c r="FH265" s="2"/>
      <c r="FI265" s="2"/>
      <c r="FJ265" s="2"/>
      <c r="FK265" s="2"/>
      <c r="FL265" s="2"/>
      <c r="FM265" s="2"/>
      <c r="FN265" s="2"/>
      <c r="FO265" s="2"/>
      <c r="FP265" s="2"/>
      <c r="FQ265" s="2"/>
      <c r="FR265" s="2"/>
      <c r="FS265" s="2"/>
      <c r="FT265" s="2"/>
      <c r="FU265" s="2"/>
      <c r="FV265" s="2"/>
      <c r="FW265" s="2"/>
      <c r="FX265" s="2"/>
      <c r="FY265" s="2"/>
      <c r="FZ265" s="2"/>
      <c r="GA265" s="2"/>
      <c r="GB265" s="2"/>
      <c r="GC265" s="2"/>
      <c r="GD265" s="2"/>
      <c r="GE265" s="2"/>
      <c r="GF265" s="2"/>
      <c r="GG265" s="2"/>
      <c r="GH265" s="2"/>
      <c r="GI265" s="2"/>
      <c r="GJ265" s="2"/>
      <c r="GK265" s="2"/>
      <c r="GL265" s="2"/>
      <c r="GM265" s="2"/>
      <c r="GN265" s="2"/>
    </row>
    <row r="266" spans="1:196" s="76" customForma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c r="DQ266" s="2"/>
      <c r="DR266" s="2"/>
      <c r="DS266" s="2"/>
      <c r="DT266" s="2"/>
      <c r="DU266" s="2"/>
      <c r="DV266" s="2"/>
      <c r="DW266" s="2"/>
      <c r="DX266" s="2"/>
      <c r="DY266" s="2"/>
      <c r="DZ266" s="2"/>
      <c r="EA266" s="2"/>
      <c r="EB266" s="2"/>
      <c r="EC266" s="2"/>
      <c r="ED266" s="2"/>
      <c r="EE266" s="2"/>
      <c r="EF266" s="2"/>
      <c r="EG266" s="2"/>
      <c r="EH266" s="2"/>
      <c r="EI266" s="2"/>
      <c r="EJ266" s="2"/>
      <c r="EK266" s="2"/>
      <c r="EL266" s="2"/>
      <c r="EM266" s="2"/>
      <c r="EN266" s="2"/>
      <c r="EO266" s="2"/>
      <c r="EP266" s="2"/>
      <c r="EQ266" s="2"/>
      <c r="ER266" s="2"/>
      <c r="ES266" s="2"/>
      <c r="ET266" s="2"/>
      <c r="EU266" s="2"/>
      <c r="EV266" s="2"/>
      <c r="EW266" s="2"/>
      <c r="EX266" s="2"/>
      <c r="EY266" s="2"/>
      <c r="EZ266" s="2"/>
      <c r="FA266" s="2"/>
      <c r="FB266" s="2"/>
      <c r="FC266" s="2"/>
      <c r="FD266" s="2"/>
      <c r="FE266" s="2"/>
      <c r="FF266" s="2"/>
      <c r="FG266" s="2"/>
      <c r="FH266" s="2"/>
      <c r="FI266" s="2"/>
      <c r="FJ266" s="2"/>
      <c r="FK266" s="2"/>
      <c r="FL266" s="2"/>
      <c r="FM266" s="2"/>
      <c r="FN266" s="2"/>
      <c r="FO266" s="2"/>
      <c r="FP266" s="2"/>
      <c r="FQ266" s="2"/>
      <c r="FR266" s="2"/>
      <c r="FS266" s="2"/>
      <c r="FT266" s="2"/>
      <c r="FU266" s="2"/>
      <c r="FV266" s="2"/>
      <c r="FW266" s="2"/>
      <c r="FX266" s="2"/>
      <c r="FY266" s="2"/>
      <c r="FZ266" s="2"/>
      <c r="GA266" s="2"/>
      <c r="GB266" s="2"/>
      <c r="GC266" s="2"/>
      <c r="GD266" s="2"/>
      <c r="GE266" s="2"/>
      <c r="GF266" s="2"/>
      <c r="GG266" s="2"/>
      <c r="GH266" s="2"/>
      <c r="GI266" s="2"/>
      <c r="GJ266" s="2"/>
      <c r="GK266" s="2"/>
      <c r="GL266" s="2"/>
      <c r="GM266" s="2"/>
      <c r="GN266" s="2"/>
    </row>
    <row r="267" spans="1:196" s="76" customForma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c r="DQ267" s="2"/>
      <c r="DR267" s="2"/>
      <c r="DS267" s="2"/>
      <c r="DT267" s="2"/>
      <c r="DU267" s="2"/>
      <c r="DV267" s="2"/>
      <c r="DW267" s="2"/>
      <c r="DX267" s="2"/>
      <c r="DY267" s="2"/>
      <c r="DZ267" s="2"/>
      <c r="EA267" s="2"/>
      <c r="EB267" s="2"/>
      <c r="EC267" s="2"/>
      <c r="ED267" s="2"/>
      <c r="EE267" s="2"/>
      <c r="EF267" s="2"/>
      <c r="EG267" s="2"/>
      <c r="EH267" s="2"/>
      <c r="EI267" s="2"/>
      <c r="EJ267" s="2"/>
      <c r="EK267" s="2"/>
      <c r="EL267" s="2"/>
      <c r="EM267" s="2"/>
      <c r="EN267" s="2"/>
      <c r="EO267" s="2"/>
      <c r="EP267" s="2"/>
      <c r="EQ267" s="2"/>
      <c r="ER267" s="2"/>
      <c r="ES267" s="2"/>
      <c r="ET267" s="2"/>
      <c r="EU267" s="2"/>
      <c r="EV267" s="2"/>
      <c r="EW267" s="2"/>
      <c r="EX267" s="2"/>
      <c r="EY267" s="2"/>
      <c r="EZ267" s="2"/>
      <c r="FA267" s="2"/>
      <c r="FB267" s="2"/>
      <c r="FC267" s="2"/>
      <c r="FD267" s="2"/>
      <c r="FE267" s="2"/>
      <c r="FF267" s="2"/>
      <c r="FG267" s="2"/>
      <c r="FH267" s="2"/>
      <c r="FI267" s="2"/>
      <c r="FJ267" s="2"/>
      <c r="FK267" s="2"/>
      <c r="FL267" s="2"/>
      <c r="FM267" s="2"/>
      <c r="FN267" s="2"/>
      <c r="FO267" s="2"/>
      <c r="FP267" s="2"/>
      <c r="FQ267" s="2"/>
      <c r="FR267" s="2"/>
      <c r="FS267" s="2"/>
      <c r="FT267" s="2"/>
      <c r="FU267" s="2"/>
      <c r="FV267" s="2"/>
      <c r="FW267" s="2"/>
      <c r="FX267" s="2"/>
      <c r="FY267" s="2"/>
      <c r="FZ267" s="2"/>
      <c r="GA267" s="2"/>
      <c r="GB267" s="2"/>
      <c r="GC267" s="2"/>
      <c r="GD267" s="2"/>
      <c r="GE267" s="2"/>
      <c r="GF267" s="2"/>
      <c r="GG267" s="2"/>
      <c r="GH267" s="2"/>
      <c r="GI267" s="2"/>
      <c r="GJ267" s="2"/>
      <c r="GK267" s="2"/>
      <c r="GL267" s="2"/>
      <c r="GM267" s="2"/>
      <c r="GN267" s="2"/>
    </row>
    <row r="268" spans="1:196" s="76" customForma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c r="DS268" s="2"/>
      <c r="DT268" s="2"/>
      <c r="DU268" s="2"/>
      <c r="DV268" s="2"/>
      <c r="DW268" s="2"/>
      <c r="DX268" s="2"/>
      <c r="DY268" s="2"/>
      <c r="DZ268" s="2"/>
      <c r="EA268" s="2"/>
      <c r="EB268" s="2"/>
      <c r="EC268" s="2"/>
      <c r="ED268" s="2"/>
      <c r="EE268" s="2"/>
      <c r="EF268" s="2"/>
      <c r="EG268" s="2"/>
      <c r="EH268" s="2"/>
      <c r="EI268" s="2"/>
      <c r="EJ268" s="2"/>
      <c r="EK268" s="2"/>
      <c r="EL268" s="2"/>
      <c r="EM268" s="2"/>
      <c r="EN268" s="2"/>
      <c r="EO268" s="2"/>
      <c r="EP268" s="2"/>
      <c r="EQ268" s="2"/>
      <c r="ER268" s="2"/>
      <c r="ES268" s="2"/>
      <c r="ET268" s="2"/>
      <c r="EU268" s="2"/>
      <c r="EV268" s="2"/>
      <c r="EW268" s="2"/>
      <c r="EX268" s="2"/>
      <c r="EY268" s="2"/>
      <c r="EZ268" s="2"/>
      <c r="FA268" s="2"/>
      <c r="FB268" s="2"/>
      <c r="FC268" s="2"/>
      <c r="FD268" s="2"/>
      <c r="FE268" s="2"/>
      <c r="FF268" s="2"/>
      <c r="FG268" s="2"/>
      <c r="FH268" s="2"/>
      <c r="FI268" s="2"/>
      <c r="FJ268" s="2"/>
      <c r="FK268" s="2"/>
      <c r="FL268" s="2"/>
      <c r="FM268" s="2"/>
      <c r="FN268" s="2"/>
      <c r="FO268" s="2"/>
      <c r="FP268" s="2"/>
      <c r="FQ268" s="2"/>
      <c r="FR268" s="2"/>
      <c r="FS268" s="2"/>
      <c r="FT268" s="2"/>
      <c r="FU268" s="2"/>
      <c r="FV268" s="2"/>
      <c r="FW268" s="2"/>
      <c r="FX268" s="2"/>
      <c r="FY268" s="2"/>
      <c r="FZ268" s="2"/>
      <c r="GA268" s="2"/>
      <c r="GB268" s="2"/>
      <c r="GC268" s="2"/>
      <c r="GD268" s="2"/>
      <c r="GE268" s="2"/>
      <c r="GF268" s="2"/>
      <c r="GG268" s="2"/>
      <c r="GH268" s="2"/>
      <c r="GI268" s="2"/>
      <c r="GJ268" s="2"/>
      <c r="GK268" s="2"/>
      <c r="GL268" s="2"/>
      <c r="GM268" s="2"/>
      <c r="GN268" s="2"/>
    </row>
    <row r="269" spans="1:196" s="76" customForma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c r="DQ269" s="2"/>
      <c r="DR269" s="2"/>
      <c r="DS269" s="2"/>
      <c r="DT269" s="2"/>
      <c r="DU269" s="2"/>
      <c r="DV269" s="2"/>
      <c r="DW269" s="2"/>
      <c r="DX269" s="2"/>
      <c r="DY269" s="2"/>
      <c r="DZ269" s="2"/>
      <c r="EA269" s="2"/>
      <c r="EB269" s="2"/>
      <c r="EC269" s="2"/>
      <c r="ED269" s="2"/>
      <c r="EE269" s="2"/>
      <c r="EF269" s="2"/>
      <c r="EG269" s="2"/>
      <c r="EH269" s="2"/>
      <c r="EI269" s="2"/>
      <c r="EJ269" s="2"/>
      <c r="EK269" s="2"/>
      <c r="EL269" s="2"/>
      <c r="EM269" s="2"/>
      <c r="EN269" s="2"/>
      <c r="EO269" s="2"/>
      <c r="EP269" s="2"/>
      <c r="EQ269" s="2"/>
      <c r="ER269" s="2"/>
      <c r="ES269" s="2"/>
      <c r="ET269" s="2"/>
      <c r="EU269" s="2"/>
      <c r="EV269" s="2"/>
      <c r="EW269" s="2"/>
      <c r="EX269" s="2"/>
      <c r="EY269" s="2"/>
      <c r="EZ269" s="2"/>
      <c r="FA269" s="2"/>
      <c r="FB269" s="2"/>
      <c r="FC269" s="2"/>
      <c r="FD269" s="2"/>
      <c r="FE269" s="2"/>
      <c r="FF269" s="2"/>
      <c r="FG269" s="2"/>
      <c r="FH269" s="2"/>
      <c r="FI269" s="2"/>
      <c r="FJ269" s="2"/>
      <c r="FK269" s="2"/>
      <c r="FL269" s="2"/>
      <c r="FM269" s="2"/>
      <c r="FN269" s="2"/>
      <c r="FO269" s="2"/>
      <c r="FP269" s="2"/>
      <c r="FQ269" s="2"/>
      <c r="FR269" s="2"/>
      <c r="FS269" s="2"/>
      <c r="FT269" s="2"/>
      <c r="FU269" s="2"/>
      <c r="FV269" s="2"/>
      <c r="FW269" s="2"/>
      <c r="FX269" s="2"/>
      <c r="FY269" s="2"/>
      <c r="FZ269" s="2"/>
      <c r="GA269" s="2"/>
      <c r="GB269" s="2"/>
      <c r="GC269" s="2"/>
      <c r="GD269" s="2"/>
      <c r="GE269" s="2"/>
      <c r="GF269" s="2"/>
      <c r="GG269" s="2"/>
      <c r="GH269" s="2"/>
      <c r="GI269" s="2"/>
      <c r="GJ269" s="2"/>
      <c r="GK269" s="2"/>
      <c r="GL269" s="2"/>
      <c r="GM269" s="2"/>
      <c r="GN269" s="2"/>
    </row>
    <row r="270" spans="1:196" s="76" customForma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c r="DP270" s="2"/>
      <c r="DQ270" s="2"/>
      <c r="DR270" s="2"/>
      <c r="DS270" s="2"/>
      <c r="DT270" s="2"/>
      <c r="DU270" s="2"/>
      <c r="DV270" s="2"/>
      <c r="DW270" s="2"/>
      <c r="DX270" s="2"/>
      <c r="DY270" s="2"/>
      <c r="DZ270" s="2"/>
      <c r="EA270" s="2"/>
      <c r="EB270" s="2"/>
      <c r="EC270" s="2"/>
      <c r="ED270" s="2"/>
      <c r="EE270" s="2"/>
      <c r="EF270" s="2"/>
      <c r="EG270" s="2"/>
      <c r="EH270" s="2"/>
      <c r="EI270" s="2"/>
      <c r="EJ270" s="2"/>
      <c r="EK270" s="2"/>
      <c r="EL270" s="2"/>
      <c r="EM270" s="2"/>
      <c r="EN270" s="2"/>
      <c r="EO270" s="2"/>
      <c r="EP270" s="2"/>
      <c r="EQ270" s="2"/>
      <c r="ER270" s="2"/>
      <c r="ES270" s="2"/>
      <c r="ET270" s="2"/>
      <c r="EU270" s="2"/>
      <c r="EV270" s="2"/>
      <c r="EW270" s="2"/>
      <c r="EX270" s="2"/>
      <c r="EY270" s="2"/>
      <c r="EZ270" s="2"/>
      <c r="FA270" s="2"/>
      <c r="FB270" s="2"/>
      <c r="FC270" s="2"/>
      <c r="FD270" s="2"/>
      <c r="FE270" s="2"/>
      <c r="FF270" s="2"/>
      <c r="FG270" s="2"/>
      <c r="FH270" s="2"/>
      <c r="FI270" s="2"/>
      <c r="FJ270" s="2"/>
      <c r="FK270" s="2"/>
      <c r="FL270" s="2"/>
      <c r="FM270" s="2"/>
      <c r="FN270" s="2"/>
      <c r="FO270" s="2"/>
      <c r="FP270" s="2"/>
      <c r="FQ270" s="2"/>
      <c r="FR270" s="2"/>
      <c r="FS270" s="2"/>
      <c r="FT270" s="2"/>
      <c r="FU270" s="2"/>
      <c r="FV270" s="2"/>
      <c r="FW270" s="2"/>
      <c r="FX270" s="2"/>
      <c r="FY270" s="2"/>
      <c r="FZ270" s="2"/>
      <c r="GA270" s="2"/>
      <c r="GB270" s="2"/>
      <c r="GC270" s="2"/>
      <c r="GD270" s="2"/>
      <c r="GE270" s="2"/>
      <c r="GF270" s="2"/>
      <c r="GG270" s="2"/>
      <c r="GH270" s="2"/>
      <c r="GI270" s="2"/>
      <c r="GJ270" s="2"/>
      <c r="GK270" s="2"/>
      <c r="GL270" s="2"/>
      <c r="GM270" s="2"/>
      <c r="GN270" s="2"/>
    </row>
    <row r="271" spans="1:196" s="76" customForma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c r="DN271" s="2"/>
      <c r="DO271" s="2"/>
      <c r="DP271" s="2"/>
      <c r="DQ271" s="2"/>
      <c r="DR271" s="2"/>
      <c r="DS271" s="2"/>
      <c r="DT271" s="2"/>
      <c r="DU271" s="2"/>
      <c r="DV271" s="2"/>
      <c r="DW271" s="2"/>
      <c r="DX271" s="2"/>
      <c r="DY271" s="2"/>
      <c r="DZ271" s="2"/>
      <c r="EA271" s="2"/>
      <c r="EB271" s="2"/>
      <c r="EC271" s="2"/>
      <c r="ED271" s="2"/>
      <c r="EE271" s="2"/>
      <c r="EF271" s="2"/>
      <c r="EG271" s="2"/>
      <c r="EH271" s="2"/>
      <c r="EI271" s="2"/>
      <c r="EJ271" s="2"/>
      <c r="EK271" s="2"/>
      <c r="EL271" s="2"/>
      <c r="EM271" s="2"/>
      <c r="EN271" s="2"/>
      <c r="EO271" s="2"/>
      <c r="EP271" s="2"/>
      <c r="EQ271" s="2"/>
      <c r="ER271" s="2"/>
      <c r="ES271" s="2"/>
      <c r="ET271" s="2"/>
      <c r="EU271" s="2"/>
      <c r="EV271" s="2"/>
      <c r="EW271" s="2"/>
      <c r="EX271" s="2"/>
      <c r="EY271" s="2"/>
      <c r="EZ271" s="2"/>
      <c r="FA271" s="2"/>
      <c r="FB271" s="2"/>
      <c r="FC271" s="2"/>
      <c r="FD271" s="2"/>
      <c r="FE271" s="2"/>
      <c r="FF271" s="2"/>
      <c r="FG271" s="2"/>
      <c r="FH271" s="2"/>
      <c r="FI271" s="2"/>
      <c r="FJ271" s="2"/>
      <c r="FK271" s="2"/>
      <c r="FL271" s="2"/>
      <c r="FM271" s="2"/>
      <c r="FN271" s="2"/>
      <c r="FO271" s="2"/>
      <c r="FP271" s="2"/>
      <c r="FQ271" s="2"/>
      <c r="FR271" s="2"/>
      <c r="FS271" s="2"/>
      <c r="FT271" s="2"/>
      <c r="FU271" s="2"/>
      <c r="FV271" s="2"/>
      <c r="FW271" s="2"/>
      <c r="FX271" s="2"/>
      <c r="FY271" s="2"/>
      <c r="FZ271" s="2"/>
      <c r="GA271" s="2"/>
      <c r="GB271" s="2"/>
      <c r="GC271" s="2"/>
      <c r="GD271" s="2"/>
      <c r="GE271" s="2"/>
      <c r="GF271" s="2"/>
      <c r="GG271" s="2"/>
      <c r="GH271" s="2"/>
      <c r="GI271" s="2"/>
      <c r="GJ271" s="2"/>
      <c r="GK271" s="2"/>
      <c r="GL271" s="2"/>
      <c r="GM271" s="2"/>
      <c r="GN271" s="2"/>
    </row>
    <row r="272" spans="1:196" s="76" customForma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c r="DS272" s="2"/>
      <c r="DT272" s="2"/>
      <c r="DU272" s="2"/>
      <c r="DV272" s="2"/>
      <c r="DW272" s="2"/>
      <c r="DX272" s="2"/>
      <c r="DY272" s="2"/>
      <c r="DZ272" s="2"/>
      <c r="EA272" s="2"/>
      <c r="EB272" s="2"/>
      <c r="EC272" s="2"/>
      <c r="ED272" s="2"/>
      <c r="EE272" s="2"/>
      <c r="EF272" s="2"/>
      <c r="EG272" s="2"/>
      <c r="EH272" s="2"/>
      <c r="EI272" s="2"/>
      <c r="EJ272" s="2"/>
      <c r="EK272" s="2"/>
      <c r="EL272" s="2"/>
      <c r="EM272" s="2"/>
      <c r="EN272" s="2"/>
      <c r="EO272" s="2"/>
      <c r="EP272" s="2"/>
      <c r="EQ272" s="2"/>
      <c r="ER272" s="2"/>
      <c r="ES272" s="2"/>
      <c r="ET272" s="2"/>
      <c r="EU272" s="2"/>
      <c r="EV272" s="2"/>
      <c r="EW272" s="2"/>
      <c r="EX272" s="2"/>
      <c r="EY272" s="2"/>
      <c r="EZ272" s="2"/>
      <c r="FA272" s="2"/>
      <c r="FB272" s="2"/>
      <c r="FC272" s="2"/>
      <c r="FD272" s="2"/>
      <c r="FE272" s="2"/>
      <c r="FF272" s="2"/>
      <c r="FG272" s="2"/>
      <c r="FH272" s="2"/>
      <c r="FI272" s="2"/>
      <c r="FJ272" s="2"/>
      <c r="FK272" s="2"/>
      <c r="FL272" s="2"/>
      <c r="FM272" s="2"/>
      <c r="FN272" s="2"/>
      <c r="FO272" s="2"/>
      <c r="FP272" s="2"/>
      <c r="FQ272" s="2"/>
      <c r="FR272" s="2"/>
      <c r="FS272" s="2"/>
      <c r="FT272" s="2"/>
      <c r="FU272" s="2"/>
      <c r="FV272" s="2"/>
      <c r="FW272" s="2"/>
      <c r="FX272" s="2"/>
      <c r="FY272" s="2"/>
      <c r="FZ272" s="2"/>
      <c r="GA272" s="2"/>
      <c r="GB272" s="2"/>
      <c r="GC272" s="2"/>
      <c r="GD272" s="2"/>
      <c r="GE272" s="2"/>
      <c r="GF272" s="2"/>
      <c r="GG272" s="2"/>
      <c r="GH272" s="2"/>
      <c r="GI272" s="2"/>
      <c r="GJ272" s="2"/>
      <c r="GK272" s="2"/>
      <c r="GL272" s="2"/>
      <c r="GM272" s="2"/>
      <c r="GN272" s="2"/>
    </row>
    <row r="273" spans="1:196" s="76" customForma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c r="DZ273" s="2"/>
      <c r="EA273" s="2"/>
      <c r="EB273" s="2"/>
      <c r="EC273" s="2"/>
      <c r="ED273" s="2"/>
      <c r="EE273" s="2"/>
      <c r="EF273" s="2"/>
      <c r="EG273" s="2"/>
      <c r="EH273" s="2"/>
      <c r="EI273" s="2"/>
      <c r="EJ273" s="2"/>
      <c r="EK273" s="2"/>
      <c r="EL273" s="2"/>
      <c r="EM273" s="2"/>
      <c r="EN273" s="2"/>
      <c r="EO273" s="2"/>
      <c r="EP273" s="2"/>
      <c r="EQ273" s="2"/>
      <c r="ER273" s="2"/>
      <c r="ES273" s="2"/>
      <c r="ET273" s="2"/>
      <c r="EU273" s="2"/>
      <c r="EV273" s="2"/>
      <c r="EW273" s="2"/>
      <c r="EX273" s="2"/>
      <c r="EY273" s="2"/>
      <c r="EZ273" s="2"/>
      <c r="FA273" s="2"/>
      <c r="FB273" s="2"/>
      <c r="FC273" s="2"/>
      <c r="FD273" s="2"/>
      <c r="FE273" s="2"/>
      <c r="FF273" s="2"/>
      <c r="FG273" s="2"/>
      <c r="FH273" s="2"/>
      <c r="FI273" s="2"/>
      <c r="FJ273" s="2"/>
      <c r="FK273" s="2"/>
      <c r="FL273" s="2"/>
      <c r="FM273" s="2"/>
      <c r="FN273" s="2"/>
      <c r="FO273" s="2"/>
      <c r="FP273" s="2"/>
      <c r="FQ273" s="2"/>
      <c r="FR273" s="2"/>
      <c r="FS273" s="2"/>
      <c r="FT273" s="2"/>
      <c r="FU273" s="2"/>
      <c r="FV273" s="2"/>
      <c r="FW273" s="2"/>
      <c r="FX273" s="2"/>
      <c r="FY273" s="2"/>
      <c r="FZ273" s="2"/>
      <c r="GA273" s="2"/>
      <c r="GB273" s="2"/>
      <c r="GC273" s="2"/>
      <c r="GD273" s="2"/>
      <c r="GE273" s="2"/>
      <c r="GF273" s="2"/>
      <c r="GG273" s="2"/>
      <c r="GH273" s="2"/>
      <c r="GI273" s="2"/>
      <c r="GJ273" s="2"/>
      <c r="GK273" s="2"/>
      <c r="GL273" s="2"/>
      <c r="GM273" s="2"/>
      <c r="GN273" s="2"/>
    </row>
    <row r="274" spans="1:196" s="76" customForma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c r="DP274" s="2"/>
      <c r="DQ274" s="2"/>
      <c r="DR274" s="2"/>
      <c r="DS274" s="2"/>
      <c r="DT274" s="2"/>
      <c r="DU274" s="2"/>
      <c r="DV274" s="2"/>
      <c r="DW274" s="2"/>
      <c r="DX274" s="2"/>
      <c r="DY274" s="2"/>
      <c r="DZ274" s="2"/>
      <c r="EA274" s="2"/>
      <c r="EB274" s="2"/>
      <c r="EC274" s="2"/>
      <c r="ED274" s="2"/>
      <c r="EE274" s="2"/>
      <c r="EF274" s="2"/>
      <c r="EG274" s="2"/>
      <c r="EH274" s="2"/>
      <c r="EI274" s="2"/>
      <c r="EJ274" s="2"/>
      <c r="EK274" s="2"/>
      <c r="EL274" s="2"/>
      <c r="EM274" s="2"/>
      <c r="EN274" s="2"/>
      <c r="EO274" s="2"/>
      <c r="EP274" s="2"/>
      <c r="EQ274" s="2"/>
      <c r="ER274" s="2"/>
      <c r="ES274" s="2"/>
      <c r="ET274" s="2"/>
      <c r="EU274" s="2"/>
      <c r="EV274" s="2"/>
      <c r="EW274" s="2"/>
      <c r="EX274" s="2"/>
      <c r="EY274" s="2"/>
      <c r="EZ274" s="2"/>
      <c r="FA274" s="2"/>
      <c r="FB274" s="2"/>
      <c r="FC274" s="2"/>
      <c r="FD274" s="2"/>
      <c r="FE274" s="2"/>
      <c r="FF274" s="2"/>
      <c r="FG274" s="2"/>
      <c r="FH274" s="2"/>
      <c r="FI274" s="2"/>
      <c r="FJ274" s="2"/>
      <c r="FK274" s="2"/>
      <c r="FL274" s="2"/>
      <c r="FM274" s="2"/>
      <c r="FN274" s="2"/>
      <c r="FO274" s="2"/>
      <c r="FP274" s="2"/>
      <c r="FQ274" s="2"/>
      <c r="FR274" s="2"/>
      <c r="FS274" s="2"/>
      <c r="FT274" s="2"/>
      <c r="FU274" s="2"/>
      <c r="FV274" s="2"/>
      <c r="FW274" s="2"/>
      <c r="FX274" s="2"/>
      <c r="FY274" s="2"/>
      <c r="FZ274" s="2"/>
      <c r="GA274" s="2"/>
      <c r="GB274" s="2"/>
      <c r="GC274" s="2"/>
      <c r="GD274" s="2"/>
      <c r="GE274" s="2"/>
      <c r="GF274" s="2"/>
      <c r="GG274" s="2"/>
      <c r="GH274" s="2"/>
      <c r="GI274" s="2"/>
      <c r="GJ274" s="2"/>
      <c r="GK274" s="2"/>
      <c r="GL274" s="2"/>
      <c r="GM274" s="2"/>
      <c r="GN274" s="2"/>
    </row>
    <row r="275" spans="1:196" s="76" customForma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2"/>
      <c r="DL275" s="2"/>
      <c r="DM275" s="2"/>
      <c r="DN275" s="2"/>
      <c r="DO275" s="2"/>
      <c r="DP275" s="2"/>
      <c r="DQ275" s="2"/>
      <c r="DR275" s="2"/>
      <c r="DS275" s="2"/>
      <c r="DT275" s="2"/>
      <c r="DU275" s="2"/>
      <c r="DV275" s="2"/>
      <c r="DW275" s="2"/>
      <c r="DX275" s="2"/>
      <c r="DY275" s="2"/>
      <c r="DZ275" s="2"/>
      <c r="EA275" s="2"/>
      <c r="EB275" s="2"/>
      <c r="EC275" s="2"/>
      <c r="ED275" s="2"/>
      <c r="EE275" s="2"/>
      <c r="EF275" s="2"/>
      <c r="EG275" s="2"/>
      <c r="EH275" s="2"/>
      <c r="EI275" s="2"/>
      <c r="EJ275" s="2"/>
      <c r="EK275" s="2"/>
      <c r="EL275" s="2"/>
      <c r="EM275" s="2"/>
      <c r="EN275" s="2"/>
      <c r="EO275" s="2"/>
      <c r="EP275" s="2"/>
      <c r="EQ275" s="2"/>
      <c r="ER275" s="2"/>
      <c r="ES275" s="2"/>
      <c r="ET275" s="2"/>
      <c r="EU275" s="2"/>
      <c r="EV275" s="2"/>
      <c r="EW275" s="2"/>
      <c r="EX275" s="2"/>
      <c r="EY275" s="2"/>
      <c r="EZ275" s="2"/>
      <c r="FA275" s="2"/>
      <c r="FB275" s="2"/>
      <c r="FC275" s="2"/>
      <c r="FD275" s="2"/>
      <c r="FE275" s="2"/>
      <c r="FF275" s="2"/>
      <c r="FG275" s="2"/>
      <c r="FH275" s="2"/>
      <c r="FI275" s="2"/>
      <c r="FJ275" s="2"/>
      <c r="FK275" s="2"/>
      <c r="FL275" s="2"/>
      <c r="FM275" s="2"/>
      <c r="FN275" s="2"/>
      <c r="FO275" s="2"/>
      <c r="FP275" s="2"/>
      <c r="FQ275" s="2"/>
      <c r="FR275" s="2"/>
      <c r="FS275" s="2"/>
      <c r="FT275" s="2"/>
      <c r="FU275" s="2"/>
      <c r="FV275" s="2"/>
      <c r="FW275" s="2"/>
      <c r="FX275" s="2"/>
      <c r="FY275" s="2"/>
      <c r="FZ275" s="2"/>
      <c r="GA275" s="2"/>
      <c r="GB275" s="2"/>
      <c r="GC275" s="2"/>
      <c r="GD275" s="2"/>
      <c r="GE275" s="2"/>
      <c r="GF275" s="2"/>
      <c r="GG275" s="2"/>
      <c r="GH275" s="2"/>
      <c r="GI275" s="2"/>
      <c r="GJ275" s="2"/>
      <c r="GK275" s="2"/>
      <c r="GL275" s="2"/>
      <c r="GM275" s="2"/>
      <c r="GN275" s="2"/>
    </row>
    <row r="276" spans="1:196" s="76" customForma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c r="DO276" s="2"/>
      <c r="DP276" s="2"/>
      <c r="DQ276" s="2"/>
      <c r="DR276" s="2"/>
      <c r="DS276" s="2"/>
      <c r="DT276" s="2"/>
      <c r="DU276" s="2"/>
      <c r="DV276" s="2"/>
      <c r="DW276" s="2"/>
      <c r="DX276" s="2"/>
      <c r="DY276" s="2"/>
      <c r="DZ276" s="2"/>
      <c r="EA276" s="2"/>
      <c r="EB276" s="2"/>
      <c r="EC276" s="2"/>
      <c r="ED276" s="2"/>
      <c r="EE276" s="2"/>
      <c r="EF276" s="2"/>
      <c r="EG276" s="2"/>
      <c r="EH276" s="2"/>
      <c r="EI276" s="2"/>
      <c r="EJ276" s="2"/>
      <c r="EK276" s="2"/>
      <c r="EL276" s="2"/>
      <c r="EM276" s="2"/>
      <c r="EN276" s="2"/>
      <c r="EO276" s="2"/>
      <c r="EP276" s="2"/>
      <c r="EQ276" s="2"/>
      <c r="ER276" s="2"/>
      <c r="ES276" s="2"/>
      <c r="ET276" s="2"/>
      <c r="EU276" s="2"/>
      <c r="EV276" s="2"/>
      <c r="EW276" s="2"/>
      <c r="EX276" s="2"/>
      <c r="EY276" s="2"/>
      <c r="EZ276" s="2"/>
      <c r="FA276" s="2"/>
      <c r="FB276" s="2"/>
      <c r="FC276" s="2"/>
      <c r="FD276" s="2"/>
      <c r="FE276" s="2"/>
      <c r="FF276" s="2"/>
      <c r="FG276" s="2"/>
      <c r="FH276" s="2"/>
      <c r="FI276" s="2"/>
      <c r="FJ276" s="2"/>
      <c r="FK276" s="2"/>
      <c r="FL276" s="2"/>
      <c r="FM276" s="2"/>
      <c r="FN276" s="2"/>
      <c r="FO276" s="2"/>
      <c r="FP276" s="2"/>
      <c r="FQ276" s="2"/>
      <c r="FR276" s="2"/>
      <c r="FS276" s="2"/>
      <c r="FT276" s="2"/>
      <c r="FU276" s="2"/>
      <c r="FV276" s="2"/>
      <c r="FW276" s="2"/>
      <c r="FX276" s="2"/>
      <c r="FY276" s="2"/>
      <c r="FZ276" s="2"/>
      <c r="GA276" s="2"/>
      <c r="GB276" s="2"/>
      <c r="GC276" s="2"/>
      <c r="GD276" s="2"/>
      <c r="GE276" s="2"/>
      <c r="GF276" s="2"/>
      <c r="GG276" s="2"/>
      <c r="GH276" s="2"/>
      <c r="GI276" s="2"/>
      <c r="GJ276" s="2"/>
      <c r="GK276" s="2"/>
      <c r="GL276" s="2"/>
      <c r="GM276" s="2"/>
      <c r="GN276" s="2"/>
    </row>
    <row r="277" spans="1:196" s="76" customForma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c r="DJ277" s="2"/>
      <c r="DK277" s="2"/>
      <c r="DL277" s="2"/>
      <c r="DM277" s="2"/>
      <c r="DN277" s="2"/>
      <c r="DO277" s="2"/>
      <c r="DP277" s="2"/>
      <c r="DQ277" s="2"/>
      <c r="DR277" s="2"/>
      <c r="DS277" s="2"/>
      <c r="DT277" s="2"/>
      <c r="DU277" s="2"/>
      <c r="DV277" s="2"/>
      <c r="DW277" s="2"/>
      <c r="DX277" s="2"/>
      <c r="DY277" s="2"/>
      <c r="DZ277" s="2"/>
      <c r="EA277" s="2"/>
      <c r="EB277" s="2"/>
      <c r="EC277" s="2"/>
      <c r="ED277" s="2"/>
      <c r="EE277" s="2"/>
      <c r="EF277" s="2"/>
      <c r="EG277" s="2"/>
      <c r="EH277" s="2"/>
      <c r="EI277" s="2"/>
      <c r="EJ277" s="2"/>
      <c r="EK277" s="2"/>
      <c r="EL277" s="2"/>
      <c r="EM277" s="2"/>
      <c r="EN277" s="2"/>
      <c r="EO277" s="2"/>
      <c r="EP277" s="2"/>
      <c r="EQ277" s="2"/>
      <c r="ER277" s="2"/>
      <c r="ES277" s="2"/>
      <c r="ET277" s="2"/>
      <c r="EU277" s="2"/>
      <c r="EV277" s="2"/>
      <c r="EW277" s="2"/>
      <c r="EX277" s="2"/>
      <c r="EY277" s="2"/>
      <c r="EZ277" s="2"/>
      <c r="FA277" s="2"/>
      <c r="FB277" s="2"/>
      <c r="FC277" s="2"/>
      <c r="FD277" s="2"/>
      <c r="FE277" s="2"/>
      <c r="FF277" s="2"/>
      <c r="FG277" s="2"/>
      <c r="FH277" s="2"/>
      <c r="FI277" s="2"/>
      <c r="FJ277" s="2"/>
      <c r="FK277" s="2"/>
      <c r="FL277" s="2"/>
      <c r="FM277" s="2"/>
      <c r="FN277" s="2"/>
      <c r="FO277" s="2"/>
      <c r="FP277" s="2"/>
      <c r="FQ277" s="2"/>
      <c r="FR277" s="2"/>
      <c r="FS277" s="2"/>
      <c r="FT277" s="2"/>
      <c r="FU277" s="2"/>
      <c r="FV277" s="2"/>
      <c r="FW277" s="2"/>
      <c r="FX277" s="2"/>
      <c r="FY277" s="2"/>
      <c r="FZ277" s="2"/>
      <c r="GA277" s="2"/>
      <c r="GB277" s="2"/>
      <c r="GC277" s="2"/>
      <c r="GD277" s="2"/>
      <c r="GE277" s="2"/>
      <c r="GF277" s="2"/>
      <c r="GG277" s="2"/>
      <c r="GH277" s="2"/>
      <c r="GI277" s="2"/>
      <c r="GJ277" s="2"/>
      <c r="GK277" s="2"/>
      <c r="GL277" s="2"/>
      <c r="GM277" s="2"/>
      <c r="GN277" s="2"/>
    </row>
    <row r="278" spans="1:196" s="76" customForma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c r="DH278" s="2"/>
      <c r="DI278" s="2"/>
      <c r="DJ278" s="2"/>
      <c r="DK278" s="2"/>
      <c r="DL278" s="2"/>
      <c r="DM278" s="2"/>
      <c r="DN278" s="2"/>
      <c r="DO278" s="2"/>
      <c r="DP278" s="2"/>
      <c r="DQ278" s="2"/>
      <c r="DR278" s="2"/>
      <c r="DS278" s="2"/>
      <c r="DT278" s="2"/>
      <c r="DU278" s="2"/>
      <c r="DV278" s="2"/>
      <c r="DW278" s="2"/>
      <c r="DX278" s="2"/>
      <c r="DY278" s="2"/>
      <c r="DZ278" s="2"/>
      <c r="EA278" s="2"/>
      <c r="EB278" s="2"/>
      <c r="EC278" s="2"/>
      <c r="ED278" s="2"/>
      <c r="EE278" s="2"/>
      <c r="EF278" s="2"/>
      <c r="EG278" s="2"/>
      <c r="EH278" s="2"/>
      <c r="EI278" s="2"/>
      <c r="EJ278" s="2"/>
      <c r="EK278" s="2"/>
      <c r="EL278" s="2"/>
      <c r="EM278" s="2"/>
      <c r="EN278" s="2"/>
      <c r="EO278" s="2"/>
      <c r="EP278" s="2"/>
      <c r="EQ278" s="2"/>
      <c r="ER278" s="2"/>
      <c r="ES278" s="2"/>
      <c r="ET278" s="2"/>
      <c r="EU278" s="2"/>
      <c r="EV278" s="2"/>
      <c r="EW278" s="2"/>
      <c r="EX278" s="2"/>
      <c r="EY278" s="2"/>
      <c r="EZ278" s="2"/>
      <c r="FA278" s="2"/>
      <c r="FB278" s="2"/>
      <c r="FC278" s="2"/>
      <c r="FD278" s="2"/>
      <c r="FE278" s="2"/>
      <c r="FF278" s="2"/>
      <c r="FG278" s="2"/>
      <c r="FH278" s="2"/>
      <c r="FI278" s="2"/>
      <c r="FJ278" s="2"/>
      <c r="FK278" s="2"/>
      <c r="FL278" s="2"/>
      <c r="FM278" s="2"/>
      <c r="FN278" s="2"/>
      <c r="FO278" s="2"/>
      <c r="FP278" s="2"/>
      <c r="FQ278" s="2"/>
      <c r="FR278" s="2"/>
      <c r="FS278" s="2"/>
      <c r="FT278" s="2"/>
      <c r="FU278" s="2"/>
      <c r="FV278" s="2"/>
      <c r="FW278" s="2"/>
      <c r="FX278" s="2"/>
      <c r="FY278" s="2"/>
      <c r="FZ278" s="2"/>
      <c r="GA278" s="2"/>
      <c r="GB278" s="2"/>
      <c r="GC278" s="2"/>
      <c r="GD278" s="2"/>
      <c r="GE278" s="2"/>
      <c r="GF278" s="2"/>
      <c r="GG278" s="2"/>
      <c r="GH278" s="2"/>
      <c r="GI278" s="2"/>
      <c r="GJ278" s="2"/>
      <c r="GK278" s="2"/>
      <c r="GL278" s="2"/>
      <c r="GM278" s="2"/>
      <c r="GN278" s="2"/>
    </row>
    <row r="279" spans="1:196" s="76" customForma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c r="DP279" s="2"/>
      <c r="DQ279" s="2"/>
      <c r="DR279" s="2"/>
      <c r="DS279" s="2"/>
      <c r="DT279" s="2"/>
      <c r="DU279" s="2"/>
      <c r="DV279" s="2"/>
      <c r="DW279" s="2"/>
      <c r="DX279" s="2"/>
      <c r="DY279" s="2"/>
      <c r="DZ279" s="2"/>
      <c r="EA279" s="2"/>
      <c r="EB279" s="2"/>
      <c r="EC279" s="2"/>
      <c r="ED279" s="2"/>
      <c r="EE279" s="2"/>
      <c r="EF279" s="2"/>
      <c r="EG279" s="2"/>
      <c r="EH279" s="2"/>
      <c r="EI279" s="2"/>
      <c r="EJ279" s="2"/>
      <c r="EK279" s="2"/>
      <c r="EL279" s="2"/>
      <c r="EM279" s="2"/>
      <c r="EN279" s="2"/>
      <c r="EO279" s="2"/>
      <c r="EP279" s="2"/>
      <c r="EQ279" s="2"/>
      <c r="ER279" s="2"/>
      <c r="ES279" s="2"/>
      <c r="ET279" s="2"/>
      <c r="EU279" s="2"/>
      <c r="EV279" s="2"/>
      <c r="EW279" s="2"/>
      <c r="EX279" s="2"/>
      <c r="EY279" s="2"/>
      <c r="EZ279" s="2"/>
      <c r="FA279" s="2"/>
      <c r="FB279" s="2"/>
      <c r="FC279" s="2"/>
      <c r="FD279" s="2"/>
      <c r="FE279" s="2"/>
      <c r="FF279" s="2"/>
      <c r="FG279" s="2"/>
      <c r="FH279" s="2"/>
      <c r="FI279" s="2"/>
      <c r="FJ279" s="2"/>
      <c r="FK279" s="2"/>
      <c r="FL279" s="2"/>
      <c r="FM279" s="2"/>
      <c r="FN279" s="2"/>
      <c r="FO279" s="2"/>
      <c r="FP279" s="2"/>
      <c r="FQ279" s="2"/>
      <c r="FR279" s="2"/>
      <c r="FS279" s="2"/>
      <c r="FT279" s="2"/>
      <c r="FU279" s="2"/>
      <c r="FV279" s="2"/>
      <c r="FW279" s="2"/>
      <c r="FX279" s="2"/>
      <c r="FY279" s="2"/>
      <c r="FZ279" s="2"/>
      <c r="GA279" s="2"/>
      <c r="GB279" s="2"/>
      <c r="GC279" s="2"/>
      <c r="GD279" s="2"/>
      <c r="GE279" s="2"/>
      <c r="GF279" s="2"/>
      <c r="GG279" s="2"/>
      <c r="GH279" s="2"/>
      <c r="GI279" s="2"/>
      <c r="GJ279" s="2"/>
      <c r="GK279" s="2"/>
      <c r="GL279" s="2"/>
      <c r="GM279" s="2"/>
      <c r="GN279" s="2"/>
    </row>
    <row r="280" spans="1:196" s="76" customForma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J280" s="2"/>
      <c r="DK280" s="2"/>
      <c r="DL280" s="2"/>
      <c r="DM280" s="2"/>
      <c r="DN280" s="2"/>
      <c r="DO280" s="2"/>
      <c r="DP280" s="2"/>
      <c r="DQ280" s="2"/>
      <c r="DR280" s="2"/>
      <c r="DS280" s="2"/>
      <c r="DT280" s="2"/>
      <c r="DU280" s="2"/>
      <c r="DV280" s="2"/>
      <c r="DW280" s="2"/>
      <c r="DX280" s="2"/>
      <c r="DY280" s="2"/>
      <c r="DZ280" s="2"/>
      <c r="EA280" s="2"/>
      <c r="EB280" s="2"/>
      <c r="EC280" s="2"/>
      <c r="ED280" s="2"/>
      <c r="EE280" s="2"/>
      <c r="EF280" s="2"/>
      <c r="EG280" s="2"/>
      <c r="EH280" s="2"/>
      <c r="EI280" s="2"/>
      <c r="EJ280" s="2"/>
      <c r="EK280" s="2"/>
      <c r="EL280" s="2"/>
      <c r="EM280" s="2"/>
      <c r="EN280" s="2"/>
      <c r="EO280" s="2"/>
      <c r="EP280" s="2"/>
      <c r="EQ280" s="2"/>
      <c r="ER280" s="2"/>
      <c r="ES280" s="2"/>
      <c r="ET280" s="2"/>
      <c r="EU280" s="2"/>
      <c r="EV280" s="2"/>
      <c r="EW280" s="2"/>
      <c r="EX280" s="2"/>
      <c r="EY280" s="2"/>
      <c r="EZ280" s="2"/>
      <c r="FA280" s="2"/>
      <c r="FB280" s="2"/>
      <c r="FC280" s="2"/>
      <c r="FD280" s="2"/>
      <c r="FE280" s="2"/>
      <c r="FF280" s="2"/>
      <c r="FG280" s="2"/>
      <c r="FH280" s="2"/>
      <c r="FI280" s="2"/>
      <c r="FJ280" s="2"/>
      <c r="FK280" s="2"/>
      <c r="FL280" s="2"/>
      <c r="FM280" s="2"/>
      <c r="FN280" s="2"/>
      <c r="FO280" s="2"/>
      <c r="FP280" s="2"/>
      <c r="FQ280" s="2"/>
      <c r="FR280" s="2"/>
      <c r="FS280" s="2"/>
      <c r="FT280" s="2"/>
      <c r="FU280" s="2"/>
      <c r="FV280" s="2"/>
      <c r="FW280" s="2"/>
      <c r="FX280" s="2"/>
      <c r="FY280" s="2"/>
      <c r="FZ280" s="2"/>
      <c r="GA280" s="2"/>
      <c r="GB280" s="2"/>
      <c r="GC280" s="2"/>
      <c r="GD280" s="2"/>
      <c r="GE280" s="2"/>
      <c r="GF280" s="2"/>
      <c r="GG280" s="2"/>
      <c r="GH280" s="2"/>
      <c r="GI280" s="2"/>
      <c r="GJ280" s="2"/>
      <c r="GK280" s="2"/>
      <c r="GL280" s="2"/>
      <c r="GM280" s="2"/>
      <c r="GN280" s="2"/>
    </row>
    <row r="281" spans="1:196" s="76" customForma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c r="DO281" s="2"/>
      <c r="DP281" s="2"/>
      <c r="DQ281" s="2"/>
      <c r="DR281" s="2"/>
      <c r="DS281" s="2"/>
      <c r="DT281" s="2"/>
      <c r="DU281" s="2"/>
      <c r="DV281" s="2"/>
      <c r="DW281" s="2"/>
      <c r="DX281" s="2"/>
      <c r="DY281" s="2"/>
      <c r="DZ281" s="2"/>
      <c r="EA281" s="2"/>
      <c r="EB281" s="2"/>
      <c r="EC281" s="2"/>
      <c r="ED281" s="2"/>
      <c r="EE281" s="2"/>
      <c r="EF281" s="2"/>
      <c r="EG281" s="2"/>
      <c r="EH281" s="2"/>
      <c r="EI281" s="2"/>
      <c r="EJ281" s="2"/>
      <c r="EK281" s="2"/>
      <c r="EL281" s="2"/>
      <c r="EM281" s="2"/>
      <c r="EN281" s="2"/>
      <c r="EO281" s="2"/>
      <c r="EP281" s="2"/>
      <c r="EQ281" s="2"/>
      <c r="ER281" s="2"/>
      <c r="ES281" s="2"/>
      <c r="ET281" s="2"/>
      <c r="EU281" s="2"/>
      <c r="EV281" s="2"/>
      <c r="EW281" s="2"/>
      <c r="EX281" s="2"/>
      <c r="EY281" s="2"/>
      <c r="EZ281" s="2"/>
      <c r="FA281" s="2"/>
      <c r="FB281" s="2"/>
      <c r="FC281" s="2"/>
      <c r="FD281" s="2"/>
      <c r="FE281" s="2"/>
      <c r="FF281" s="2"/>
      <c r="FG281" s="2"/>
      <c r="FH281" s="2"/>
      <c r="FI281" s="2"/>
      <c r="FJ281" s="2"/>
      <c r="FK281" s="2"/>
      <c r="FL281" s="2"/>
      <c r="FM281" s="2"/>
      <c r="FN281" s="2"/>
      <c r="FO281" s="2"/>
      <c r="FP281" s="2"/>
      <c r="FQ281" s="2"/>
      <c r="FR281" s="2"/>
      <c r="FS281" s="2"/>
      <c r="FT281" s="2"/>
      <c r="FU281" s="2"/>
      <c r="FV281" s="2"/>
      <c r="FW281" s="2"/>
      <c r="FX281" s="2"/>
      <c r="FY281" s="2"/>
      <c r="FZ281" s="2"/>
      <c r="GA281" s="2"/>
      <c r="GB281" s="2"/>
      <c r="GC281" s="2"/>
      <c r="GD281" s="2"/>
      <c r="GE281" s="2"/>
      <c r="GF281" s="2"/>
      <c r="GG281" s="2"/>
      <c r="GH281" s="2"/>
      <c r="GI281" s="2"/>
      <c r="GJ281" s="2"/>
      <c r="GK281" s="2"/>
      <c r="GL281" s="2"/>
      <c r="GM281" s="2"/>
      <c r="GN281" s="2"/>
    </row>
    <row r="282" spans="1:196" s="76" customForma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c r="DH282" s="2"/>
      <c r="DI282" s="2"/>
      <c r="DJ282" s="2"/>
      <c r="DK282" s="2"/>
      <c r="DL282" s="2"/>
      <c r="DM282" s="2"/>
      <c r="DN282" s="2"/>
      <c r="DO282" s="2"/>
      <c r="DP282" s="2"/>
      <c r="DQ282" s="2"/>
      <c r="DR282" s="2"/>
      <c r="DS282" s="2"/>
      <c r="DT282" s="2"/>
      <c r="DU282" s="2"/>
      <c r="DV282" s="2"/>
      <c r="DW282" s="2"/>
      <c r="DX282" s="2"/>
      <c r="DY282" s="2"/>
      <c r="DZ282" s="2"/>
      <c r="EA282" s="2"/>
      <c r="EB282" s="2"/>
      <c r="EC282" s="2"/>
      <c r="ED282" s="2"/>
      <c r="EE282" s="2"/>
      <c r="EF282" s="2"/>
      <c r="EG282" s="2"/>
      <c r="EH282" s="2"/>
      <c r="EI282" s="2"/>
      <c r="EJ282" s="2"/>
      <c r="EK282" s="2"/>
      <c r="EL282" s="2"/>
      <c r="EM282" s="2"/>
      <c r="EN282" s="2"/>
      <c r="EO282" s="2"/>
      <c r="EP282" s="2"/>
      <c r="EQ282" s="2"/>
      <c r="ER282" s="2"/>
      <c r="ES282" s="2"/>
      <c r="ET282" s="2"/>
      <c r="EU282" s="2"/>
      <c r="EV282" s="2"/>
      <c r="EW282" s="2"/>
      <c r="EX282" s="2"/>
      <c r="EY282" s="2"/>
      <c r="EZ282" s="2"/>
      <c r="FA282" s="2"/>
      <c r="FB282" s="2"/>
      <c r="FC282" s="2"/>
      <c r="FD282" s="2"/>
      <c r="FE282" s="2"/>
      <c r="FF282" s="2"/>
      <c r="FG282" s="2"/>
      <c r="FH282" s="2"/>
      <c r="FI282" s="2"/>
      <c r="FJ282" s="2"/>
      <c r="FK282" s="2"/>
      <c r="FL282" s="2"/>
      <c r="FM282" s="2"/>
      <c r="FN282" s="2"/>
      <c r="FO282" s="2"/>
      <c r="FP282" s="2"/>
      <c r="FQ282" s="2"/>
      <c r="FR282" s="2"/>
      <c r="FS282" s="2"/>
      <c r="FT282" s="2"/>
      <c r="FU282" s="2"/>
      <c r="FV282" s="2"/>
      <c r="FW282" s="2"/>
      <c r="FX282" s="2"/>
      <c r="FY282" s="2"/>
      <c r="FZ282" s="2"/>
      <c r="GA282" s="2"/>
      <c r="GB282" s="2"/>
      <c r="GC282" s="2"/>
      <c r="GD282" s="2"/>
      <c r="GE282" s="2"/>
      <c r="GF282" s="2"/>
      <c r="GG282" s="2"/>
      <c r="GH282" s="2"/>
      <c r="GI282" s="2"/>
      <c r="GJ282" s="2"/>
      <c r="GK282" s="2"/>
      <c r="GL282" s="2"/>
      <c r="GM282" s="2"/>
      <c r="GN282" s="2"/>
    </row>
    <row r="283" spans="1:196" s="76" customForma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c r="DH283" s="2"/>
      <c r="DI283" s="2"/>
      <c r="DJ283" s="2"/>
      <c r="DK283" s="2"/>
      <c r="DL283" s="2"/>
      <c r="DM283" s="2"/>
      <c r="DN283" s="2"/>
      <c r="DO283" s="2"/>
      <c r="DP283" s="2"/>
      <c r="DQ283" s="2"/>
      <c r="DR283" s="2"/>
      <c r="DS283" s="2"/>
      <c r="DT283" s="2"/>
      <c r="DU283" s="2"/>
      <c r="DV283" s="2"/>
      <c r="DW283" s="2"/>
      <c r="DX283" s="2"/>
      <c r="DY283" s="2"/>
      <c r="DZ283" s="2"/>
      <c r="EA283" s="2"/>
      <c r="EB283" s="2"/>
      <c r="EC283" s="2"/>
      <c r="ED283" s="2"/>
      <c r="EE283" s="2"/>
      <c r="EF283" s="2"/>
      <c r="EG283" s="2"/>
      <c r="EH283" s="2"/>
      <c r="EI283" s="2"/>
      <c r="EJ283" s="2"/>
      <c r="EK283" s="2"/>
      <c r="EL283" s="2"/>
      <c r="EM283" s="2"/>
      <c r="EN283" s="2"/>
      <c r="EO283" s="2"/>
      <c r="EP283" s="2"/>
      <c r="EQ283" s="2"/>
      <c r="ER283" s="2"/>
      <c r="ES283" s="2"/>
      <c r="ET283" s="2"/>
      <c r="EU283" s="2"/>
      <c r="EV283" s="2"/>
      <c r="EW283" s="2"/>
      <c r="EX283" s="2"/>
      <c r="EY283" s="2"/>
      <c r="EZ283" s="2"/>
      <c r="FA283" s="2"/>
      <c r="FB283" s="2"/>
      <c r="FC283" s="2"/>
      <c r="FD283" s="2"/>
      <c r="FE283" s="2"/>
      <c r="FF283" s="2"/>
      <c r="FG283" s="2"/>
      <c r="FH283" s="2"/>
      <c r="FI283" s="2"/>
      <c r="FJ283" s="2"/>
      <c r="FK283" s="2"/>
      <c r="FL283" s="2"/>
      <c r="FM283" s="2"/>
      <c r="FN283" s="2"/>
      <c r="FO283" s="2"/>
      <c r="FP283" s="2"/>
      <c r="FQ283" s="2"/>
      <c r="FR283" s="2"/>
      <c r="FS283" s="2"/>
      <c r="FT283" s="2"/>
      <c r="FU283" s="2"/>
      <c r="FV283" s="2"/>
      <c r="FW283" s="2"/>
      <c r="FX283" s="2"/>
      <c r="FY283" s="2"/>
      <c r="FZ283" s="2"/>
      <c r="GA283" s="2"/>
      <c r="GB283" s="2"/>
      <c r="GC283" s="2"/>
      <c r="GD283" s="2"/>
      <c r="GE283" s="2"/>
      <c r="GF283" s="2"/>
      <c r="GG283" s="2"/>
      <c r="GH283" s="2"/>
      <c r="GI283" s="2"/>
      <c r="GJ283" s="2"/>
      <c r="GK283" s="2"/>
      <c r="GL283" s="2"/>
      <c r="GM283" s="2"/>
      <c r="GN283" s="2"/>
    </row>
    <row r="284" spans="1:196" s="76" customForma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c r="DJ284" s="2"/>
      <c r="DK284" s="2"/>
      <c r="DL284" s="2"/>
      <c r="DM284" s="2"/>
      <c r="DN284" s="2"/>
      <c r="DO284" s="2"/>
      <c r="DP284" s="2"/>
      <c r="DQ284" s="2"/>
      <c r="DR284" s="2"/>
      <c r="DS284" s="2"/>
      <c r="DT284" s="2"/>
      <c r="DU284" s="2"/>
      <c r="DV284" s="2"/>
      <c r="DW284" s="2"/>
      <c r="DX284" s="2"/>
      <c r="DY284" s="2"/>
      <c r="DZ284" s="2"/>
      <c r="EA284" s="2"/>
      <c r="EB284" s="2"/>
      <c r="EC284" s="2"/>
      <c r="ED284" s="2"/>
      <c r="EE284" s="2"/>
      <c r="EF284" s="2"/>
      <c r="EG284" s="2"/>
      <c r="EH284" s="2"/>
      <c r="EI284" s="2"/>
      <c r="EJ284" s="2"/>
      <c r="EK284" s="2"/>
      <c r="EL284" s="2"/>
      <c r="EM284" s="2"/>
      <c r="EN284" s="2"/>
      <c r="EO284" s="2"/>
      <c r="EP284" s="2"/>
      <c r="EQ284" s="2"/>
      <c r="ER284" s="2"/>
      <c r="ES284" s="2"/>
      <c r="ET284" s="2"/>
      <c r="EU284" s="2"/>
      <c r="EV284" s="2"/>
      <c r="EW284" s="2"/>
      <c r="EX284" s="2"/>
      <c r="EY284" s="2"/>
      <c r="EZ284" s="2"/>
      <c r="FA284" s="2"/>
      <c r="FB284" s="2"/>
      <c r="FC284" s="2"/>
      <c r="FD284" s="2"/>
      <c r="FE284" s="2"/>
      <c r="FF284" s="2"/>
      <c r="FG284" s="2"/>
      <c r="FH284" s="2"/>
      <c r="FI284" s="2"/>
      <c r="FJ284" s="2"/>
      <c r="FK284" s="2"/>
      <c r="FL284" s="2"/>
      <c r="FM284" s="2"/>
      <c r="FN284" s="2"/>
      <c r="FO284" s="2"/>
      <c r="FP284" s="2"/>
      <c r="FQ284" s="2"/>
      <c r="FR284" s="2"/>
      <c r="FS284" s="2"/>
      <c r="FT284" s="2"/>
      <c r="FU284" s="2"/>
      <c r="FV284" s="2"/>
      <c r="FW284" s="2"/>
      <c r="FX284" s="2"/>
      <c r="FY284" s="2"/>
      <c r="FZ284" s="2"/>
      <c r="GA284" s="2"/>
      <c r="GB284" s="2"/>
      <c r="GC284" s="2"/>
      <c r="GD284" s="2"/>
      <c r="GE284" s="2"/>
      <c r="GF284" s="2"/>
      <c r="GG284" s="2"/>
      <c r="GH284" s="2"/>
      <c r="GI284" s="2"/>
      <c r="GJ284" s="2"/>
      <c r="GK284" s="2"/>
      <c r="GL284" s="2"/>
      <c r="GM284" s="2"/>
      <c r="GN284" s="2"/>
    </row>
    <row r="285" spans="1:196" s="76" customForma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2"/>
      <c r="DL285" s="2"/>
      <c r="DM285" s="2"/>
      <c r="DN285" s="2"/>
      <c r="DO285" s="2"/>
      <c r="DP285" s="2"/>
      <c r="DQ285" s="2"/>
      <c r="DR285" s="2"/>
      <c r="DS285" s="2"/>
      <c r="DT285" s="2"/>
      <c r="DU285" s="2"/>
      <c r="DV285" s="2"/>
      <c r="DW285" s="2"/>
      <c r="DX285" s="2"/>
      <c r="DY285" s="2"/>
      <c r="DZ285" s="2"/>
      <c r="EA285" s="2"/>
      <c r="EB285" s="2"/>
      <c r="EC285" s="2"/>
      <c r="ED285" s="2"/>
      <c r="EE285" s="2"/>
      <c r="EF285" s="2"/>
      <c r="EG285" s="2"/>
      <c r="EH285" s="2"/>
      <c r="EI285" s="2"/>
      <c r="EJ285" s="2"/>
      <c r="EK285" s="2"/>
      <c r="EL285" s="2"/>
      <c r="EM285" s="2"/>
      <c r="EN285" s="2"/>
      <c r="EO285" s="2"/>
      <c r="EP285" s="2"/>
      <c r="EQ285" s="2"/>
      <c r="ER285" s="2"/>
      <c r="ES285" s="2"/>
      <c r="ET285" s="2"/>
      <c r="EU285" s="2"/>
      <c r="EV285" s="2"/>
      <c r="EW285" s="2"/>
      <c r="EX285" s="2"/>
      <c r="EY285" s="2"/>
      <c r="EZ285" s="2"/>
      <c r="FA285" s="2"/>
      <c r="FB285" s="2"/>
      <c r="FC285" s="2"/>
      <c r="FD285" s="2"/>
      <c r="FE285" s="2"/>
      <c r="FF285" s="2"/>
      <c r="FG285" s="2"/>
      <c r="FH285" s="2"/>
      <c r="FI285" s="2"/>
      <c r="FJ285" s="2"/>
      <c r="FK285" s="2"/>
      <c r="FL285" s="2"/>
      <c r="FM285" s="2"/>
      <c r="FN285" s="2"/>
      <c r="FO285" s="2"/>
      <c r="FP285" s="2"/>
      <c r="FQ285" s="2"/>
      <c r="FR285" s="2"/>
      <c r="FS285" s="2"/>
      <c r="FT285" s="2"/>
      <c r="FU285" s="2"/>
      <c r="FV285" s="2"/>
      <c r="FW285" s="2"/>
      <c r="FX285" s="2"/>
      <c r="FY285" s="2"/>
      <c r="FZ285" s="2"/>
      <c r="GA285" s="2"/>
      <c r="GB285" s="2"/>
      <c r="GC285" s="2"/>
      <c r="GD285" s="2"/>
      <c r="GE285" s="2"/>
      <c r="GF285" s="2"/>
      <c r="GG285" s="2"/>
      <c r="GH285" s="2"/>
      <c r="GI285" s="2"/>
      <c r="GJ285" s="2"/>
      <c r="GK285" s="2"/>
      <c r="GL285" s="2"/>
      <c r="GM285" s="2"/>
      <c r="GN285" s="2"/>
    </row>
    <row r="286" spans="1:196" s="76" customForma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2"/>
      <c r="DL286" s="2"/>
      <c r="DM286" s="2"/>
      <c r="DN286" s="2"/>
      <c r="DO286" s="2"/>
      <c r="DP286" s="2"/>
      <c r="DQ286" s="2"/>
      <c r="DR286" s="2"/>
      <c r="DS286" s="2"/>
      <c r="DT286" s="2"/>
      <c r="DU286" s="2"/>
      <c r="DV286" s="2"/>
      <c r="DW286" s="2"/>
      <c r="DX286" s="2"/>
      <c r="DY286" s="2"/>
      <c r="DZ286" s="2"/>
      <c r="EA286" s="2"/>
      <c r="EB286" s="2"/>
      <c r="EC286" s="2"/>
      <c r="ED286" s="2"/>
      <c r="EE286" s="2"/>
      <c r="EF286" s="2"/>
      <c r="EG286" s="2"/>
      <c r="EH286" s="2"/>
      <c r="EI286" s="2"/>
      <c r="EJ286" s="2"/>
      <c r="EK286" s="2"/>
      <c r="EL286" s="2"/>
      <c r="EM286" s="2"/>
      <c r="EN286" s="2"/>
      <c r="EO286" s="2"/>
      <c r="EP286" s="2"/>
      <c r="EQ286" s="2"/>
      <c r="ER286" s="2"/>
      <c r="ES286" s="2"/>
      <c r="ET286" s="2"/>
      <c r="EU286" s="2"/>
      <c r="EV286" s="2"/>
      <c r="EW286" s="2"/>
      <c r="EX286" s="2"/>
      <c r="EY286" s="2"/>
      <c r="EZ286" s="2"/>
      <c r="FA286" s="2"/>
      <c r="FB286" s="2"/>
      <c r="FC286" s="2"/>
      <c r="FD286" s="2"/>
      <c r="FE286" s="2"/>
      <c r="FF286" s="2"/>
      <c r="FG286" s="2"/>
      <c r="FH286" s="2"/>
      <c r="FI286" s="2"/>
      <c r="FJ286" s="2"/>
      <c r="FK286" s="2"/>
      <c r="FL286" s="2"/>
      <c r="FM286" s="2"/>
      <c r="FN286" s="2"/>
      <c r="FO286" s="2"/>
      <c r="FP286" s="2"/>
      <c r="FQ286" s="2"/>
      <c r="FR286" s="2"/>
      <c r="FS286" s="2"/>
      <c r="FT286" s="2"/>
      <c r="FU286" s="2"/>
      <c r="FV286" s="2"/>
      <c r="FW286" s="2"/>
      <c r="FX286" s="2"/>
      <c r="FY286" s="2"/>
      <c r="FZ286" s="2"/>
      <c r="GA286" s="2"/>
      <c r="GB286" s="2"/>
      <c r="GC286" s="2"/>
      <c r="GD286" s="2"/>
      <c r="GE286" s="2"/>
      <c r="GF286" s="2"/>
      <c r="GG286" s="2"/>
      <c r="GH286" s="2"/>
      <c r="GI286" s="2"/>
      <c r="GJ286" s="2"/>
      <c r="GK286" s="2"/>
      <c r="GL286" s="2"/>
      <c r="GM286" s="2"/>
      <c r="GN286" s="2"/>
    </row>
    <row r="287" spans="1:196" s="76" customForma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2"/>
      <c r="DJ287" s="2"/>
      <c r="DK287" s="2"/>
      <c r="DL287" s="2"/>
      <c r="DM287" s="2"/>
      <c r="DN287" s="2"/>
      <c r="DO287" s="2"/>
      <c r="DP287" s="2"/>
      <c r="DQ287" s="2"/>
      <c r="DR287" s="2"/>
      <c r="DS287" s="2"/>
      <c r="DT287" s="2"/>
      <c r="DU287" s="2"/>
      <c r="DV287" s="2"/>
      <c r="DW287" s="2"/>
      <c r="DX287" s="2"/>
      <c r="DY287" s="2"/>
      <c r="DZ287" s="2"/>
      <c r="EA287" s="2"/>
      <c r="EB287" s="2"/>
      <c r="EC287" s="2"/>
      <c r="ED287" s="2"/>
      <c r="EE287" s="2"/>
      <c r="EF287" s="2"/>
      <c r="EG287" s="2"/>
      <c r="EH287" s="2"/>
      <c r="EI287" s="2"/>
      <c r="EJ287" s="2"/>
      <c r="EK287" s="2"/>
      <c r="EL287" s="2"/>
      <c r="EM287" s="2"/>
      <c r="EN287" s="2"/>
      <c r="EO287" s="2"/>
      <c r="EP287" s="2"/>
      <c r="EQ287" s="2"/>
      <c r="ER287" s="2"/>
      <c r="ES287" s="2"/>
      <c r="ET287" s="2"/>
      <c r="EU287" s="2"/>
      <c r="EV287" s="2"/>
      <c r="EW287" s="2"/>
      <c r="EX287" s="2"/>
      <c r="EY287" s="2"/>
      <c r="EZ287" s="2"/>
      <c r="FA287" s="2"/>
      <c r="FB287" s="2"/>
      <c r="FC287" s="2"/>
      <c r="FD287" s="2"/>
      <c r="FE287" s="2"/>
      <c r="FF287" s="2"/>
      <c r="FG287" s="2"/>
      <c r="FH287" s="2"/>
      <c r="FI287" s="2"/>
      <c r="FJ287" s="2"/>
      <c r="FK287" s="2"/>
      <c r="FL287" s="2"/>
      <c r="FM287" s="2"/>
      <c r="FN287" s="2"/>
      <c r="FO287" s="2"/>
      <c r="FP287" s="2"/>
      <c r="FQ287" s="2"/>
      <c r="FR287" s="2"/>
      <c r="FS287" s="2"/>
      <c r="FT287" s="2"/>
      <c r="FU287" s="2"/>
      <c r="FV287" s="2"/>
      <c r="FW287" s="2"/>
      <c r="FX287" s="2"/>
      <c r="FY287" s="2"/>
      <c r="FZ287" s="2"/>
      <c r="GA287" s="2"/>
      <c r="GB287" s="2"/>
      <c r="GC287" s="2"/>
      <c r="GD287" s="2"/>
      <c r="GE287" s="2"/>
      <c r="GF287" s="2"/>
      <c r="GG287" s="2"/>
      <c r="GH287" s="2"/>
      <c r="GI287" s="2"/>
      <c r="GJ287" s="2"/>
      <c r="GK287" s="2"/>
      <c r="GL287" s="2"/>
      <c r="GM287" s="2"/>
      <c r="GN287" s="2"/>
    </row>
    <row r="288" spans="1:196" s="76" customForma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2"/>
      <c r="DF288" s="2"/>
      <c r="DG288" s="2"/>
      <c r="DH288" s="2"/>
      <c r="DI288" s="2"/>
      <c r="DJ288" s="2"/>
      <c r="DK288" s="2"/>
      <c r="DL288" s="2"/>
      <c r="DM288" s="2"/>
      <c r="DN288" s="2"/>
      <c r="DO288" s="2"/>
      <c r="DP288" s="2"/>
      <c r="DQ288" s="2"/>
      <c r="DR288" s="2"/>
      <c r="DS288" s="2"/>
      <c r="DT288" s="2"/>
      <c r="DU288" s="2"/>
      <c r="DV288" s="2"/>
      <c r="DW288" s="2"/>
      <c r="DX288" s="2"/>
      <c r="DY288" s="2"/>
      <c r="DZ288" s="2"/>
      <c r="EA288" s="2"/>
      <c r="EB288" s="2"/>
      <c r="EC288" s="2"/>
      <c r="ED288" s="2"/>
      <c r="EE288" s="2"/>
      <c r="EF288" s="2"/>
      <c r="EG288" s="2"/>
      <c r="EH288" s="2"/>
      <c r="EI288" s="2"/>
      <c r="EJ288" s="2"/>
      <c r="EK288" s="2"/>
      <c r="EL288" s="2"/>
      <c r="EM288" s="2"/>
      <c r="EN288" s="2"/>
      <c r="EO288" s="2"/>
      <c r="EP288" s="2"/>
      <c r="EQ288" s="2"/>
      <c r="ER288" s="2"/>
      <c r="ES288" s="2"/>
      <c r="ET288" s="2"/>
      <c r="EU288" s="2"/>
      <c r="EV288" s="2"/>
      <c r="EW288" s="2"/>
      <c r="EX288" s="2"/>
      <c r="EY288" s="2"/>
      <c r="EZ288" s="2"/>
      <c r="FA288" s="2"/>
      <c r="FB288" s="2"/>
      <c r="FC288" s="2"/>
      <c r="FD288" s="2"/>
      <c r="FE288" s="2"/>
      <c r="FF288" s="2"/>
      <c r="FG288" s="2"/>
      <c r="FH288" s="2"/>
      <c r="FI288" s="2"/>
      <c r="FJ288" s="2"/>
      <c r="FK288" s="2"/>
      <c r="FL288" s="2"/>
      <c r="FM288" s="2"/>
      <c r="FN288" s="2"/>
      <c r="FO288" s="2"/>
      <c r="FP288" s="2"/>
      <c r="FQ288" s="2"/>
      <c r="FR288" s="2"/>
      <c r="FS288" s="2"/>
      <c r="FT288" s="2"/>
      <c r="FU288" s="2"/>
      <c r="FV288" s="2"/>
      <c r="FW288" s="2"/>
      <c r="FX288" s="2"/>
      <c r="FY288" s="2"/>
      <c r="FZ288" s="2"/>
      <c r="GA288" s="2"/>
      <c r="GB288" s="2"/>
      <c r="GC288" s="2"/>
      <c r="GD288" s="2"/>
      <c r="GE288" s="2"/>
      <c r="GF288" s="2"/>
      <c r="GG288" s="2"/>
      <c r="GH288" s="2"/>
      <c r="GI288" s="2"/>
      <c r="GJ288" s="2"/>
      <c r="GK288" s="2"/>
      <c r="GL288" s="2"/>
      <c r="GM288" s="2"/>
      <c r="GN288" s="2"/>
    </row>
    <row r="289" spans="1:196" s="76" customForma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c r="DA289" s="2"/>
      <c r="DB289" s="2"/>
      <c r="DC289" s="2"/>
      <c r="DD289" s="2"/>
      <c r="DE289" s="2"/>
      <c r="DF289" s="2"/>
      <c r="DG289" s="2"/>
      <c r="DH289" s="2"/>
      <c r="DI289" s="2"/>
      <c r="DJ289" s="2"/>
      <c r="DK289" s="2"/>
      <c r="DL289" s="2"/>
      <c r="DM289" s="2"/>
      <c r="DN289" s="2"/>
      <c r="DO289" s="2"/>
      <c r="DP289" s="2"/>
      <c r="DQ289" s="2"/>
      <c r="DR289" s="2"/>
      <c r="DS289" s="2"/>
      <c r="DT289" s="2"/>
      <c r="DU289" s="2"/>
      <c r="DV289" s="2"/>
      <c r="DW289" s="2"/>
      <c r="DX289" s="2"/>
      <c r="DY289" s="2"/>
      <c r="DZ289" s="2"/>
      <c r="EA289" s="2"/>
      <c r="EB289" s="2"/>
      <c r="EC289" s="2"/>
      <c r="ED289" s="2"/>
      <c r="EE289" s="2"/>
      <c r="EF289" s="2"/>
      <c r="EG289" s="2"/>
      <c r="EH289" s="2"/>
      <c r="EI289" s="2"/>
      <c r="EJ289" s="2"/>
      <c r="EK289" s="2"/>
      <c r="EL289" s="2"/>
      <c r="EM289" s="2"/>
      <c r="EN289" s="2"/>
      <c r="EO289" s="2"/>
      <c r="EP289" s="2"/>
      <c r="EQ289" s="2"/>
      <c r="ER289" s="2"/>
      <c r="ES289" s="2"/>
      <c r="ET289" s="2"/>
      <c r="EU289" s="2"/>
      <c r="EV289" s="2"/>
      <c r="EW289" s="2"/>
      <c r="EX289" s="2"/>
      <c r="EY289" s="2"/>
      <c r="EZ289" s="2"/>
      <c r="FA289" s="2"/>
      <c r="FB289" s="2"/>
      <c r="FC289" s="2"/>
      <c r="FD289" s="2"/>
      <c r="FE289" s="2"/>
      <c r="FF289" s="2"/>
      <c r="FG289" s="2"/>
      <c r="FH289" s="2"/>
      <c r="FI289" s="2"/>
      <c r="FJ289" s="2"/>
      <c r="FK289" s="2"/>
      <c r="FL289" s="2"/>
      <c r="FM289" s="2"/>
      <c r="FN289" s="2"/>
      <c r="FO289" s="2"/>
      <c r="FP289" s="2"/>
      <c r="FQ289" s="2"/>
      <c r="FR289" s="2"/>
      <c r="FS289" s="2"/>
      <c r="FT289" s="2"/>
      <c r="FU289" s="2"/>
      <c r="FV289" s="2"/>
      <c r="FW289" s="2"/>
      <c r="FX289" s="2"/>
      <c r="FY289" s="2"/>
      <c r="FZ289" s="2"/>
      <c r="GA289" s="2"/>
      <c r="GB289" s="2"/>
      <c r="GC289" s="2"/>
      <c r="GD289" s="2"/>
      <c r="GE289" s="2"/>
      <c r="GF289" s="2"/>
      <c r="GG289" s="2"/>
      <c r="GH289" s="2"/>
      <c r="GI289" s="2"/>
      <c r="GJ289" s="2"/>
      <c r="GK289" s="2"/>
      <c r="GL289" s="2"/>
      <c r="GM289" s="2"/>
      <c r="GN289" s="2"/>
    </row>
    <row r="290" spans="1:196" s="76" customForma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c r="CV290" s="2"/>
      <c r="CW290" s="2"/>
      <c r="CX290" s="2"/>
      <c r="CY290" s="2"/>
      <c r="CZ290" s="2"/>
      <c r="DA290" s="2"/>
      <c r="DB290" s="2"/>
      <c r="DC290" s="2"/>
      <c r="DD290" s="2"/>
      <c r="DE290" s="2"/>
      <c r="DF290" s="2"/>
      <c r="DG290" s="2"/>
      <c r="DH290" s="2"/>
      <c r="DI290" s="2"/>
      <c r="DJ290" s="2"/>
      <c r="DK290" s="2"/>
      <c r="DL290" s="2"/>
      <c r="DM290" s="2"/>
      <c r="DN290" s="2"/>
      <c r="DO290" s="2"/>
      <c r="DP290" s="2"/>
      <c r="DQ290" s="2"/>
      <c r="DR290" s="2"/>
      <c r="DS290" s="2"/>
      <c r="DT290" s="2"/>
      <c r="DU290" s="2"/>
      <c r="DV290" s="2"/>
      <c r="DW290" s="2"/>
      <c r="DX290" s="2"/>
      <c r="DY290" s="2"/>
      <c r="DZ290" s="2"/>
      <c r="EA290" s="2"/>
      <c r="EB290" s="2"/>
      <c r="EC290" s="2"/>
      <c r="ED290" s="2"/>
      <c r="EE290" s="2"/>
      <c r="EF290" s="2"/>
      <c r="EG290" s="2"/>
      <c r="EH290" s="2"/>
      <c r="EI290" s="2"/>
      <c r="EJ290" s="2"/>
      <c r="EK290" s="2"/>
      <c r="EL290" s="2"/>
      <c r="EM290" s="2"/>
      <c r="EN290" s="2"/>
      <c r="EO290" s="2"/>
      <c r="EP290" s="2"/>
      <c r="EQ290" s="2"/>
      <c r="ER290" s="2"/>
      <c r="ES290" s="2"/>
      <c r="ET290" s="2"/>
      <c r="EU290" s="2"/>
      <c r="EV290" s="2"/>
      <c r="EW290" s="2"/>
      <c r="EX290" s="2"/>
      <c r="EY290" s="2"/>
      <c r="EZ290" s="2"/>
      <c r="FA290" s="2"/>
      <c r="FB290" s="2"/>
      <c r="FC290" s="2"/>
      <c r="FD290" s="2"/>
      <c r="FE290" s="2"/>
      <c r="FF290" s="2"/>
      <c r="FG290" s="2"/>
      <c r="FH290" s="2"/>
      <c r="FI290" s="2"/>
      <c r="FJ290" s="2"/>
      <c r="FK290" s="2"/>
      <c r="FL290" s="2"/>
      <c r="FM290" s="2"/>
      <c r="FN290" s="2"/>
      <c r="FO290" s="2"/>
      <c r="FP290" s="2"/>
      <c r="FQ290" s="2"/>
      <c r="FR290" s="2"/>
      <c r="FS290" s="2"/>
      <c r="FT290" s="2"/>
      <c r="FU290" s="2"/>
      <c r="FV290" s="2"/>
      <c r="FW290" s="2"/>
      <c r="FX290" s="2"/>
      <c r="FY290" s="2"/>
      <c r="FZ290" s="2"/>
      <c r="GA290" s="2"/>
      <c r="GB290" s="2"/>
      <c r="GC290" s="2"/>
      <c r="GD290" s="2"/>
      <c r="GE290" s="2"/>
      <c r="GF290" s="2"/>
      <c r="GG290" s="2"/>
      <c r="GH290" s="2"/>
      <c r="GI290" s="2"/>
      <c r="GJ290" s="2"/>
      <c r="GK290" s="2"/>
      <c r="GL290" s="2"/>
      <c r="GM290" s="2"/>
      <c r="GN290" s="2"/>
    </row>
    <row r="291" spans="1:196" s="76" customForma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2"/>
      <c r="DC291" s="2"/>
      <c r="DD291" s="2"/>
      <c r="DE291" s="2"/>
      <c r="DF291" s="2"/>
      <c r="DG291" s="2"/>
      <c r="DH291" s="2"/>
      <c r="DI291" s="2"/>
      <c r="DJ291" s="2"/>
      <c r="DK291" s="2"/>
      <c r="DL291" s="2"/>
      <c r="DM291" s="2"/>
      <c r="DN291" s="2"/>
      <c r="DO291" s="2"/>
      <c r="DP291" s="2"/>
      <c r="DQ291" s="2"/>
      <c r="DR291" s="2"/>
      <c r="DS291" s="2"/>
      <c r="DT291" s="2"/>
      <c r="DU291" s="2"/>
      <c r="DV291" s="2"/>
      <c r="DW291" s="2"/>
      <c r="DX291" s="2"/>
      <c r="DY291" s="2"/>
      <c r="DZ291" s="2"/>
      <c r="EA291" s="2"/>
      <c r="EB291" s="2"/>
      <c r="EC291" s="2"/>
      <c r="ED291" s="2"/>
      <c r="EE291" s="2"/>
      <c r="EF291" s="2"/>
      <c r="EG291" s="2"/>
      <c r="EH291" s="2"/>
      <c r="EI291" s="2"/>
      <c r="EJ291" s="2"/>
      <c r="EK291" s="2"/>
      <c r="EL291" s="2"/>
      <c r="EM291" s="2"/>
      <c r="EN291" s="2"/>
      <c r="EO291" s="2"/>
      <c r="EP291" s="2"/>
      <c r="EQ291" s="2"/>
      <c r="ER291" s="2"/>
      <c r="ES291" s="2"/>
      <c r="ET291" s="2"/>
      <c r="EU291" s="2"/>
      <c r="EV291" s="2"/>
      <c r="EW291" s="2"/>
      <c r="EX291" s="2"/>
      <c r="EY291" s="2"/>
      <c r="EZ291" s="2"/>
      <c r="FA291" s="2"/>
      <c r="FB291" s="2"/>
      <c r="FC291" s="2"/>
      <c r="FD291" s="2"/>
      <c r="FE291" s="2"/>
      <c r="FF291" s="2"/>
      <c r="FG291" s="2"/>
      <c r="FH291" s="2"/>
      <c r="FI291" s="2"/>
      <c r="FJ291" s="2"/>
      <c r="FK291" s="2"/>
      <c r="FL291" s="2"/>
      <c r="FM291" s="2"/>
      <c r="FN291" s="2"/>
      <c r="FO291" s="2"/>
      <c r="FP291" s="2"/>
      <c r="FQ291" s="2"/>
      <c r="FR291" s="2"/>
      <c r="FS291" s="2"/>
      <c r="FT291" s="2"/>
      <c r="FU291" s="2"/>
      <c r="FV291" s="2"/>
      <c r="FW291" s="2"/>
      <c r="FX291" s="2"/>
      <c r="FY291" s="2"/>
      <c r="FZ291" s="2"/>
      <c r="GA291" s="2"/>
      <c r="GB291" s="2"/>
      <c r="GC291" s="2"/>
      <c r="GD291" s="2"/>
      <c r="GE291" s="2"/>
      <c r="GF291" s="2"/>
      <c r="GG291" s="2"/>
      <c r="GH291" s="2"/>
      <c r="GI291" s="2"/>
      <c r="GJ291" s="2"/>
      <c r="GK291" s="2"/>
      <c r="GL291" s="2"/>
      <c r="GM291" s="2"/>
      <c r="GN291" s="2"/>
    </row>
    <row r="292" spans="1:196" s="76" customForma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c r="DH292" s="2"/>
      <c r="DI292" s="2"/>
      <c r="DJ292" s="2"/>
      <c r="DK292" s="2"/>
      <c r="DL292" s="2"/>
      <c r="DM292" s="2"/>
      <c r="DN292" s="2"/>
      <c r="DO292" s="2"/>
      <c r="DP292" s="2"/>
      <c r="DQ292" s="2"/>
      <c r="DR292" s="2"/>
      <c r="DS292" s="2"/>
      <c r="DT292" s="2"/>
      <c r="DU292" s="2"/>
      <c r="DV292" s="2"/>
      <c r="DW292" s="2"/>
      <c r="DX292" s="2"/>
      <c r="DY292" s="2"/>
      <c r="DZ292" s="2"/>
      <c r="EA292" s="2"/>
      <c r="EB292" s="2"/>
      <c r="EC292" s="2"/>
      <c r="ED292" s="2"/>
      <c r="EE292" s="2"/>
      <c r="EF292" s="2"/>
      <c r="EG292" s="2"/>
      <c r="EH292" s="2"/>
      <c r="EI292" s="2"/>
      <c r="EJ292" s="2"/>
      <c r="EK292" s="2"/>
      <c r="EL292" s="2"/>
      <c r="EM292" s="2"/>
      <c r="EN292" s="2"/>
      <c r="EO292" s="2"/>
      <c r="EP292" s="2"/>
      <c r="EQ292" s="2"/>
      <c r="ER292" s="2"/>
      <c r="ES292" s="2"/>
      <c r="ET292" s="2"/>
      <c r="EU292" s="2"/>
      <c r="EV292" s="2"/>
      <c r="EW292" s="2"/>
      <c r="EX292" s="2"/>
      <c r="EY292" s="2"/>
      <c r="EZ292" s="2"/>
      <c r="FA292" s="2"/>
      <c r="FB292" s="2"/>
      <c r="FC292" s="2"/>
      <c r="FD292" s="2"/>
      <c r="FE292" s="2"/>
      <c r="FF292" s="2"/>
      <c r="FG292" s="2"/>
      <c r="FH292" s="2"/>
      <c r="FI292" s="2"/>
      <c r="FJ292" s="2"/>
      <c r="FK292" s="2"/>
      <c r="FL292" s="2"/>
      <c r="FM292" s="2"/>
      <c r="FN292" s="2"/>
      <c r="FO292" s="2"/>
      <c r="FP292" s="2"/>
      <c r="FQ292" s="2"/>
      <c r="FR292" s="2"/>
      <c r="FS292" s="2"/>
      <c r="FT292" s="2"/>
      <c r="FU292" s="2"/>
      <c r="FV292" s="2"/>
      <c r="FW292" s="2"/>
      <c r="FX292" s="2"/>
      <c r="FY292" s="2"/>
      <c r="FZ292" s="2"/>
      <c r="GA292" s="2"/>
      <c r="GB292" s="2"/>
      <c r="GC292" s="2"/>
      <c r="GD292" s="2"/>
      <c r="GE292" s="2"/>
      <c r="GF292" s="2"/>
      <c r="GG292" s="2"/>
      <c r="GH292" s="2"/>
      <c r="GI292" s="2"/>
      <c r="GJ292" s="2"/>
      <c r="GK292" s="2"/>
      <c r="GL292" s="2"/>
      <c r="GM292" s="2"/>
      <c r="GN292" s="2"/>
    </row>
    <row r="293" spans="1:196" s="76" customForma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2"/>
      <c r="DF293" s="2"/>
      <c r="DG293" s="2"/>
      <c r="DH293" s="2"/>
      <c r="DI293" s="2"/>
      <c r="DJ293" s="2"/>
      <c r="DK293" s="2"/>
      <c r="DL293" s="2"/>
      <c r="DM293" s="2"/>
      <c r="DN293" s="2"/>
      <c r="DO293" s="2"/>
      <c r="DP293" s="2"/>
      <c r="DQ293" s="2"/>
      <c r="DR293" s="2"/>
      <c r="DS293" s="2"/>
      <c r="DT293" s="2"/>
      <c r="DU293" s="2"/>
      <c r="DV293" s="2"/>
      <c r="DW293" s="2"/>
      <c r="DX293" s="2"/>
      <c r="DY293" s="2"/>
      <c r="DZ293" s="2"/>
      <c r="EA293" s="2"/>
      <c r="EB293" s="2"/>
      <c r="EC293" s="2"/>
      <c r="ED293" s="2"/>
      <c r="EE293" s="2"/>
      <c r="EF293" s="2"/>
      <c r="EG293" s="2"/>
      <c r="EH293" s="2"/>
      <c r="EI293" s="2"/>
      <c r="EJ293" s="2"/>
      <c r="EK293" s="2"/>
      <c r="EL293" s="2"/>
      <c r="EM293" s="2"/>
      <c r="EN293" s="2"/>
      <c r="EO293" s="2"/>
      <c r="EP293" s="2"/>
      <c r="EQ293" s="2"/>
      <c r="ER293" s="2"/>
      <c r="ES293" s="2"/>
      <c r="ET293" s="2"/>
      <c r="EU293" s="2"/>
      <c r="EV293" s="2"/>
      <c r="EW293" s="2"/>
      <c r="EX293" s="2"/>
      <c r="EY293" s="2"/>
      <c r="EZ293" s="2"/>
      <c r="FA293" s="2"/>
      <c r="FB293" s="2"/>
      <c r="FC293" s="2"/>
      <c r="FD293" s="2"/>
      <c r="FE293" s="2"/>
      <c r="FF293" s="2"/>
      <c r="FG293" s="2"/>
      <c r="FH293" s="2"/>
      <c r="FI293" s="2"/>
      <c r="FJ293" s="2"/>
      <c r="FK293" s="2"/>
      <c r="FL293" s="2"/>
      <c r="FM293" s="2"/>
      <c r="FN293" s="2"/>
      <c r="FO293" s="2"/>
      <c r="FP293" s="2"/>
      <c r="FQ293" s="2"/>
      <c r="FR293" s="2"/>
      <c r="FS293" s="2"/>
      <c r="FT293" s="2"/>
      <c r="FU293" s="2"/>
      <c r="FV293" s="2"/>
      <c r="FW293" s="2"/>
      <c r="FX293" s="2"/>
      <c r="FY293" s="2"/>
      <c r="FZ293" s="2"/>
      <c r="GA293" s="2"/>
      <c r="GB293" s="2"/>
      <c r="GC293" s="2"/>
      <c r="GD293" s="2"/>
      <c r="GE293" s="2"/>
      <c r="GF293" s="2"/>
      <c r="GG293" s="2"/>
      <c r="GH293" s="2"/>
      <c r="GI293" s="2"/>
      <c r="GJ293" s="2"/>
      <c r="GK293" s="2"/>
      <c r="GL293" s="2"/>
      <c r="GM293" s="2"/>
      <c r="GN293" s="2"/>
    </row>
    <row r="294" spans="1:196" s="76" customForma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c r="DH294" s="2"/>
      <c r="DI294" s="2"/>
      <c r="DJ294" s="2"/>
      <c r="DK294" s="2"/>
      <c r="DL294" s="2"/>
      <c r="DM294" s="2"/>
      <c r="DN294" s="2"/>
      <c r="DO294" s="2"/>
      <c r="DP294" s="2"/>
      <c r="DQ294" s="2"/>
      <c r="DR294" s="2"/>
      <c r="DS294" s="2"/>
      <c r="DT294" s="2"/>
      <c r="DU294" s="2"/>
      <c r="DV294" s="2"/>
      <c r="DW294" s="2"/>
      <c r="DX294" s="2"/>
      <c r="DY294" s="2"/>
      <c r="DZ294" s="2"/>
      <c r="EA294" s="2"/>
      <c r="EB294" s="2"/>
      <c r="EC294" s="2"/>
      <c r="ED294" s="2"/>
      <c r="EE294" s="2"/>
      <c r="EF294" s="2"/>
      <c r="EG294" s="2"/>
      <c r="EH294" s="2"/>
      <c r="EI294" s="2"/>
      <c r="EJ294" s="2"/>
      <c r="EK294" s="2"/>
      <c r="EL294" s="2"/>
      <c r="EM294" s="2"/>
      <c r="EN294" s="2"/>
      <c r="EO294" s="2"/>
      <c r="EP294" s="2"/>
      <c r="EQ294" s="2"/>
      <c r="ER294" s="2"/>
      <c r="ES294" s="2"/>
      <c r="ET294" s="2"/>
      <c r="EU294" s="2"/>
      <c r="EV294" s="2"/>
      <c r="EW294" s="2"/>
      <c r="EX294" s="2"/>
      <c r="EY294" s="2"/>
      <c r="EZ294" s="2"/>
      <c r="FA294" s="2"/>
      <c r="FB294" s="2"/>
      <c r="FC294" s="2"/>
      <c r="FD294" s="2"/>
      <c r="FE294" s="2"/>
      <c r="FF294" s="2"/>
      <c r="FG294" s="2"/>
      <c r="FH294" s="2"/>
      <c r="FI294" s="2"/>
      <c r="FJ294" s="2"/>
      <c r="FK294" s="2"/>
      <c r="FL294" s="2"/>
      <c r="FM294" s="2"/>
      <c r="FN294" s="2"/>
      <c r="FO294" s="2"/>
      <c r="FP294" s="2"/>
      <c r="FQ294" s="2"/>
      <c r="FR294" s="2"/>
      <c r="FS294" s="2"/>
      <c r="FT294" s="2"/>
      <c r="FU294" s="2"/>
      <c r="FV294" s="2"/>
      <c r="FW294" s="2"/>
      <c r="FX294" s="2"/>
      <c r="FY294" s="2"/>
      <c r="FZ294" s="2"/>
      <c r="GA294" s="2"/>
      <c r="GB294" s="2"/>
      <c r="GC294" s="2"/>
      <c r="GD294" s="2"/>
      <c r="GE294" s="2"/>
      <c r="GF294" s="2"/>
      <c r="GG294" s="2"/>
      <c r="GH294" s="2"/>
      <c r="GI294" s="2"/>
      <c r="GJ294" s="2"/>
      <c r="GK294" s="2"/>
      <c r="GL294" s="2"/>
      <c r="GM294" s="2"/>
      <c r="GN294" s="2"/>
    </row>
    <row r="295" spans="1:196" s="76" customForma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c r="CV295" s="2"/>
      <c r="CW295" s="2"/>
      <c r="CX295" s="2"/>
      <c r="CY295" s="2"/>
      <c r="CZ295" s="2"/>
      <c r="DA295" s="2"/>
      <c r="DB295" s="2"/>
      <c r="DC295" s="2"/>
      <c r="DD295" s="2"/>
      <c r="DE295" s="2"/>
      <c r="DF295" s="2"/>
      <c r="DG295" s="2"/>
      <c r="DH295" s="2"/>
      <c r="DI295" s="2"/>
      <c r="DJ295" s="2"/>
      <c r="DK295" s="2"/>
      <c r="DL295" s="2"/>
      <c r="DM295" s="2"/>
      <c r="DN295" s="2"/>
      <c r="DO295" s="2"/>
      <c r="DP295" s="2"/>
      <c r="DQ295" s="2"/>
      <c r="DR295" s="2"/>
      <c r="DS295" s="2"/>
      <c r="DT295" s="2"/>
      <c r="DU295" s="2"/>
      <c r="DV295" s="2"/>
      <c r="DW295" s="2"/>
      <c r="DX295" s="2"/>
      <c r="DY295" s="2"/>
      <c r="DZ295" s="2"/>
      <c r="EA295" s="2"/>
      <c r="EB295" s="2"/>
      <c r="EC295" s="2"/>
      <c r="ED295" s="2"/>
      <c r="EE295" s="2"/>
      <c r="EF295" s="2"/>
      <c r="EG295" s="2"/>
      <c r="EH295" s="2"/>
      <c r="EI295" s="2"/>
      <c r="EJ295" s="2"/>
      <c r="EK295" s="2"/>
      <c r="EL295" s="2"/>
      <c r="EM295" s="2"/>
      <c r="EN295" s="2"/>
      <c r="EO295" s="2"/>
      <c r="EP295" s="2"/>
      <c r="EQ295" s="2"/>
      <c r="ER295" s="2"/>
      <c r="ES295" s="2"/>
      <c r="ET295" s="2"/>
      <c r="EU295" s="2"/>
      <c r="EV295" s="2"/>
      <c r="EW295" s="2"/>
      <c r="EX295" s="2"/>
      <c r="EY295" s="2"/>
      <c r="EZ295" s="2"/>
      <c r="FA295" s="2"/>
      <c r="FB295" s="2"/>
      <c r="FC295" s="2"/>
      <c r="FD295" s="2"/>
      <c r="FE295" s="2"/>
      <c r="FF295" s="2"/>
      <c r="FG295" s="2"/>
      <c r="FH295" s="2"/>
      <c r="FI295" s="2"/>
      <c r="FJ295" s="2"/>
      <c r="FK295" s="2"/>
      <c r="FL295" s="2"/>
      <c r="FM295" s="2"/>
      <c r="FN295" s="2"/>
      <c r="FO295" s="2"/>
      <c r="FP295" s="2"/>
      <c r="FQ295" s="2"/>
      <c r="FR295" s="2"/>
      <c r="FS295" s="2"/>
      <c r="FT295" s="2"/>
      <c r="FU295" s="2"/>
      <c r="FV295" s="2"/>
      <c r="FW295" s="2"/>
      <c r="FX295" s="2"/>
      <c r="FY295" s="2"/>
      <c r="FZ295" s="2"/>
      <c r="GA295" s="2"/>
      <c r="GB295" s="2"/>
      <c r="GC295" s="2"/>
      <c r="GD295" s="2"/>
      <c r="GE295" s="2"/>
      <c r="GF295" s="2"/>
      <c r="GG295" s="2"/>
      <c r="GH295" s="2"/>
      <c r="GI295" s="2"/>
      <c r="GJ295" s="2"/>
      <c r="GK295" s="2"/>
      <c r="GL295" s="2"/>
      <c r="GM295" s="2"/>
      <c r="GN295" s="2"/>
    </row>
    <row r="296" spans="1:196" s="76" customForma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c r="CU296" s="2"/>
      <c r="CV296" s="2"/>
      <c r="CW296" s="2"/>
      <c r="CX296" s="2"/>
      <c r="CY296" s="2"/>
      <c r="CZ296" s="2"/>
      <c r="DA296" s="2"/>
      <c r="DB296" s="2"/>
      <c r="DC296" s="2"/>
      <c r="DD296" s="2"/>
      <c r="DE296" s="2"/>
      <c r="DF296" s="2"/>
      <c r="DG296" s="2"/>
      <c r="DH296" s="2"/>
      <c r="DI296" s="2"/>
      <c r="DJ296" s="2"/>
      <c r="DK296" s="2"/>
      <c r="DL296" s="2"/>
      <c r="DM296" s="2"/>
      <c r="DN296" s="2"/>
      <c r="DO296" s="2"/>
      <c r="DP296" s="2"/>
      <c r="DQ296" s="2"/>
      <c r="DR296" s="2"/>
      <c r="DS296" s="2"/>
      <c r="DT296" s="2"/>
      <c r="DU296" s="2"/>
      <c r="DV296" s="2"/>
      <c r="DW296" s="2"/>
      <c r="DX296" s="2"/>
      <c r="DY296" s="2"/>
      <c r="DZ296" s="2"/>
      <c r="EA296" s="2"/>
      <c r="EB296" s="2"/>
      <c r="EC296" s="2"/>
      <c r="ED296" s="2"/>
      <c r="EE296" s="2"/>
      <c r="EF296" s="2"/>
      <c r="EG296" s="2"/>
      <c r="EH296" s="2"/>
      <c r="EI296" s="2"/>
      <c r="EJ296" s="2"/>
      <c r="EK296" s="2"/>
      <c r="EL296" s="2"/>
      <c r="EM296" s="2"/>
      <c r="EN296" s="2"/>
      <c r="EO296" s="2"/>
      <c r="EP296" s="2"/>
      <c r="EQ296" s="2"/>
      <c r="ER296" s="2"/>
      <c r="ES296" s="2"/>
      <c r="ET296" s="2"/>
      <c r="EU296" s="2"/>
      <c r="EV296" s="2"/>
      <c r="EW296" s="2"/>
      <c r="EX296" s="2"/>
      <c r="EY296" s="2"/>
      <c r="EZ296" s="2"/>
      <c r="FA296" s="2"/>
      <c r="FB296" s="2"/>
      <c r="FC296" s="2"/>
      <c r="FD296" s="2"/>
      <c r="FE296" s="2"/>
      <c r="FF296" s="2"/>
      <c r="FG296" s="2"/>
      <c r="FH296" s="2"/>
      <c r="FI296" s="2"/>
      <c r="FJ296" s="2"/>
      <c r="FK296" s="2"/>
      <c r="FL296" s="2"/>
      <c r="FM296" s="2"/>
      <c r="FN296" s="2"/>
      <c r="FO296" s="2"/>
      <c r="FP296" s="2"/>
      <c r="FQ296" s="2"/>
      <c r="FR296" s="2"/>
      <c r="FS296" s="2"/>
      <c r="FT296" s="2"/>
      <c r="FU296" s="2"/>
      <c r="FV296" s="2"/>
      <c r="FW296" s="2"/>
      <c r="FX296" s="2"/>
      <c r="FY296" s="2"/>
      <c r="FZ296" s="2"/>
      <c r="GA296" s="2"/>
      <c r="GB296" s="2"/>
      <c r="GC296" s="2"/>
      <c r="GD296" s="2"/>
      <c r="GE296" s="2"/>
      <c r="GF296" s="2"/>
      <c r="GG296" s="2"/>
      <c r="GH296" s="2"/>
      <c r="GI296" s="2"/>
      <c r="GJ296" s="2"/>
      <c r="GK296" s="2"/>
      <c r="GL296" s="2"/>
      <c r="GM296" s="2"/>
      <c r="GN296" s="2"/>
    </row>
    <row r="297" spans="1:196" s="76" customForma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c r="CN297" s="2"/>
      <c r="CO297" s="2"/>
      <c r="CP297" s="2"/>
      <c r="CQ297" s="2"/>
      <c r="CR297" s="2"/>
      <c r="CS297" s="2"/>
      <c r="CT297" s="2"/>
      <c r="CU297" s="2"/>
      <c r="CV297" s="2"/>
      <c r="CW297" s="2"/>
      <c r="CX297" s="2"/>
      <c r="CY297" s="2"/>
      <c r="CZ297" s="2"/>
      <c r="DA297" s="2"/>
      <c r="DB297" s="2"/>
      <c r="DC297" s="2"/>
      <c r="DD297" s="2"/>
      <c r="DE297" s="2"/>
      <c r="DF297" s="2"/>
      <c r="DG297" s="2"/>
      <c r="DH297" s="2"/>
      <c r="DI297" s="2"/>
      <c r="DJ297" s="2"/>
      <c r="DK297" s="2"/>
      <c r="DL297" s="2"/>
      <c r="DM297" s="2"/>
      <c r="DN297" s="2"/>
      <c r="DO297" s="2"/>
      <c r="DP297" s="2"/>
      <c r="DQ297" s="2"/>
      <c r="DR297" s="2"/>
      <c r="DS297" s="2"/>
      <c r="DT297" s="2"/>
      <c r="DU297" s="2"/>
      <c r="DV297" s="2"/>
      <c r="DW297" s="2"/>
      <c r="DX297" s="2"/>
      <c r="DY297" s="2"/>
      <c r="DZ297" s="2"/>
      <c r="EA297" s="2"/>
      <c r="EB297" s="2"/>
      <c r="EC297" s="2"/>
      <c r="ED297" s="2"/>
      <c r="EE297" s="2"/>
      <c r="EF297" s="2"/>
      <c r="EG297" s="2"/>
      <c r="EH297" s="2"/>
      <c r="EI297" s="2"/>
      <c r="EJ297" s="2"/>
      <c r="EK297" s="2"/>
      <c r="EL297" s="2"/>
      <c r="EM297" s="2"/>
      <c r="EN297" s="2"/>
      <c r="EO297" s="2"/>
      <c r="EP297" s="2"/>
      <c r="EQ297" s="2"/>
      <c r="ER297" s="2"/>
      <c r="ES297" s="2"/>
      <c r="ET297" s="2"/>
      <c r="EU297" s="2"/>
      <c r="EV297" s="2"/>
      <c r="EW297" s="2"/>
      <c r="EX297" s="2"/>
      <c r="EY297" s="2"/>
      <c r="EZ297" s="2"/>
      <c r="FA297" s="2"/>
      <c r="FB297" s="2"/>
      <c r="FC297" s="2"/>
      <c r="FD297" s="2"/>
      <c r="FE297" s="2"/>
      <c r="FF297" s="2"/>
      <c r="FG297" s="2"/>
      <c r="FH297" s="2"/>
      <c r="FI297" s="2"/>
      <c r="FJ297" s="2"/>
      <c r="FK297" s="2"/>
      <c r="FL297" s="2"/>
      <c r="FM297" s="2"/>
      <c r="FN297" s="2"/>
      <c r="FO297" s="2"/>
      <c r="FP297" s="2"/>
      <c r="FQ297" s="2"/>
      <c r="FR297" s="2"/>
      <c r="FS297" s="2"/>
      <c r="FT297" s="2"/>
      <c r="FU297" s="2"/>
      <c r="FV297" s="2"/>
      <c r="FW297" s="2"/>
      <c r="FX297" s="2"/>
      <c r="FY297" s="2"/>
      <c r="FZ297" s="2"/>
      <c r="GA297" s="2"/>
      <c r="GB297" s="2"/>
      <c r="GC297" s="2"/>
      <c r="GD297" s="2"/>
      <c r="GE297" s="2"/>
      <c r="GF297" s="2"/>
      <c r="GG297" s="2"/>
      <c r="GH297" s="2"/>
      <c r="GI297" s="2"/>
      <c r="GJ297" s="2"/>
      <c r="GK297" s="2"/>
      <c r="GL297" s="2"/>
      <c r="GM297" s="2"/>
      <c r="GN297" s="2"/>
    </row>
    <row r="298" spans="1:196" s="76" customForma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c r="CN298" s="2"/>
      <c r="CO298" s="2"/>
      <c r="CP298" s="2"/>
      <c r="CQ298" s="2"/>
      <c r="CR298" s="2"/>
      <c r="CS298" s="2"/>
      <c r="CT298" s="2"/>
      <c r="CU298" s="2"/>
      <c r="CV298" s="2"/>
      <c r="CW298" s="2"/>
      <c r="CX298" s="2"/>
      <c r="CY298" s="2"/>
      <c r="CZ298" s="2"/>
      <c r="DA298" s="2"/>
      <c r="DB298" s="2"/>
      <c r="DC298" s="2"/>
      <c r="DD298" s="2"/>
      <c r="DE298" s="2"/>
      <c r="DF298" s="2"/>
      <c r="DG298" s="2"/>
      <c r="DH298" s="2"/>
      <c r="DI298" s="2"/>
      <c r="DJ298" s="2"/>
      <c r="DK298" s="2"/>
      <c r="DL298" s="2"/>
      <c r="DM298" s="2"/>
      <c r="DN298" s="2"/>
      <c r="DO298" s="2"/>
      <c r="DP298" s="2"/>
      <c r="DQ298" s="2"/>
      <c r="DR298" s="2"/>
      <c r="DS298" s="2"/>
      <c r="DT298" s="2"/>
      <c r="DU298" s="2"/>
      <c r="DV298" s="2"/>
      <c r="DW298" s="2"/>
      <c r="DX298" s="2"/>
      <c r="DY298" s="2"/>
      <c r="DZ298" s="2"/>
      <c r="EA298" s="2"/>
      <c r="EB298" s="2"/>
      <c r="EC298" s="2"/>
      <c r="ED298" s="2"/>
      <c r="EE298" s="2"/>
      <c r="EF298" s="2"/>
      <c r="EG298" s="2"/>
      <c r="EH298" s="2"/>
      <c r="EI298" s="2"/>
      <c r="EJ298" s="2"/>
      <c r="EK298" s="2"/>
      <c r="EL298" s="2"/>
      <c r="EM298" s="2"/>
      <c r="EN298" s="2"/>
      <c r="EO298" s="2"/>
      <c r="EP298" s="2"/>
      <c r="EQ298" s="2"/>
      <c r="ER298" s="2"/>
      <c r="ES298" s="2"/>
      <c r="ET298" s="2"/>
      <c r="EU298" s="2"/>
      <c r="EV298" s="2"/>
      <c r="EW298" s="2"/>
      <c r="EX298" s="2"/>
      <c r="EY298" s="2"/>
      <c r="EZ298" s="2"/>
      <c r="FA298" s="2"/>
      <c r="FB298" s="2"/>
      <c r="FC298" s="2"/>
      <c r="FD298" s="2"/>
      <c r="FE298" s="2"/>
      <c r="FF298" s="2"/>
      <c r="FG298" s="2"/>
      <c r="FH298" s="2"/>
      <c r="FI298" s="2"/>
      <c r="FJ298" s="2"/>
      <c r="FK298" s="2"/>
      <c r="FL298" s="2"/>
      <c r="FM298" s="2"/>
      <c r="FN298" s="2"/>
      <c r="FO298" s="2"/>
      <c r="FP298" s="2"/>
      <c r="FQ298" s="2"/>
      <c r="FR298" s="2"/>
      <c r="FS298" s="2"/>
      <c r="FT298" s="2"/>
      <c r="FU298" s="2"/>
      <c r="FV298" s="2"/>
      <c r="FW298" s="2"/>
      <c r="FX298" s="2"/>
      <c r="FY298" s="2"/>
      <c r="FZ298" s="2"/>
      <c r="GA298" s="2"/>
      <c r="GB298" s="2"/>
      <c r="GC298" s="2"/>
      <c r="GD298" s="2"/>
      <c r="GE298" s="2"/>
      <c r="GF298" s="2"/>
      <c r="GG298" s="2"/>
      <c r="GH298" s="2"/>
      <c r="GI298" s="2"/>
      <c r="GJ298" s="2"/>
      <c r="GK298" s="2"/>
      <c r="GL298" s="2"/>
      <c r="GM298" s="2"/>
      <c r="GN298" s="2"/>
    </row>
    <row r="299" spans="1:196" s="76" customForma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c r="CH299" s="2"/>
      <c r="CI299" s="2"/>
      <c r="CJ299" s="2"/>
      <c r="CK299" s="2"/>
      <c r="CL299" s="2"/>
      <c r="CM299" s="2"/>
      <c r="CN299" s="2"/>
      <c r="CO299" s="2"/>
      <c r="CP299" s="2"/>
      <c r="CQ299" s="2"/>
      <c r="CR299" s="2"/>
      <c r="CS299" s="2"/>
      <c r="CT299" s="2"/>
      <c r="CU299" s="2"/>
      <c r="CV299" s="2"/>
      <c r="CW299" s="2"/>
      <c r="CX299" s="2"/>
      <c r="CY299" s="2"/>
      <c r="CZ299" s="2"/>
      <c r="DA299" s="2"/>
      <c r="DB299" s="2"/>
      <c r="DC299" s="2"/>
      <c r="DD299" s="2"/>
      <c r="DE299" s="2"/>
      <c r="DF299" s="2"/>
      <c r="DG299" s="2"/>
      <c r="DH299" s="2"/>
      <c r="DI299" s="2"/>
      <c r="DJ299" s="2"/>
      <c r="DK299" s="2"/>
      <c r="DL299" s="2"/>
      <c r="DM299" s="2"/>
      <c r="DN299" s="2"/>
      <c r="DO299" s="2"/>
      <c r="DP299" s="2"/>
      <c r="DQ299" s="2"/>
      <c r="DR299" s="2"/>
      <c r="DS299" s="2"/>
      <c r="DT299" s="2"/>
      <c r="DU299" s="2"/>
      <c r="DV299" s="2"/>
      <c r="DW299" s="2"/>
      <c r="DX299" s="2"/>
      <c r="DY299" s="2"/>
      <c r="DZ299" s="2"/>
      <c r="EA299" s="2"/>
      <c r="EB299" s="2"/>
      <c r="EC299" s="2"/>
      <c r="ED299" s="2"/>
      <c r="EE299" s="2"/>
      <c r="EF299" s="2"/>
      <c r="EG299" s="2"/>
      <c r="EH299" s="2"/>
      <c r="EI299" s="2"/>
      <c r="EJ299" s="2"/>
      <c r="EK299" s="2"/>
      <c r="EL299" s="2"/>
      <c r="EM299" s="2"/>
      <c r="EN299" s="2"/>
      <c r="EO299" s="2"/>
      <c r="EP299" s="2"/>
      <c r="EQ299" s="2"/>
      <c r="ER299" s="2"/>
      <c r="ES299" s="2"/>
      <c r="ET299" s="2"/>
      <c r="EU299" s="2"/>
      <c r="EV299" s="2"/>
      <c r="EW299" s="2"/>
      <c r="EX299" s="2"/>
      <c r="EY299" s="2"/>
      <c r="EZ299" s="2"/>
      <c r="FA299" s="2"/>
      <c r="FB299" s="2"/>
      <c r="FC299" s="2"/>
      <c r="FD299" s="2"/>
      <c r="FE299" s="2"/>
      <c r="FF299" s="2"/>
      <c r="FG299" s="2"/>
      <c r="FH299" s="2"/>
      <c r="FI299" s="2"/>
      <c r="FJ299" s="2"/>
      <c r="FK299" s="2"/>
      <c r="FL299" s="2"/>
      <c r="FM299" s="2"/>
      <c r="FN299" s="2"/>
      <c r="FO299" s="2"/>
      <c r="FP299" s="2"/>
      <c r="FQ299" s="2"/>
      <c r="FR299" s="2"/>
      <c r="FS299" s="2"/>
      <c r="FT299" s="2"/>
      <c r="FU299" s="2"/>
      <c r="FV299" s="2"/>
      <c r="FW299" s="2"/>
      <c r="FX299" s="2"/>
      <c r="FY299" s="2"/>
      <c r="FZ299" s="2"/>
      <c r="GA299" s="2"/>
      <c r="GB299" s="2"/>
      <c r="GC299" s="2"/>
      <c r="GD299" s="2"/>
      <c r="GE299" s="2"/>
      <c r="GF299" s="2"/>
      <c r="GG299" s="2"/>
      <c r="GH299" s="2"/>
      <c r="GI299" s="2"/>
      <c r="GJ299" s="2"/>
      <c r="GK299" s="2"/>
      <c r="GL299" s="2"/>
      <c r="GM299" s="2"/>
      <c r="GN299" s="2"/>
    </row>
    <row r="300" spans="1:196" s="76" customForma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c r="CH300" s="2"/>
      <c r="CI300" s="2"/>
      <c r="CJ300" s="2"/>
      <c r="CK300" s="2"/>
      <c r="CL300" s="2"/>
      <c r="CM300" s="2"/>
      <c r="CN300" s="2"/>
      <c r="CO300" s="2"/>
      <c r="CP300" s="2"/>
      <c r="CQ300" s="2"/>
      <c r="CR300" s="2"/>
      <c r="CS300" s="2"/>
      <c r="CT300" s="2"/>
      <c r="CU300" s="2"/>
      <c r="CV300" s="2"/>
      <c r="CW300" s="2"/>
      <c r="CX300" s="2"/>
      <c r="CY300" s="2"/>
      <c r="CZ300" s="2"/>
      <c r="DA300" s="2"/>
      <c r="DB300" s="2"/>
      <c r="DC300" s="2"/>
      <c r="DD300" s="2"/>
      <c r="DE300" s="2"/>
      <c r="DF300" s="2"/>
      <c r="DG300" s="2"/>
      <c r="DH300" s="2"/>
      <c r="DI300" s="2"/>
      <c r="DJ300" s="2"/>
      <c r="DK300" s="2"/>
      <c r="DL300" s="2"/>
      <c r="DM300" s="2"/>
      <c r="DN300" s="2"/>
      <c r="DO300" s="2"/>
      <c r="DP300" s="2"/>
      <c r="DQ300" s="2"/>
      <c r="DR300" s="2"/>
      <c r="DS300" s="2"/>
      <c r="DT300" s="2"/>
      <c r="DU300" s="2"/>
      <c r="DV300" s="2"/>
      <c r="DW300" s="2"/>
      <c r="DX300" s="2"/>
      <c r="DY300" s="2"/>
      <c r="DZ300" s="2"/>
      <c r="EA300" s="2"/>
      <c r="EB300" s="2"/>
      <c r="EC300" s="2"/>
      <c r="ED300" s="2"/>
      <c r="EE300" s="2"/>
      <c r="EF300" s="2"/>
      <c r="EG300" s="2"/>
      <c r="EH300" s="2"/>
      <c r="EI300" s="2"/>
      <c r="EJ300" s="2"/>
      <c r="EK300" s="2"/>
      <c r="EL300" s="2"/>
      <c r="EM300" s="2"/>
      <c r="EN300" s="2"/>
      <c r="EO300" s="2"/>
      <c r="EP300" s="2"/>
      <c r="EQ300" s="2"/>
      <c r="ER300" s="2"/>
      <c r="ES300" s="2"/>
      <c r="ET300" s="2"/>
      <c r="EU300" s="2"/>
      <c r="EV300" s="2"/>
      <c r="EW300" s="2"/>
      <c r="EX300" s="2"/>
      <c r="EY300" s="2"/>
      <c r="EZ300" s="2"/>
      <c r="FA300" s="2"/>
      <c r="FB300" s="2"/>
      <c r="FC300" s="2"/>
      <c r="FD300" s="2"/>
      <c r="FE300" s="2"/>
      <c r="FF300" s="2"/>
      <c r="FG300" s="2"/>
      <c r="FH300" s="2"/>
      <c r="FI300" s="2"/>
      <c r="FJ300" s="2"/>
      <c r="FK300" s="2"/>
      <c r="FL300" s="2"/>
      <c r="FM300" s="2"/>
      <c r="FN300" s="2"/>
      <c r="FO300" s="2"/>
      <c r="FP300" s="2"/>
      <c r="FQ300" s="2"/>
      <c r="FR300" s="2"/>
      <c r="FS300" s="2"/>
      <c r="FT300" s="2"/>
      <c r="FU300" s="2"/>
      <c r="FV300" s="2"/>
      <c r="FW300" s="2"/>
      <c r="FX300" s="2"/>
      <c r="FY300" s="2"/>
      <c r="FZ300" s="2"/>
      <c r="GA300" s="2"/>
      <c r="GB300" s="2"/>
      <c r="GC300" s="2"/>
      <c r="GD300" s="2"/>
      <c r="GE300" s="2"/>
      <c r="GF300" s="2"/>
      <c r="GG300" s="2"/>
      <c r="GH300" s="2"/>
      <c r="GI300" s="2"/>
      <c r="GJ300" s="2"/>
      <c r="GK300" s="2"/>
      <c r="GL300" s="2"/>
      <c r="GM300" s="2"/>
      <c r="GN300" s="2"/>
    </row>
    <row r="301" spans="1:196" s="76" customForma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c r="CG301" s="2"/>
      <c r="CH301" s="2"/>
      <c r="CI301" s="2"/>
      <c r="CJ301" s="2"/>
      <c r="CK301" s="2"/>
      <c r="CL301" s="2"/>
      <c r="CM301" s="2"/>
      <c r="CN301" s="2"/>
      <c r="CO301" s="2"/>
      <c r="CP301" s="2"/>
      <c r="CQ301" s="2"/>
      <c r="CR301" s="2"/>
      <c r="CS301" s="2"/>
      <c r="CT301" s="2"/>
      <c r="CU301" s="2"/>
      <c r="CV301" s="2"/>
      <c r="CW301" s="2"/>
      <c r="CX301" s="2"/>
      <c r="CY301" s="2"/>
      <c r="CZ301" s="2"/>
      <c r="DA301" s="2"/>
      <c r="DB301" s="2"/>
      <c r="DC301" s="2"/>
      <c r="DD301" s="2"/>
      <c r="DE301" s="2"/>
      <c r="DF301" s="2"/>
      <c r="DG301" s="2"/>
      <c r="DH301" s="2"/>
      <c r="DI301" s="2"/>
      <c r="DJ301" s="2"/>
      <c r="DK301" s="2"/>
      <c r="DL301" s="2"/>
      <c r="DM301" s="2"/>
      <c r="DN301" s="2"/>
      <c r="DO301" s="2"/>
      <c r="DP301" s="2"/>
      <c r="DQ301" s="2"/>
      <c r="DR301" s="2"/>
      <c r="DS301" s="2"/>
      <c r="DT301" s="2"/>
      <c r="DU301" s="2"/>
      <c r="DV301" s="2"/>
      <c r="DW301" s="2"/>
      <c r="DX301" s="2"/>
      <c r="DY301" s="2"/>
      <c r="DZ301" s="2"/>
      <c r="EA301" s="2"/>
      <c r="EB301" s="2"/>
      <c r="EC301" s="2"/>
      <c r="ED301" s="2"/>
      <c r="EE301" s="2"/>
      <c r="EF301" s="2"/>
      <c r="EG301" s="2"/>
      <c r="EH301" s="2"/>
      <c r="EI301" s="2"/>
      <c r="EJ301" s="2"/>
      <c r="EK301" s="2"/>
      <c r="EL301" s="2"/>
      <c r="EM301" s="2"/>
      <c r="EN301" s="2"/>
      <c r="EO301" s="2"/>
      <c r="EP301" s="2"/>
      <c r="EQ301" s="2"/>
      <c r="ER301" s="2"/>
      <c r="ES301" s="2"/>
      <c r="ET301" s="2"/>
      <c r="EU301" s="2"/>
      <c r="EV301" s="2"/>
      <c r="EW301" s="2"/>
      <c r="EX301" s="2"/>
      <c r="EY301" s="2"/>
      <c r="EZ301" s="2"/>
      <c r="FA301" s="2"/>
      <c r="FB301" s="2"/>
      <c r="FC301" s="2"/>
      <c r="FD301" s="2"/>
      <c r="FE301" s="2"/>
      <c r="FF301" s="2"/>
      <c r="FG301" s="2"/>
      <c r="FH301" s="2"/>
      <c r="FI301" s="2"/>
      <c r="FJ301" s="2"/>
      <c r="FK301" s="2"/>
      <c r="FL301" s="2"/>
      <c r="FM301" s="2"/>
      <c r="FN301" s="2"/>
      <c r="FO301" s="2"/>
      <c r="FP301" s="2"/>
      <c r="FQ301" s="2"/>
      <c r="FR301" s="2"/>
      <c r="FS301" s="2"/>
      <c r="FT301" s="2"/>
      <c r="FU301" s="2"/>
      <c r="FV301" s="2"/>
      <c r="FW301" s="2"/>
      <c r="FX301" s="2"/>
      <c r="FY301" s="2"/>
      <c r="FZ301" s="2"/>
      <c r="GA301" s="2"/>
      <c r="GB301" s="2"/>
      <c r="GC301" s="2"/>
      <c r="GD301" s="2"/>
      <c r="GE301" s="2"/>
      <c r="GF301" s="2"/>
      <c r="GG301" s="2"/>
      <c r="GH301" s="2"/>
      <c r="GI301" s="2"/>
      <c r="GJ301" s="2"/>
      <c r="GK301" s="2"/>
      <c r="GL301" s="2"/>
      <c r="GM301" s="2"/>
      <c r="GN301" s="2"/>
    </row>
    <row r="302" spans="1:196" s="76" customForma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c r="CG302" s="2"/>
      <c r="CH302" s="2"/>
      <c r="CI302" s="2"/>
      <c r="CJ302" s="2"/>
      <c r="CK302" s="2"/>
      <c r="CL302" s="2"/>
      <c r="CM302" s="2"/>
      <c r="CN302" s="2"/>
      <c r="CO302" s="2"/>
      <c r="CP302" s="2"/>
      <c r="CQ302" s="2"/>
      <c r="CR302" s="2"/>
      <c r="CS302" s="2"/>
      <c r="CT302" s="2"/>
      <c r="CU302" s="2"/>
      <c r="CV302" s="2"/>
      <c r="CW302" s="2"/>
      <c r="CX302" s="2"/>
      <c r="CY302" s="2"/>
      <c r="CZ302" s="2"/>
      <c r="DA302" s="2"/>
      <c r="DB302" s="2"/>
      <c r="DC302" s="2"/>
      <c r="DD302" s="2"/>
      <c r="DE302" s="2"/>
      <c r="DF302" s="2"/>
      <c r="DG302" s="2"/>
      <c r="DH302" s="2"/>
      <c r="DI302" s="2"/>
      <c r="DJ302" s="2"/>
      <c r="DK302" s="2"/>
      <c r="DL302" s="2"/>
      <c r="DM302" s="2"/>
      <c r="DN302" s="2"/>
      <c r="DO302" s="2"/>
      <c r="DP302" s="2"/>
      <c r="DQ302" s="2"/>
      <c r="DR302" s="2"/>
      <c r="DS302" s="2"/>
      <c r="DT302" s="2"/>
      <c r="DU302" s="2"/>
      <c r="DV302" s="2"/>
      <c r="DW302" s="2"/>
      <c r="DX302" s="2"/>
      <c r="DY302" s="2"/>
      <c r="DZ302" s="2"/>
      <c r="EA302" s="2"/>
      <c r="EB302" s="2"/>
      <c r="EC302" s="2"/>
      <c r="ED302" s="2"/>
      <c r="EE302" s="2"/>
      <c r="EF302" s="2"/>
      <c r="EG302" s="2"/>
      <c r="EH302" s="2"/>
      <c r="EI302" s="2"/>
      <c r="EJ302" s="2"/>
      <c r="EK302" s="2"/>
      <c r="EL302" s="2"/>
      <c r="EM302" s="2"/>
      <c r="EN302" s="2"/>
      <c r="EO302" s="2"/>
      <c r="EP302" s="2"/>
      <c r="EQ302" s="2"/>
      <c r="ER302" s="2"/>
      <c r="ES302" s="2"/>
      <c r="ET302" s="2"/>
      <c r="EU302" s="2"/>
      <c r="EV302" s="2"/>
      <c r="EW302" s="2"/>
      <c r="EX302" s="2"/>
      <c r="EY302" s="2"/>
      <c r="EZ302" s="2"/>
      <c r="FA302" s="2"/>
      <c r="FB302" s="2"/>
      <c r="FC302" s="2"/>
      <c r="FD302" s="2"/>
      <c r="FE302" s="2"/>
      <c r="FF302" s="2"/>
      <c r="FG302" s="2"/>
      <c r="FH302" s="2"/>
      <c r="FI302" s="2"/>
      <c r="FJ302" s="2"/>
      <c r="FK302" s="2"/>
      <c r="FL302" s="2"/>
      <c r="FM302" s="2"/>
      <c r="FN302" s="2"/>
      <c r="FO302" s="2"/>
      <c r="FP302" s="2"/>
      <c r="FQ302" s="2"/>
      <c r="FR302" s="2"/>
      <c r="FS302" s="2"/>
      <c r="FT302" s="2"/>
      <c r="FU302" s="2"/>
      <c r="FV302" s="2"/>
      <c r="FW302" s="2"/>
      <c r="FX302" s="2"/>
      <c r="FY302" s="2"/>
      <c r="FZ302" s="2"/>
      <c r="GA302" s="2"/>
      <c r="GB302" s="2"/>
      <c r="GC302" s="2"/>
      <c r="GD302" s="2"/>
      <c r="GE302" s="2"/>
      <c r="GF302" s="2"/>
      <c r="GG302" s="2"/>
      <c r="GH302" s="2"/>
      <c r="GI302" s="2"/>
      <c r="GJ302" s="2"/>
      <c r="GK302" s="2"/>
      <c r="GL302" s="2"/>
      <c r="GM302" s="2"/>
      <c r="GN302" s="2"/>
    </row>
    <row r="303" spans="1:196" s="76" customForma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c r="CG303" s="2"/>
      <c r="CH303" s="2"/>
      <c r="CI303" s="2"/>
      <c r="CJ303" s="2"/>
      <c r="CK303" s="2"/>
      <c r="CL303" s="2"/>
      <c r="CM303" s="2"/>
      <c r="CN303" s="2"/>
      <c r="CO303" s="2"/>
      <c r="CP303" s="2"/>
      <c r="CQ303" s="2"/>
      <c r="CR303" s="2"/>
      <c r="CS303" s="2"/>
      <c r="CT303" s="2"/>
      <c r="CU303" s="2"/>
      <c r="CV303" s="2"/>
      <c r="CW303" s="2"/>
      <c r="CX303" s="2"/>
      <c r="CY303" s="2"/>
      <c r="CZ303" s="2"/>
      <c r="DA303" s="2"/>
      <c r="DB303" s="2"/>
      <c r="DC303" s="2"/>
      <c r="DD303" s="2"/>
      <c r="DE303" s="2"/>
      <c r="DF303" s="2"/>
      <c r="DG303" s="2"/>
      <c r="DH303" s="2"/>
      <c r="DI303" s="2"/>
      <c r="DJ303" s="2"/>
      <c r="DK303" s="2"/>
      <c r="DL303" s="2"/>
      <c r="DM303" s="2"/>
      <c r="DN303" s="2"/>
      <c r="DO303" s="2"/>
      <c r="DP303" s="2"/>
      <c r="DQ303" s="2"/>
      <c r="DR303" s="2"/>
      <c r="DS303" s="2"/>
      <c r="DT303" s="2"/>
      <c r="DU303" s="2"/>
      <c r="DV303" s="2"/>
      <c r="DW303" s="2"/>
      <c r="DX303" s="2"/>
      <c r="DY303" s="2"/>
      <c r="DZ303" s="2"/>
      <c r="EA303" s="2"/>
      <c r="EB303" s="2"/>
      <c r="EC303" s="2"/>
      <c r="ED303" s="2"/>
      <c r="EE303" s="2"/>
      <c r="EF303" s="2"/>
      <c r="EG303" s="2"/>
      <c r="EH303" s="2"/>
      <c r="EI303" s="2"/>
      <c r="EJ303" s="2"/>
      <c r="EK303" s="2"/>
      <c r="EL303" s="2"/>
      <c r="EM303" s="2"/>
      <c r="EN303" s="2"/>
      <c r="EO303" s="2"/>
      <c r="EP303" s="2"/>
      <c r="EQ303" s="2"/>
      <c r="ER303" s="2"/>
      <c r="ES303" s="2"/>
      <c r="ET303" s="2"/>
      <c r="EU303" s="2"/>
      <c r="EV303" s="2"/>
      <c r="EW303" s="2"/>
      <c r="EX303" s="2"/>
      <c r="EY303" s="2"/>
      <c r="EZ303" s="2"/>
      <c r="FA303" s="2"/>
      <c r="FB303" s="2"/>
      <c r="FC303" s="2"/>
      <c r="FD303" s="2"/>
      <c r="FE303" s="2"/>
      <c r="FF303" s="2"/>
      <c r="FG303" s="2"/>
      <c r="FH303" s="2"/>
      <c r="FI303" s="2"/>
      <c r="FJ303" s="2"/>
      <c r="FK303" s="2"/>
      <c r="FL303" s="2"/>
      <c r="FM303" s="2"/>
      <c r="FN303" s="2"/>
      <c r="FO303" s="2"/>
      <c r="FP303" s="2"/>
      <c r="FQ303" s="2"/>
      <c r="FR303" s="2"/>
      <c r="FS303" s="2"/>
      <c r="FT303" s="2"/>
      <c r="FU303" s="2"/>
      <c r="FV303" s="2"/>
      <c r="FW303" s="2"/>
      <c r="FX303" s="2"/>
      <c r="FY303" s="2"/>
      <c r="FZ303" s="2"/>
      <c r="GA303" s="2"/>
      <c r="GB303" s="2"/>
      <c r="GC303" s="2"/>
      <c r="GD303" s="2"/>
      <c r="GE303" s="2"/>
      <c r="GF303" s="2"/>
      <c r="GG303" s="2"/>
      <c r="GH303" s="2"/>
      <c r="GI303" s="2"/>
      <c r="GJ303" s="2"/>
      <c r="GK303" s="2"/>
      <c r="GL303" s="2"/>
      <c r="GM303" s="2"/>
      <c r="GN303" s="2"/>
    </row>
    <row r="304" spans="1:196" s="76" customForma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c r="CG304" s="2"/>
      <c r="CH304" s="2"/>
      <c r="CI304" s="2"/>
      <c r="CJ304" s="2"/>
      <c r="CK304" s="2"/>
      <c r="CL304" s="2"/>
      <c r="CM304" s="2"/>
      <c r="CN304" s="2"/>
      <c r="CO304" s="2"/>
      <c r="CP304" s="2"/>
      <c r="CQ304" s="2"/>
      <c r="CR304" s="2"/>
      <c r="CS304" s="2"/>
      <c r="CT304" s="2"/>
      <c r="CU304" s="2"/>
      <c r="CV304" s="2"/>
      <c r="CW304" s="2"/>
      <c r="CX304" s="2"/>
      <c r="CY304" s="2"/>
      <c r="CZ304" s="2"/>
      <c r="DA304" s="2"/>
      <c r="DB304" s="2"/>
      <c r="DC304" s="2"/>
      <c r="DD304" s="2"/>
      <c r="DE304" s="2"/>
      <c r="DF304" s="2"/>
      <c r="DG304" s="2"/>
      <c r="DH304" s="2"/>
      <c r="DI304" s="2"/>
      <c r="DJ304" s="2"/>
      <c r="DK304" s="2"/>
      <c r="DL304" s="2"/>
      <c r="DM304" s="2"/>
      <c r="DN304" s="2"/>
      <c r="DO304" s="2"/>
      <c r="DP304" s="2"/>
      <c r="DQ304" s="2"/>
      <c r="DR304" s="2"/>
      <c r="DS304" s="2"/>
      <c r="DT304" s="2"/>
      <c r="DU304" s="2"/>
      <c r="DV304" s="2"/>
      <c r="DW304" s="2"/>
      <c r="DX304" s="2"/>
      <c r="DY304" s="2"/>
      <c r="DZ304" s="2"/>
      <c r="EA304" s="2"/>
      <c r="EB304" s="2"/>
      <c r="EC304" s="2"/>
      <c r="ED304" s="2"/>
      <c r="EE304" s="2"/>
      <c r="EF304" s="2"/>
      <c r="EG304" s="2"/>
      <c r="EH304" s="2"/>
      <c r="EI304" s="2"/>
      <c r="EJ304" s="2"/>
      <c r="EK304" s="2"/>
      <c r="EL304" s="2"/>
      <c r="EM304" s="2"/>
      <c r="EN304" s="2"/>
      <c r="EO304" s="2"/>
      <c r="EP304" s="2"/>
      <c r="EQ304" s="2"/>
      <c r="ER304" s="2"/>
      <c r="ES304" s="2"/>
      <c r="ET304" s="2"/>
      <c r="EU304" s="2"/>
      <c r="EV304" s="2"/>
      <c r="EW304" s="2"/>
      <c r="EX304" s="2"/>
      <c r="EY304" s="2"/>
      <c r="EZ304" s="2"/>
      <c r="FA304" s="2"/>
      <c r="FB304" s="2"/>
      <c r="FC304" s="2"/>
      <c r="FD304" s="2"/>
      <c r="FE304" s="2"/>
      <c r="FF304" s="2"/>
      <c r="FG304" s="2"/>
      <c r="FH304" s="2"/>
      <c r="FI304" s="2"/>
      <c r="FJ304" s="2"/>
      <c r="FK304" s="2"/>
      <c r="FL304" s="2"/>
      <c r="FM304" s="2"/>
      <c r="FN304" s="2"/>
      <c r="FO304" s="2"/>
      <c r="FP304" s="2"/>
      <c r="FQ304" s="2"/>
      <c r="FR304" s="2"/>
      <c r="FS304" s="2"/>
      <c r="FT304" s="2"/>
      <c r="FU304" s="2"/>
      <c r="FV304" s="2"/>
      <c r="FW304" s="2"/>
      <c r="FX304" s="2"/>
      <c r="FY304" s="2"/>
      <c r="FZ304" s="2"/>
      <c r="GA304" s="2"/>
      <c r="GB304" s="2"/>
      <c r="GC304" s="2"/>
      <c r="GD304" s="2"/>
      <c r="GE304" s="2"/>
      <c r="GF304" s="2"/>
      <c r="GG304" s="2"/>
      <c r="GH304" s="2"/>
      <c r="GI304" s="2"/>
      <c r="GJ304" s="2"/>
      <c r="GK304" s="2"/>
      <c r="GL304" s="2"/>
      <c r="GM304" s="2"/>
      <c r="GN304" s="2"/>
    </row>
    <row r="305" spans="1:196" s="76" customForma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c r="CG305" s="2"/>
      <c r="CH305" s="2"/>
      <c r="CI305" s="2"/>
      <c r="CJ305" s="2"/>
      <c r="CK305" s="2"/>
      <c r="CL305" s="2"/>
      <c r="CM305" s="2"/>
      <c r="CN305" s="2"/>
      <c r="CO305" s="2"/>
      <c r="CP305" s="2"/>
      <c r="CQ305" s="2"/>
      <c r="CR305" s="2"/>
      <c r="CS305" s="2"/>
      <c r="CT305" s="2"/>
      <c r="CU305" s="2"/>
      <c r="CV305" s="2"/>
      <c r="CW305" s="2"/>
      <c r="CX305" s="2"/>
      <c r="CY305" s="2"/>
      <c r="CZ305" s="2"/>
      <c r="DA305" s="2"/>
      <c r="DB305" s="2"/>
      <c r="DC305" s="2"/>
      <c r="DD305" s="2"/>
      <c r="DE305" s="2"/>
      <c r="DF305" s="2"/>
      <c r="DG305" s="2"/>
      <c r="DH305" s="2"/>
      <c r="DI305" s="2"/>
      <c r="DJ305" s="2"/>
      <c r="DK305" s="2"/>
      <c r="DL305" s="2"/>
      <c r="DM305" s="2"/>
      <c r="DN305" s="2"/>
      <c r="DO305" s="2"/>
      <c r="DP305" s="2"/>
      <c r="DQ305" s="2"/>
      <c r="DR305" s="2"/>
      <c r="DS305" s="2"/>
      <c r="DT305" s="2"/>
      <c r="DU305" s="2"/>
      <c r="DV305" s="2"/>
      <c r="DW305" s="2"/>
      <c r="DX305" s="2"/>
      <c r="DY305" s="2"/>
      <c r="DZ305" s="2"/>
      <c r="EA305" s="2"/>
      <c r="EB305" s="2"/>
      <c r="EC305" s="2"/>
      <c r="ED305" s="2"/>
      <c r="EE305" s="2"/>
      <c r="EF305" s="2"/>
      <c r="EG305" s="2"/>
      <c r="EH305" s="2"/>
      <c r="EI305" s="2"/>
      <c r="EJ305" s="2"/>
      <c r="EK305" s="2"/>
      <c r="EL305" s="2"/>
      <c r="EM305" s="2"/>
      <c r="EN305" s="2"/>
      <c r="EO305" s="2"/>
      <c r="EP305" s="2"/>
      <c r="EQ305" s="2"/>
      <c r="ER305" s="2"/>
      <c r="ES305" s="2"/>
      <c r="ET305" s="2"/>
      <c r="EU305" s="2"/>
      <c r="EV305" s="2"/>
      <c r="EW305" s="2"/>
      <c r="EX305" s="2"/>
      <c r="EY305" s="2"/>
      <c r="EZ305" s="2"/>
      <c r="FA305" s="2"/>
      <c r="FB305" s="2"/>
      <c r="FC305" s="2"/>
      <c r="FD305" s="2"/>
      <c r="FE305" s="2"/>
      <c r="FF305" s="2"/>
      <c r="FG305" s="2"/>
      <c r="FH305" s="2"/>
      <c r="FI305" s="2"/>
      <c r="FJ305" s="2"/>
      <c r="FK305" s="2"/>
      <c r="FL305" s="2"/>
      <c r="FM305" s="2"/>
      <c r="FN305" s="2"/>
      <c r="FO305" s="2"/>
      <c r="FP305" s="2"/>
      <c r="FQ305" s="2"/>
      <c r="FR305" s="2"/>
      <c r="FS305" s="2"/>
      <c r="FT305" s="2"/>
      <c r="FU305" s="2"/>
      <c r="FV305" s="2"/>
      <c r="FW305" s="2"/>
      <c r="FX305" s="2"/>
      <c r="FY305" s="2"/>
      <c r="FZ305" s="2"/>
      <c r="GA305" s="2"/>
      <c r="GB305" s="2"/>
      <c r="GC305" s="2"/>
      <c r="GD305" s="2"/>
      <c r="GE305" s="2"/>
      <c r="GF305" s="2"/>
      <c r="GG305" s="2"/>
      <c r="GH305" s="2"/>
      <c r="GI305" s="2"/>
      <c r="GJ305" s="2"/>
      <c r="GK305" s="2"/>
      <c r="GL305" s="2"/>
      <c r="GM305" s="2"/>
      <c r="GN305" s="2"/>
    </row>
    <row r="306" spans="1:196" s="76" customForma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c r="CG306" s="2"/>
      <c r="CH306" s="2"/>
      <c r="CI306" s="2"/>
      <c r="CJ306" s="2"/>
      <c r="CK306" s="2"/>
      <c r="CL306" s="2"/>
      <c r="CM306" s="2"/>
      <c r="CN306" s="2"/>
      <c r="CO306" s="2"/>
      <c r="CP306" s="2"/>
      <c r="CQ306" s="2"/>
      <c r="CR306" s="2"/>
      <c r="CS306" s="2"/>
      <c r="CT306" s="2"/>
      <c r="CU306" s="2"/>
      <c r="CV306" s="2"/>
      <c r="CW306" s="2"/>
      <c r="CX306" s="2"/>
      <c r="CY306" s="2"/>
      <c r="CZ306" s="2"/>
      <c r="DA306" s="2"/>
      <c r="DB306" s="2"/>
      <c r="DC306" s="2"/>
      <c r="DD306" s="2"/>
      <c r="DE306" s="2"/>
      <c r="DF306" s="2"/>
      <c r="DG306" s="2"/>
      <c r="DH306" s="2"/>
      <c r="DI306" s="2"/>
      <c r="DJ306" s="2"/>
      <c r="DK306" s="2"/>
      <c r="DL306" s="2"/>
      <c r="DM306" s="2"/>
      <c r="DN306" s="2"/>
      <c r="DO306" s="2"/>
      <c r="DP306" s="2"/>
      <c r="DQ306" s="2"/>
      <c r="DR306" s="2"/>
      <c r="DS306" s="2"/>
      <c r="DT306" s="2"/>
      <c r="DU306" s="2"/>
      <c r="DV306" s="2"/>
      <c r="DW306" s="2"/>
      <c r="DX306" s="2"/>
      <c r="DY306" s="2"/>
      <c r="DZ306" s="2"/>
      <c r="EA306" s="2"/>
      <c r="EB306" s="2"/>
      <c r="EC306" s="2"/>
      <c r="ED306" s="2"/>
      <c r="EE306" s="2"/>
      <c r="EF306" s="2"/>
      <c r="EG306" s="2"/>
      <c r="EH306" s="2"/>
      <c r="EI306" s="2"/>
      <c r="EJ306" s="2"/>
      <c r="EK306" s="2"/>
      <c r="EL306" s="2"/>
      <c r="EM306" s="2"/>
      <c r="EN306" s="2"/>
      <c r="EO306" s="2"/>
      <c r="EP306" s="2"/>
      <c r="EQ306" s="2"/>
      <c r="ER306" s="2"/>
      <c r="ES306" s="2"/>
      <c r="ET306" s="2"/>
      <c r="EU306" s="2"/>
      <c r="EV306" s="2"/>
      <c r="EW306" s="2"/>
      <c r="EX306" s="2"/>
      <c r="EY306" s="2"/>
      <c r="EZ306" s="2"/>
      <c r="FA306" s="2"/>
      <c r="FB306" s="2"/>
      <c r="FC306" s="2"/>
      <c r="FD306" s="2"/>
      <c r="FE306" s="2"/>
      <c r="FF306" s="2"/>
      <c r="FG306" s="2"/>
      <c r="FH306" s="2"/>
      <c r="FI306" s="2"/>
      <c r="FJ306" s="2"/>
      <c r="FK306" s="2"/>
      <c r="FL306" s="2"/>
      <c r="FM306" s="2"/>
      <c r="FN306" s="2"/>
      <c r="FO306" s="2"/>
      <c r="FP306" s="2"/>
      <c r="FQ306" s="2"/>
      <c r="FR306" s="2"/>
      <c r="FS306" s="2"/>
      <c r="FT306" s="2"/>
      <c r="FU306" s="2"/>
      <c r="FV306" s="2"/>
      <c r="FW306" s="2"/>
      <c r="FX306" s="2"/>
      <c r="FY306" s="2"/>
      <c r="FZ306" s="2"/>
      <c r="GA306" s="2"/>
      <c r="GB306" s="2"/>
      <c r="GC306" s="2"/>
      <c r="GD306" s="2"/>
      <c r="GE306" s="2"/>
      <c r="GF306" s="2"/>
      <c r="GG306" s="2"/>
      <c r="GH306" s="2"/>
      <c r="GI306" s="2"/>
      <c r="GJ306" s="2"/>
      <c r="GK306" s="2"/>
      <c r="GL306" s="2"/>
      <c r="GM306" s="2"/>
      <c r="GN306" s="2"/>
    </row>
    <row r="307" spans="1:196" s="76" customForma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c r="CG307" s="2"/>
      <c r="CH307" s="2"/>
      <c r="CI307" s="2"/>
      <c r="CJ307" s="2"/>
      <c r="CK307" s="2"/>
      <c r="CL307" s="2"/>
      <c r="CM307" s="2"/>
      <c r="CN307" s="2"/>
      <c r="CO307" s="2"/>
      <c r="CP307" s="2"/>
      <c r="CQ307" s="2"/>
      <c r="CR307" s="2"/>
      <c r="CS307" s="2"/>
      <c r="CT307" s="2"/>
      <c r="CU307" s="2"/>
      <c r="CV307" s="2"/>
      <c r="CW307" s="2"/>
      <c r="CX307" s="2"/>
      <c r="CY307" s="2"/>
      <c r="CZ307" s="2"/>
      <c r="DA307" s="2"/>
      <c r="DB307" s="2"/>
      <c r="DC307" s="2"/>
      <c r="DD307" s="2"/>
      <c r="DE307" s="2"/>
      <c r="DF307" s="2"/>
      <c r="DG307" s="2"/>
      <c r="DH307" s="2"/>
      <c r="DI307" s="2"/>
      <c r="DJ307" s="2"/>
      <c r="DK307" s="2"/>
      <c r="DL307" s="2"/>
      <c r="DM307" s="2"/>
      <c r="DN307" s="2"/>
      <c r="DO307" s="2"/>
      <c r="DP307" s="2"/>
      <c r="DQ307" s="2"/>
      <c r="DR307" s="2"/>
      <c r="DS307" s="2"/>
      <c r="DT307" s="2"/>
      <c r="DU307" s="2"/>
      <c r="DV307" s="2"/>
      <c r="DW307" s="2"/>
      <c r="DX307" s="2"/>
      <c r="DY307" s="2"/>
      <c r="DZ307" s="2"/>
      <c r="EA307" s="2"/>
      <c r="EB307" s="2"/>
      <c r="EC307" s="2"/>
      <c r="ED307" s="2"/>
      <c r="EE307" s="2"/>
      <c r="EF307" s="2"/>
      <c r="EG307" s="2"/>
      <c r="EH307" s="2"/>
      <c r="EI307" s="2"/>
      <c r="EJ307" s="2"/>
      <c r="EK307" s="2"/>
      <c r="EL307" s="2"/>
      <c r="EM307" s="2"/>
      <c r="EN307" s="2"/>
      <c r="EO307" s="2"/>
      <c r="EP307" s="2"/>
      <c r="EQ307" s="2"/>
      <c r="ER307" s="2"/>
      <c r="ES307" s="2"/>
      <c r="ET307" s="2"/>
      <c r="EU307" s="2"/>
      <c r="EV307" s="2"/>
      <c r="EW307" s="2"/>
      <c r="EX307" s="2"/>
      <c r="EY307" s="2"/>
      <c r="EZ307" s="2"/>
      <c r="FA307" s="2"/>
      <c r="FB307" s="2"/>
      <c r="FC307" s="2"/>
      <c r="FD307" s="2"/>
      <c r="FE307" s="2"/>
      <c r="FF307" s="2"/>
      <c r="FG307" s="2"/>
      <c r="FH307" s="2"/>
      <c r="FI307" s="2"/>
      <c r="FJ307" s="2"/>
      <c r="FK307" s="2"/>
      <c r="FL307" s="2"/>
      <c r="FM307" s="2"/>
      <c r="FN307" s="2"/>
      <c r="FO307" s="2"/>
      <c r="FP307" s="2"/>
      <c r="FQ307" s="2"/>
      <c r="FR307" s="2"/>
      <c r="FS307" s="2"/>
      <c r="FT307" s="2"/>
      <c r="FU307" s="2"/>
      <c r="FV307" s="2"/>
      <c r="FW307" s="2"/>
      <c r="FX307" s="2"/>
      <c r="FY307" s="2"/>
      <c r="FZ307" s="2"/>
      <c r="GA307" s="2"/>
      <c r="GB307" s="2"/>
      <c r="GC307" s="2"/>
      <c r="GD307" s="2"/>
      <c r="GE307" s="2"/>
      <c r="GF307" s="2"/>
      <c r="GG307" s="2"/>
      <c r="GH307" s="2"/>
      <c r="GI307" s="2"/>
      <c r="GJ307" s="2"/>
      <c r="GK307" s="2"/>
      <c r="GL307" s="2"/>
      <c r="GM307" s="2"/>
      <c r="GN307" s="2"/>
    </row>
    <row r="308" spans="1:196" s="76" customForma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c r="CG308" s="2"/>
      <c r="CH308" s="2"/>
      <c r="CI308" s="2"/>
      <c r="CJ308" s="2"/>
      <c r="CK308" s="2"/>
      <c r="CL308" s="2"/>
      <c r="CM308" s="2"/>
      <c r="CN308" s="2"/>
      <c r="CO308" s="2"/>
      <c r="CP308" s="2"/>
      <c r="CQ308" s="2"/>
      <c r="CR308" s="2"/>
      <c r="CS308" s="2"/>
      <c r="CT308" s="2"/>
      <c r="CU308" s="2"/>
      <c r="CV308" s="2"/>
      <c r="CW308" s="2"/>
      <c r="CX308" s="2"/>
      <c r="CY308" s="2"/>
      <c r="CZ308" s="2"/>
      <c r="DA308" s="2"/>
      <c r="DB308" s="2"/>
      <c r="DC308" s="2"/>
      <c r="DD308" s="2"/>
      <c r="DE308" s="2"/>
      <c r="DF308" s="2"/>
      <c r="DG308" s="2"/>
      <c r="DH308" s="2"/>
      <c r="DI308" s="2"/>
      <c r="DJ308" s="2"/>
      <c r="DK308" s="2"/>
      <c r="DL308" s="2"/>
      <c r="DM308" s="2"/>
      <c r="DN308" s="2"/>
      <c r="DO308" s="2"/>
      <c r="DP308" s="2"/>
      <c r="DQ308" s="2"/>
      <c r="DR308" s="2"/>
      <c r="DS308" s="2"/>
      <c r="DT308" s="2"/>
      <c r="DU308" s="2"/>
      <c r="DV308" s="2"/>
      <c r="DW308" s="2"/>
      <c r="DX308" s="2"/>
      <c r="DY308" s="2"/>
      <c r="DZ308" s="2"/>
      <c r="EA308" s="2"/>
      <c r="EB308" s="2"/>
      <c r="EC308" s="2"/>
      <c r="ED308" s="2"/>
      <c r="EE308" s="2"/>
      <c r="EF308" s="2"/>
      <c r="EG308" s="2"/>
      <c r="EH308" s="2"/>
      <c r="EI308" s="2"/>
      <c r="EJ308" s="2"/>
      <c r="EK308" s="2"/>
      <c r="EL308" s="2"/>
      <c r="EM308" s="2"/>
      <c r="EN308" s="2"/>
      <c r="EO308" s="2"/>
      <c r="EP308" s="2"/>
      <c r="EQ308" s="2"/>
      <c r="ER308" s="2"/>
      <c r="ES308" s="2"/>
      <c r="ET308" s="2"/>
      <c r="EU308" s="2"/>
      <c r="EV308" s="2"/>
      <c r="EW308" s="2"/>
      <c r="EX308" s="2"/>
      <c r="EY308" s="2"/>
      <c r="EZ308" s="2"/>
      <c r="FA308" s="2"/>
      <c r="FB308" s="2"/>
      <c r="FC308" s="2"/>
      <c r="FD308" s="2"/>
      <c r="FE308" s="2"/>
      <c r="FF308" s="2"/>
      <c r="FG308" s="2"/>
      <c r="FH308" s="2"/>
      <c r="FI308" s="2"/>
      <c r="FJ308" s="2"/>
      <c r="FK308" s="2"/>
      <c r="FL308" s="2"/>
      <c r="FM308" s="2"/>
      <c r="FN308" s="2"/>
      <c r="FO308" s="2"/>
      <c r="FP308" s="2"/>
      <c r="FQ308" s="2"/>
      <c r="FR308" s="2"/>
      <c r="FS308" s="2"/>
      <c r="FT308" s="2"/>
      <c r="FU308" s="2"/>
      <c r="FV308" s="2"/>
      <c r="FW308" s="2"/>
      <c r="FX308" s="2"/>
      <c r="FY308" s="2"/>
      <c r="FZ308" s="2"/>
      <c r="GA308" s="2"/>
      <c r="GB308" s="2"/>
      <c r="GC308" s="2"/>
      <c r="GD308" s="2"/>
      <c r="GE308" s="2"/>
      <c r="GF308" s="2"/>
      <c r="GG308" s="2"/>
      <c r="GH308" s="2"/>
      <c r="GI308" s="2"/>
      <c r="GJ308" s="2"/>
      <c r="GK308" s="2"/>
      <c r="GL308" s="2"/>
      <c r="GM308" s="2"/>
      <c r="GN308" s="2"/>
    </row>
    <row r="309" spans="1:196" s="76" customForma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
      <c r="CH309" s="2"/>
      <c r="CI309" s="2"/>
      <c r="CJ309" s="2"/>
      <c r="CK309" s="2"/>
      <c r="CL309" s="2"/>
      <c r="CM309" s="2"/>
      <c r="CN309" s="2"/>
      <c r="CO309" s="2"/>
      <c r="CP309" s="2"/>
      <c r="CQ309" s="2"/>
      <c r="CR309" s="2"/>
      <c r="CS309" s="2"/>
      <c r="CT309" s="2"/>
      <c r="CU309" s="2"/>
      <c r="CV309" s="2"/>
      <c r="CW309" s="2"/>
      <c r="CX309" s="2"/>
      <c r="CY309" s="2"/>
      <c r="CZ309" s="2"/>
      <c r="DA309" s="2"/>
      <c r="DB309" s="2"/>
      <c r="DC309" s="2"/>
      <c r="DD309" s="2"/>
      <c r="DE309" s="2"/>
      <c r="DF309" s="2"/>
      <c r="DG309" s="2"/>
      <c r="DH309" s="2"/>
      <c r="DI309" s="2"/>
      <c r="DJ309" s="2"/>
      <c r="DK309" s="2"/>
      <c r="DL309" s="2"/>
      <c r="DM309" s="2"/>
      <c r="DN309" s="2"/>
      <c r="DO309" s="2"/>
      <c r="DP309" s="2"/>
      <c r="DQ309" s="2"/>
      <c r="DR309" s="2"/>
      <c r="DS309" s="2"/>
      <c r="DT309" s="2"/>
      <c r="DU309" s="2"/>
      <c r="DV309" s="2"/>
      <c r="DW309" s="2"/>
      <c r="DX309" s="2"/>
      <c r="DY309" s="2"/>
      <c r="DZ309" s="2"/>
      <c r="EA309" s="2"/>
      <c r="EB309" s="2"/>
      <c r="EC309" s="2"/>
      <c r="ED309" s="2"/>
      <c r="EE309" s="2"/>
      <c r="EF309" s="2"/>
      <c r="EG309" s="2"/>
      <c r="EH309" s="2"/>
      <c r="EI309" s="2"/>
      <c r="EJ309" s="2"/>
      <c r="EK309" s="2"/>
      <c r="EL309" s="2"/>
      <c r="EM309" s="2"/>
      <c r="EN309" s="2"/>
      <c r="EO309" s="2"/>
      <c r="EP309" s="2"/>
      <c r="EQ309" s="2"/>
      <c r="ER309" s="2"/>
      <c r="ES309" s="2"/>
      <c r="ET309" s="2"/>
      <c r="EU309" s="2"/>
      <c r="EV309" s="2"/>
      <c r="EW309" s="2"/>
      <c r="EX309" s="2"/>
      <c r="EY309" s="2"/>
      <c r="EZ309" s="2"/>
      <c r="FA309" s="2"/>
      <c r="FB309" s="2"/>
      <c r="FC309" s="2"/>
      <c r="FD309" s="2"/>
      <c r="FE309" s="2"/>
      <c r="FF309" s="2"/>
      <c r="FG309" s="2"/>
      <c r="FH309" s="2"/>
      <c r="FI309" s="2"/>
      <c r="FJ309" s="2"/>
      <c r="FK309" s="2"/>
      <c r="FL309" s="2"/>
      <c r="FM309" s="2"/>
      <c r="FN309" s="2"/>
      <c r="FO309" s="2"/>
      <c r="FP309" s="2"/>
      <c r="FQ309" s="2"/>
      <c r="FR309" s="2"/>
      <c r="FS309" s="2"/>
      <c r="FT309" s="2"/>
      <c r="FU309" s="2"/>
      <c r="FV309" s="2"/>
      <c r="FW309" s="2"/>
      <c r="FX309" s="2"/>
      <c r="FY309" s="2"/>
      <c r="FZ309" s="2"/>
      <c r="GA309" s="2"/>
      <c r="GB309" s="2"/>
      <c r="GC309" s="2"/>
      <c r="GD309" s="2"/>
      <c r="GE309" s="2"/>
      <c r="GF309" s="2"/>
      <c r="GG309" s="2"/>
      <c r="GH309" s="2"/>
      <c r="GI309" s="2"/>
      <c r="GJ309" s="2"/>
      <c r="GK309" s="2"/>
      <c r="GL309" s="2"/>
      <c r="GM309" s="2"/>
      <c r="GN309" s="2"/>
    </row>
    <row r="310" spans="1:196" s="76" customForma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c r="CG310" s="2"/>
      <c r="CH310" s="2"/>
      <c r="CI310" s="2"/>
      <c r="CJ310" s="2"/>
      <c r="CK310" s="2"/>
      <c r="CL310" s="2"/>
      <c r="CM310" s="2"/>
      <c r="CN310" s="2"/>
      <c r="CO310" s="2"/>
      <c r="CP310" s="2"/>
      <c r="CQ310" s="2"/>
      <c r="CR310" s="2"/>
      <c r="CS310" s="2"/>
      <c r="CT310" s="2"/>
      <c r="CU310" s="2"/>
      <c r="CV310" s="2"/>
      <c r="CW310" s="2"/>
      <c r="CX310" s="2"/>
      <c r="CY310" s="2"/>
      <c r="CZ310" s="2"/>
      <c r="DA310" s="2"/>
      <c r="DB310" s="2"/>
      <c r="DC310" s="2"/>
      <c r="DD310" s="2"/>
      <c r="DE310" s="2"/>
      <c r="DF310" s="2"/>
      <c r="DG310" s="2"/>
      <c r="DH310" s="2"/>
      <c r="DI310" s="2"/>
      <c r="DJ310" s="2"/>
      <c r="DK310" s="2"/>
      <c r="DL310" s="2"/>
      <c r="DM310" s="2"/>
      <c r="DN310" s="2"/>
      <c r="DO310" s="2"/>
      <c r="DP310" s="2"/>
      <c r="DQ310" s="2"/>
      <c r="DR310" s="2"/>
      <c r="DS310" s="2"/>
      <c r="DT310" s="2"/>
      <c r="DU310" s="2"/>
      <c r="DV310" s="2"/>
      <c r="DW310" s="2"/>
      <c r="DX310" s="2"/>
      <c r="DY310" s="2"/>
      <c r="DZ310" s="2"/>
      <c r="EA310" s="2"/>
      <c r="EB310" s="2"/>
      <c r="EC310" s="2"/>
      <c r="ED310" s="2"/>
      <c r="EE310" s="2"/>
      <c r="EF310" s="2"/>
      <c r="EG310" s="2"/>
      <c r="EH310" s="2"/>
      <c r="EI310" s="2"/>
      <c r="EJ310" s="2"/>
      <c r="EK310" s="2"/>
      <c r="EL310" s="2"/>
      <c r="EM310" s="2"/>
      <c r="EN310" s="2"/>
      <c r="EO310" s="2"/>
      <c r="EP310" s="2"/>
      <c r="EQ310" s="2"/>
      <c r="ER310" s="2"/>
      <c r="ES310" s="2"/>
      <c r="ET310" s="2"/>
      <c r="EU310" s="2"/>
      <c r="EV310" s="2"/>
      <c r="EW310" s="2"/>
      <c r="EX310" s="2"/>
      <c r="EY310" s="2"/>
      <c r="EZ310" s="2"/>
      <c r="FA310" s="2"/>
      <c r="FB310" s="2"/>
      <c r="FC310" s="2"/>
      <c r="FD310" s="2"/>
      <c r="FE310" s="2"/>
      <c r="FF310" s="2"/>
      <c r="FG310" s="2"/>
      <c r="FH310" s="2"/>
      <c r="FI310" s="2"/>
      <c r="FJ310" s="2"/>
      <c r="FK310" s="2"/>
      <c r="FL310" s="2"/>
      <c r="FM310" s="2"/>
      <c r="FN310" s="2"/>
      <c r="FO310" s="2"/>
      <c r="FP310" s="2"/>
      <c r="FQ310" s="2"/>
      <c r="FR310" s="2"/>
      <c r="FS310" s="2"/>
      <c r="FT310" s="2"/>
      <c r="FU310" s="2"/>
      <c r="FV310" s="2"/>
      <c r="FW310" s="2"/>
      <c r="FX310" s="2"/>
      <c r="FY310" s="2"/>
      <c r="FZ310" s="2"/>
      <c r="GA310" s="2"/>
      <c r="GB310" s="2"/>
      <c r="GC310" s="2"/>
      <c r="GD310" s="2"/>
      <c r="GE310" s="2"/>
      <c r="GF310" s="2"/>
      <c r="GG310" s="2"/>
      <c r="GH310" s="2"/>
      <c r="GI310" s="2"/>
      <c r="GJ310" s="2"/>
      <c r="GK310" s="2"/>
      <c r="GL310" s="2"/>
      <c r="GM310" s="2"/>
      <c r="GN310" s="2"/>
    </row>
    <row r="311" spans="1:196" s="76" customForma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c r="CG311" s="2"/>
      <c r="CH311" s="2"/>
      <c r="CI311" s="2"/>
      <c r="CJ311" s="2"/>
      <c r="CK311" s="2"/>
      <c r="CL311" s="2"/>
      <c r="CM311" s="2"/>
      <c r="CN311" s="2"/>
      <c r="CO311" s="2"/>
      <c r="CP311" s="2"/>
      <c r="CQ311" s="2"/>
      <c r="CR311" s="2"/>
      <c r="CS311" s="2"/>
      <c r="CT311" s="2"/>
      <c r="CU311" s="2"/>
      <c r="CV311" s="2"/>
      <c r="CW311" s="2"/>
      <c r="CX311" s="2"/>
      <c r="CY311" s="2"/>
      <c r="CZ311" s="2"/>
      <c r="DA311" s="2"/>
      <c r="DB311" s="2"/>
      <c r="DC311" s="2"/>
      <c r="DD311" s="2"/>
      <c r="DE311" s="2"/>
      <c r="DF311" s="2"/>
      <c r="DG311" s="2"/>
      <c r="DH311" s="2"/>
      <c r="DI311" s="2"/>
      <c r="DJ311" s="2"/>
      <c r="DK311" s="2"/>
      <c r="DL311" s="2"/>
      <c r="DM311" s="2"/>
      <c r="DN311" s="2"/>
      <c r="DO311" s="2"/>
      <c r="DP311" s="2"/>
      <c r="DQ311" s="2"/>
      <c r="DR311" s="2"/>
      <c r="DS311" s="2"/>
      <c r="DT311" s="2"/>
      <c r="DU311" s="2"/>
      <c r="DV311" s="2"/>
      <c r="DW311" s="2"/>
      <c r="DX311" s="2"/>
      <c r="DY311" s="2"/>
      <c r="DZ311" s="2"/>
      <c r="EA311" s="2"/>
      <c r="EB311" s="2"/>
      <c r="EC311" s="2"/>
      <c r="ED311" s="2"/>
      <c r="EE311" s="2"/>
      <c r="EF311" s="2"/>
      <c r="EG311" s="2"/>
      <c r="EH311" s="2"/>
      <c r="EI311" s="2"/>
      <c r="EJ311" s="2"/>
      <c r="EK311" s="2"/>
      <c r="EL311" s="2"/>
      <c r="EM311" s="2"/>
      <c r="EN311" s="2"/>
      <c r="EO311" s="2"/>
      <c r="EP311" s="2"/>
      <c r="EQ311" s="2"/>
      <c r="ER311" s="2"/>
      <c r="ES311" s="2"/>
      <c r="ET311" s="2"/>
      <c r="EU311" s="2"/>
      <c r="EV311" s="2"/>
      <c r="EW311" s="2"/>
      <c r="EX311" s="2"/>
      <c r="EY311" s="2"/>
      <c r="EZ311" s="2"/>
      <c r="FA311" s="2"/>
      <c r="FB311" s="2"/>
      <c r="FC311" s="2"/>
      <c r="FD311" s="2"/>
      <c r="FE311" s="2"/>
      <c r="FF311" s="2"/>
      <c r="FG311" s="2"/>
      <c r="FH311" s="2"/>
      <c r="FI311" s="2"/>
      <c r="FJ311" s="2"/>
      <c r="FK311" s="2"/>
      <c r="FL311" s="2"/>
      <c r="FM311" s="2"/>
      <c r="FN311" s="2"/>
      <c r="FO311" s="2"/>
      <c r="FP311" s="2"/>
      <c r="FQ311" s="2"/>
      <c r="FR311" s="2"/>
      <c r="FS311" s="2"/>
      <c r="FT311" s="2"/>
      <c r="FU311" s="2"/>
      <c r="FV311" s="2"/>
      <c r="FW311" s="2"/>
      <c r="FX311" s="2"/>
      <c r="FY311" s="2"/>
      <c r="FZ311" s="2"/>
      <c r="GA311" s="2"/>
      <c r="GB311" s="2"/>
      <c r="GC311" s="2"/>
      <c r="GD311" s="2"/>
      <c r="GE311" s="2"/>
      <c r="GF311" s="2"/>
      <c r="GG311" s="2"/>
      <c r="GH311" s="2"/>
      <c r="GI311" s="2"/>
      <c r="GJ311" s="2"/>
      <c r="GK311" s="2"/>
      <c r="GL311" s="2"/>
      <c r="GM311" s="2"/>
      <c r="GN311" s="2"/>
    </row>
    <row r="312" spans="1:196" s="76" customForma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c r="CG312" s="2"/>
      <c r="CH312" s="2"/>
      <c r="CI312" s="2"/>
      <c r="CJ312" s="2"/>
      <c r="CK312" s="2"/>
      <c r="CL312" s="2"/>
      <c r="CM312" s="2"/>
      <c r="CN312" s="2"/>
      <c r="CO312" s="2"/>
      <c r="CP312" s="2"/>
      <c r="CQ312" s="2"/>
      <c r="CR312" s="2"/>
      <c r="CS312" s="2"/>
      <c r="CT312" s="2"/>
      <c r="CU312" s="2"/>
      <c r="CV312" s="2"/>
      <c r="CW312" s="2"/>
      <c r="CX312" s="2"/>
      <c r="CY312" s="2"/>
      <c r="CZ312" s="2"/>
      <c r="DA312" s="2"/>
      <c r="DB312" s="2"/>
      <c r="DC312" s="2"/>
      <c r="DD312" s="2"/>
      <c r="DE312" s="2"/>
      <c r="DF312" s="2"/>
      <c r="DG312" s="2"/>
      <c r="DH312" s="2"/>
      <c r="DI312" s="2"/>
      <c r="DJ312" s="2"/>
      <c r="DK312" s="2"/>
      <c r="DL312" s="2"/>
      <c r="DM312" s="2"/>
      <c r="DN312" s="2"/>
      <c r="DO312" s="2"/>
      <c r="DP312" s="2"/>
      <c r="DQ312" s="2"/>
      <c r="DR312" s="2"/>
      <c r="DS312" s="2"/>
      <c r="DT312" s="2"/>
      <c r="DU312" s="2"/>
      <c r="DV312" s="2"/>
      <c r="DW312" s="2"/>
      <c r="DX312" s="2"/>
      <c r="DY312" s="2"/>
      <c r="DZ312" s="2"/>
      <c r="EA312" s="2"/>
      <c r="EB312" s="2"/>
      <c r="EC312" s="2"/>
      <c r="ED312" s="2"/>
      <c r="EE312" s="2"/>
      <c r="EF312" s="2"/>
      <c r="EG312" s="2"/>
      <c r="EH312" s="2"/>
      <c r="EI312" s="2"/>
      <c r="EJ312" s="2"/>
      <c r="EK312" s="2"/>
      <c r="EL312" s="2"/>
      <c r="EM312" s="2"/>
      <c r="EN312" s="2"/>
      <c r="EO312" s="2"/>
      <c r="EP312" s="2"/>
      <c r="EQ312" s="2"/>
      <c r="ER312" s="2"/>
      <c r="ES312" s="2"/>
      <c r="ET312" s="2"/>
      <c r="EU312" s="2"/>
      <c r="EV312" s="2"/>
      <c r="EW312" s="2"/>
      <c r="EX312" s="2"/>
      <c r="EY312" s="2"/>
      <c r="EZ312" s="2"/>
      <c r="FA312" s="2"/>
      <c r="FB312" s="2"/>
      <c r="FC312" s="2"/>
      <c r="FD312" s="2"/>
      <c r="FE312" s="2"/>
      <c r="FF312" s="2"/>
      <c r="FG312" s="2"/>
      <c r="FH312" s="2"/>
      <c r="FI312" s="2"/>
      <c r="FJ312" s="2"/>
      <c r="FK312" s="2"/>
      <c r="FL312" s="2"/>
      <c r="FM312" s="2"/>
      <c r="FN312" s="2"/>
      <c r="FO312" s="2"/>
      <c r="FP312" s="2"/>
      <c r="FQ312" s="2"/>
      <c r="FR312" s="2"/>
      <c r="FS312" s="2"/>
      <c r="FT312" s="2"/>
      <c r="FU312" s="2"/>
      <c r="FV312" s="2"/>
      <c r="FW312" s="2"/>
      <c r="FX312" s="2"/>
      <c r="FY312" s="2"/>
      <c r="FZ312" s="2"/>
      <c r="GA312" s="2"/>
      <c r="GB312" s="2"/>
      <c r="GC312" s="2"/>
      <c r="GD312" s="2"/>
      <c r="GE312" s="2"/>
      <c r="GF312" s="2"/>
      <c r="GG312" s="2"/>
      <c r="GH312" s="2"/>
      <c r="GI312" s="2"/>
      <c r="GJ312" s="2"/>
      <c r="GK312" s="2"/>
      <c r="GL312" s="2"/>
      <c r="GM312" s="2"/>
      <c r="GN312" s="2"/>
    </row>
    <row r="313" spans="1:196" s="76" customForma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c r="CG313" s="2"/>
      <c r="CH313" s="2"/>
      <c r="CI313" s="2"/>
      <c r="CJ313" s="2"/>
      <c r="CK313" s="2"/>
      <c r="CL313" s="2"/>
      <c r="CM313" s="2"/>
      <c r="CN313" s="2"/>
      <c r="CO313" s="2"/>
      <c r="CP313" s="2"/>
      <c r="CQ313" s="2"/>
      <c r="CR313" s="2"/>
      <c r="CS313" s="2"/>
      <c r="CT313" s="2"/>
      <c r="CU313" s="2"/>
      <c r="CV313" s="2"/>
      <c r="CW313" s="2"/>
      <c r="CX313" s="2"/>
      <c r="CY313" s="2"/>
      <c r="CZ313" s="2"/>
      <c r="DA313" s="2"/>
      <c r="DB313" s="2"/>
      <c r="DC313" s="2"/>
      <c r="DD313" s="2"/>
      <c r="DE313" s="2"/>
      <c r="DF313" s="2"/>
      <c r="DG313" s="2"/>
      <c r="DH313" s="2"/>
      <c r="DI313" s="2"/>
      <c r="DJ313" s="2"/>
      <c r="DK313" s="2"/>
      <c r="DL313" s="2"/>
      <c r="DM313" s="2"/>
      <c r="DN313" s="2"/>
      <c r="DO313" s="2"/>
      <c r="DP313" s="2"/>
      <c r="DQ313" s="2"/>
      <c r="DR313" s="2"/>
      <c r="DS313" s="2"/>
      <c r="DT313" s="2"/>
      <c r="DU313" s="2"/>
      <c r="DV313" s="2"/>
      <c r="DW313" s="2"/>
      <c r="DX313" s="2"/>
      <c r="DY313" s="2"/>
      <c r="DZ313" s="2"/>
      <c r="EA313" s="2"/>
      <c r="EB313" s="2"/>
      <c r="EC313" s="2"/>
      <c r="ED313" s="2"/>
      <c r="EE313" s="2"/>
      <c r="EF313" s="2"/>
      <c r="EG313" s="2"/>
      <c r="EH313" s="2"/>
      <c r="EI313" s="2"/>
      <c r="EJ313" s="2"/>
      <c r="EK313" s="2"/>
      <c r="EL313" s="2"/>
      <c r="EM313" s="2"/>
      <c r="EN313" s="2"/>
      <c r="EO313" s="2"/>
      <c r="EP313" s="2"/>
      <c r="EQ313" s="2"/>
      <c r="ER313" s="2"/>
      <c r="ES313" s="2"/>
      <c r="ET313" s="2"/>
      <c r="EU313" s="2"/>
      <c r="EV313" s="2"/>
      <c r="EW313" s="2"/>
      <c r="EX313" s="2"/>
      <c r="EY313" s="2"/>
      <c r="EZ313" s="2"/>
      <c r="FA313" s="2"/>
      <c r="FB313" s="2"/>
      <c r="FC313" s="2"/>
      <c r="FD313" s="2"/>
      <c r="FE313" s="2"/>
      <c r="FF313" s="2"/>
      <c r="FG313" s="2"/>
      <c r="FH313" s="2"/>
      <c r="FI313" s="2"/>
      <c r="FJ313" s="2"/>
      <c r="FK313" s="2"/>
      <c r="FL313" s="2"/>
      <c r="FM313" s="2"/>
      <c r="FN313" s="2"/>
      <c r="FO313" s="2"/>
      <c r="FP313" s="2"/>
      <c r="FQ313" s="2"/>
      <c r="FR313" s="2"/>
      <c r="FS313" s="2"/>
      <c r="FT313" s="2"/>
      <c r="FU313" s="2"/>
      <c r="FV313" s="2"/>
      <c r="FW313" s="2"/>
      <c r="FX313" s="2"/>
      <c r="FY313" s="2"/>
      <c r="FZ313" s="2"/>
      <c r="GA313" s="2"/>
      <c r="GB313" s="2"/>
      <c r="GC313" s="2"/>
      <c r="GD313" s="2"/>
      <c r="GE313" s="2"/>
      <c r="GF313" s="2"/>
      <c r="GG313" s="2"/>
      <c r="GH313" s="2"/>
      <c r="GI313" s="2"/>
      <c r="GJ313" s="2"/>
      <c r="GK313" s="2"/>
      <c r="GL313" s="2"/>
      <c r="GM313" s="2"/>
      <c r="GN313" s="2"/>
    </row>
    <row r="314" spans="1:196" s="76" customForma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c r="CG314" s="2"/>
      <c r="CH314" s="2"/>
      <c r="CI314" s="2"/>
      <c r="CJ314" s="2"/>
      <c r="CK314" s="2"/>
      <c r="CL314" s="2"/>
      <c r="CM314" s="2"/>
      <c r="CN314" s="2"/>
      <c r="CO314" s="2"/>
      <c r="CP314" s="2"/>
      <c r="CQ314" s="2"/>
      <c r="CR314" s="2"/>
      <c r="CS314" s="2"/>
      <c r="CT314" s="2"/>
      <c r="CU314" s="2"/>
      <c r="CV314" s="2"/>
      <c r="CW314" s="2"/>
      <c r="CX314" s="2"/>
      <c r="CY314" s="2"/>
      <c r="CZ314" s="2"/>
      <c r="DA314" s="2"/>
      <c r="DB314" s="2"/>
      <c r="DC314" s="2"/>
      <c r="DD314" s="2"/>
      <c r="DE314" s="2"/>
      <c r="DF314" s="2"/>
      <c r="DG314" s="2"/>
      <c r="DH314" s="2"/>
      <c r="DI314" s="2"/>
      <c r="DJ314" s="2"/>
      <c r="DK314" s="2"/>
      <c r="DL314" s="2"/>
      <c r="DM314" s="2"/>
      <c r="DN314" s="2"/>
      <c r="DO314" s="2"/>
      <c r="DP314" s="2"/>
      <c r="DQ314" s="2"/>
      <c r="DR314" s="2"/>
      <c r="DS314" s="2"/>
      <c r="DT314" s="2"/>
      <c r="DU314" s="2"/>
      <c r="DV314" s="2"/>
      <c r="DW314" s="2"/>
      <c r="DX314" s="2"/>
      <c r="DY314" s="2"/>
      <c r="DZ314" s="2"/>
      <c r="EA314" s="2"/>
      <c r="EB314" s="2"/>
      <c r="EC314" s="2"/>
      <c r="ED314" s="2"/>
      <c r="EE314" s="2"/>
      <c r="EF314" s="2"/>
      <c r="EG314" s="2"/>
      <c r="EH314" s="2"/>
      <c r="EI314" s="2"/>
      <c r="EJ314" s="2"/>
      <c r="EK314" s="2"/>
      <c r="EL314" s="2"/>
      <c r="EM314" s="2"/>
      <c r="EN314" s="2"/>
      <c r="EO314" s="2"/>
      <c r="EP314" s="2"/>
      <c r="EQ314" s="2"/>
      <c r="ER314" s="2"/>
      <c r="ES314" s="2"/>
      <c r="ET314" s="2"/>
      <c r="EU314" s="2"/>
      <c r="EV314" s="2"/>
      <c r="EW314" s="2"/>
      <c r="EX314" s="2"/>
      <c r="EY314" s="2"/>
      <c r="EZ314" s="2"/>
      <c r="FA314" s="2"/>
      <c r="FB314" s="2"/>
      <c r="FC314" s="2"/>
      <c r="FD314" s="2"/>
      <c r="FE314" s="2"/>
      <c r="FF314" s="2"/>
      <c r="FG314" s="2"/>
      <c r="FH314" s="2"/>
      <c r="FI314" s="2"/>
      <c r="FJ314" s="2"/>
      <c r="FK314" s="2"/>
      <c r="FL314" s="2"/>
      <c r="FM314" s="2"/>
      <c r="FN314" s="2"/>
      <c r="FO314" s="2"/>
      <c r="FP314" s="2"/>
      <c r="FQ314" s="2"/>
      <c r="FR314" s="2"/>
      <c r="FS314" s="2"/>
      <c r="FT314" s="2"/>
      <c r="FU314" s="2"/>
      <c r="FV314" s="2"/>
      <c r="FW314" s="2"/>
      <c r="FX314" s="2"/>
      <c r="FY314" s="2"/>
      <c r="FZ314" s="2"/>
      <c r="GA314" s="2"/>
      <c r="GB314" s="2"/>
      <c r="GC314" s="2"/>
      <c r="GD314" s="2"/>
      <c r="GE314" s="2"/>
      <c r="GF314" s="2"/>
      <c r="GG314" s="2"/>
      <c r="GH314" s="2"/>
      <c r="GI314" s="2"/>
      <c r="GJ314" s="2"/>
      <c r="GK314" s="2"/>
      <c r="GL314" s="2"/>
      <c r="GM314" s="2"/>
      <c r="GN314" s="2"/>
    </row>
  </sheetData>
  <mergeCells count="32">
    <mergeCell ref="C4:C6"/>
    <mergeCell ref="D4:F4"/>
    <mergeCell ref="G4:J4"/>
    <mergeCell ref="K4:L4"/>
    <mergeCell ref="D5:D6"/>
    <mergeCell ref="E5:F5"/>
    <mergeCell ref="G5:G6"/>
    <mergeCell ref="H5:H6"/>
    <mergeCell ref="I5:J5"/>
    <mergeCell ref="K5:L5"/>
    <mergeCell ref="C37:C39"/>
    <mergeCell ref="D37:F37"/>
    <mergeCell ref="G37:J37"/>
    <mergeCell ref="K37:L37"/>
    <mergeCell ref="D38:D39"/>
    <mergeCell ref="E38:F38"/>
    <mergeCell ref="G38:G39"/>
    <mergeCell ref="H38:H39"/>
    <mergeCell ref="I38:J38"/>
    <mergeCell ref="K38:L38"/>
    <mergeCell ref="C104:L104"/>
    <mergeCell ref="C105:L105"/>
    <mergeCell ref="C70:C72"/>
    <mergeCell ref="D70:F70"/>
    <mergeCell ref="G70:J70"/>
    <mergeCell ref="K70:L70"/>
    <mergeCell ref="D71:D72"/>
    <mergeCell ref="E71:F71"/>
    <mergeCell ref="G71:G72"/>
    <mergeCell ref="H71:H72"/>
    <mergeCell ref="I71:J71"/>
    <mergeCell ref="K71:L71"/>
  </mergeCells>
  <pageMargins left="0" right="0" top="0" bottom="0" header="0" footer="0"/>
  <pageSetup paperSize="9" scale="77" fitToWidth="2" orientation="portrait" r:id="rId1"/>
  <headerFooter alignWithMargins="0"/>
  <rowBreaks count="1" manualBreakCount="1">
    <brk id="36" min="2"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S126"/>
  <sheetViews>
    <sheetView showGridLines="0" zoomScaleNormal="100" zoomScaleSheetLayoutView="130" workbookViewId="0">
      <pane ySplit="1" topLeftCell="A2" activePane="bottomLeft" state="frozenSplit"/>
      <selection activeCell="L34" sqref="L34"/>
      <selection pane="bottomLeft" activeCell="L34" sqref="L34"/>
    </sheetView>
  </sheetViews>
  <sheetFormatPr baseColWidth="10" defaultColWidth="11.42578125" defaultRowHeight="12.75" outlineLevelCol="1" x14ac:dyDescent="0.2"/>
  <cols>
    <col min="1" max="12" width="13.5703125" style="82" customWidth="1"/>
    <col min="13" max="13" width="3" style="82" customWidth="1"/>
    <col min="14" max="14" width="1.140625" style="80" customWidth="1"/>
    <col min="15" max="15" width="6.5703125" style="87" hidden="1" customWidth="1" outlineLevel="1"/>
    <col min="16" max="17" width="6.5703125" style="82" hidden="1" customWidth="1" outlineLevel="1"/>
    <col min="18" max="18" width="11.42578125" style="82" hidden="1" customWidth="1" outlineLevel="1"/>
    <col min="19" max="19" width="11.42578125" style="82" collapsed="1"/>
    <col min="20" max="16384" width="11.42578125" style="82"/>
  </cols>
  <sheetData>
    <row r="1" spans="1:17" ht="15.75" x14ac:dyDescent="0.2">
      <c r="A1" s="78" t="s">
        <v>36</v>
      </c>
      <c r="B1" s="78"/>
      <c r="C1" s="78"/>
      <c r="D1" s="78"/>
      <c r="E1" s="78" t="s">
        <v>37</v>
      </c>
      <c r="F1" s="78"/>
      <c r="G1" s="78"/>
      <c r="H1" s="78"/>
      <c r="I1" s="78" t="s">
        <v>38</v>
      </c>
      <c r="J1" s="78"/>
      <c r="K1" s="78"/>
      <c r="L1" s="78"/>
      <c r="M1" s="79"/>
      <c r="O1" s="81" t="s">
        <v>39</v>
      </c>
    </row>
    <row r="2" spans="1:17" ht="15.75" x14ac:dyDescent="0.2">
      <c r="A2" s="83" t="s">
        <v>40</v>
      </c>
      <c r="B2" s="84"/>
      <c r="C2" s="84"/>
      <c r="D2" s="84"/>
      <c r="E2" s="84"/>
      <c r="F2" s="83"/>
      <c r="G2" s="84"/>
      <c r="H2" s="84"/>
      <c r="I2" s="84"/>
      <c r="J2" s="84"/>
      <c r="K2" s="85"/>
      <c r="L2" s="86">
        <v>44713</v>
      </c>
    </row>
    <row r="3" spans="1:17" ht="12.75" customHeight="1" x14ac:dyDescent="0.2">
      <c r="A3" s="82" t="s">
        <v>56</v>
      </c>
    </row>
    <row r="4" spans="1:17" ht="12.75" customHeight="1" x14ac:dyDescent="0.2">
      <c r="O4" s="87" t="s">
        <v>41</v>
      </c>
      <c r="P4" s="82" t="s">
        <v>42</v>
      </c>
      <c r="Q4" s="82" t="s">
        <v>43</v>
      </c>
    </row>
    <row r="5" spans="1:17" ht="12.75" customHeight="1" x14ac:dyDescent="0.2">
      <c r="O5" s="88">
        <v>115</v>
      </c>
      <c r="P5" s="89">
        <v>97</v>
      </c>
      <c r="Q5" s="89">
        <f>+O5-P5</f>
        <v>18</v>
      </c>
    </row>
    <row r="6" spans="1:17" ht="12.75" customHeight="1" x14ac:dyDescent="0.2">
      <c r="O6" s="90">
        <v>120</v>
      </c>
      <c r="P6" s="91">
        <v>60</v>
      </c>
      <c r="Q6" s="91">
        <f>+O6-P6</f>
        <v>60</v>
      </c>
    </row>
    <row r="7" spans="1:17" ht="12.75" customHeight="1" x14ac:dyDescent="0.2">
      <c r="O7" s="90">
        <v>145</v>
      </c>
      <c r="P7" s="91">
        <v>85</v>
      </c>
      <c r="Q7" s="91">
        <f>+O7-P7</f>
        <v>60</v>
      </c>
    </row>
    <row r="8" spans="1:17" ht="12.75" customHeight="1" x14ac:dyDescent="0.2"/>
    <row r="9" spans="1:17" ht="12.75" customHeight="1" x14ac:dyDescent="0.2"/>
    <row r="10" spans="1:17" ht="12.75" customHeight="1" x14ac:dyDescent="0.2"/>
    <row r="11" spans="1:17" ht="12.75" customHeight="1" x14ac:dyDescent="0.2"/>
    <row r="12" spans="1:17" ht="12.75" customHeight="1" x14ac:dyDescent="0.2"/>
    <row r="13" spans="1:17" ht="12.75" customHeight="1" x14ac:dyDescent="0.2"/>
    <row r="14" spans="1:17" ht="12.75" customHeight="1" x14ac:dyDescent="0.2"/>
    <row r="15" spans="1:17" ht="12.75" customHeight="1" x14ac:dyDescent="0.2"/>
    <row r="16" spans="1:17" ht="12.75" customHeight="1" x14ac:dyDescent="0.2"/>
    <row r="17" spans="1:17" ht="12.75" customHeight="1" x14ac:dyDescent="0.2"/>
    <row r="18" spans="1:17" ht="12.75" customHeight="1" x14ac:dyDescent="0.2">
      <c r="A18" s="82" t="s">
        <v>99</v>
      </c>
    </row>
    <row r="19" spans="1:17" ht="12.75" customHeight="1" x14ac:dyDescent="0.2">
      <c r="O19" s="87" t="s">
        <v>41</v>
      </c>
      <c r="P19" s="82" t="s">
        <v>42</v>
      </c>
      <c r="Q19" s="82" t="s">
        <v>43</v>
      </c>
    </row>
    <row r="20" spans="1:17" ht="12.75" customHeight="1" x14ac:dyDescent="0.2">
      <c r="O20" s="87">
        <v>115</v>
      </c>
      <c r="P20" s="82">
        <v>45</v>
      </c>
      <c r="Q20" s="82">
        <f>+O20-P20</f>
        <v>70</v>
      </c>
    </row>
    <row r="21" spans="1:17" ht="12.75" customHeight="1" x14ac:dyDescent="0.2">
      <c r="O21" s="87">
        <v>115</v>
      </c>
      <c r="P21" s="82">
        <v>45</v>
      </c>
      <c r="Q21" s="82">
        <f>+O21-P21</f>
        <v>70</v>
      </c>
    </row>
    <row r="22" spans="1:17" ht="12.75" customHeight="1" x14ac:dyDescent="0.2"/>
    <row r="23" spans="1:17" ht="12.75" customHeight="1" x14ac:dyDescent="0.2"/>
    <row r="24" spans="1:17" ht="12.75" customHeight="1" x14ac:dyDescent="0.2">
      <c r="O24" s="87">
        <v>130</v>
      </c>
      <c r="P24" s="82">
        <v>60</v>
      </c>
      <c r="Q24" s="82">
        <f>+O24-P24</f>
        <v>70</v>
      </c>
    </row>
    <row r="25" spans="1:17" ht="12.75" customHeight="1" x14ac:dyDescent="0.2"/>
    <row r="26" spans="1:17" ht="12.75" customHeight="1" x14ac:dyDescent="0.2"/>
    <row r="27" spans="1:17" ht="12.75" customHeight="1" x14ac:dyDescent="0.2"/>
    <row r="28" spans="1:17" ht="12.75" customHeight="1" x14ac:dyDescent="0.2"/>
    <row r="29" spans="1:17" ht="12.75" customHeight="1" x14ac:dyDescent="0.2"/>
    <row r="30" spans="1:17" ht="12.75" customHeight="1" x14ac:dyDescent="0.2"/>
    <row r="31" spans="1:17" ht="12.75" customHeight="1" x14ac:dyDescent="0.2"/>
    <row r="32" spans="1:17" ht="12.75" customHeight="1" x14ac:dyDescent="0.2"/>
    <row r="33" spans="1:17" ht="12.75" customHeight="1" x14ac:dyDescent="0.2">
      <c r="A33" s="82" t="s">
        <v>100</v>
      </c>
    </row>
    <row r="34" spans="1:17" ht="12.75" customHeight="1" x14ac:dyDescent="0.2">
      <c r="O34" s="87" t="s">
        <v>41</v>
      </c>
      <c r="P34" s="82" t="s">
        <v>42</v>
      </c>
      <c r="Q34" s="82" t="s">
        <v>43</v>
      </c>
    </row>
    <row r="35" spans="1:17" ht="12.75" customHeight="1" x14ac:dyDescent="0.2">
      <c r="O35" s="87">
        <v>125</v>
      </c>
      <c r="P35" s="82">
        <v>75</v>
      </c>
      <c r="Q35" s="82">
        <f>+O35-P35</f>
        <v>50</v>
      </c>
    </row>
    <row r="36" spans="1:17" ht="12.75" customHeight="1" x14ac:dyDescent="0.2">
      <c r="O36" s="87">
        <v>125</v>
      </c>
      <c r="P36" s="82">
        <v>75</v>
      </c>
      <c r="Q36" s="82">
        <f>+O36-P36</f>
        <v>50</v>
      </c>
    </row>
    <row r="37" spans="1:17" ht="12.75" customHeight="1" x14ac:dyDescent="0.2">
      <c r="O37" s="87">
        <v>140</v>
      </c>
      <c r="P37" s="82">
        <v>90</v>
      </c>
      <c r="Q37" s="82">
        <f>+O37-P37</f>
        <v>50</v>
      </c>
    </row>
    <row r="38" spans="1:17" ht="12.75" customHeight="1" x14ac:dyDescent="0.2"/>
    <row r="39" spans="1:17" ht="12.75" customHeight="1" x14ac:dyDescent="0.2"/>
    <row r="40" spans="1:17" ht="12.75" customHeight="1" x14ac:dyDescent="0.2"/>
    <row r="41" spans="1:17" ht="12.75" customHeight="1" x14ac:dyDescent="0.2"/>
    <row r="42" spans="1:17" ht="12.75" customHeight="1" x14ac:dyDescent="0.2"/>
    <row r="43" spans="1:17" ht="12.75" customHeight="1" x14ac:dyDescent="0.2"/>
    <row r="44" spans="1:17" ht="12.75" customHeight="1" x14ac:dyDescent="0.2"/>
    <row r="45" spans="1:17" ht="12.75" customHeight="1" x14ac:dyDescent="0.2"/>
    <row r="46" spans="1:17" ht="12.75" customHeight="1" x14ac:dyDescent="0.2"/>
    <row r="47" spans="1:17" ht="12.75" customHeight="1" x14ac:dyDescent="0.2"/>
    <row r="48" spans="1:17" ht="12.75" customHeight="1" x14ac:dyDescent="0.2">
      <c r="A48" s="82" t="s">
        <v>101</v>
      </c>
    </row>
    <row r="49" spans="1:17" ht="12.75" customHeight="1" x14ac:dyDescent="0.2">
      <c r="O49" s="87" t="s">
        <v>41</v>
      </c>
      <c r="P49" s="82" t="s">
        <v>42</v>
      </c>
      <c r="Q49" s="82" t="s">
        <v>43</v>
      </c>
    </row>
    <row r="50" spans="1:17" ht="12.75" customHeight="1" x14ac:dyDescent="0.2">
      <c r="O50" s="87">
        <v>240</v>
      </c>
      <c r="P50" s="82">
        <v>30</v>
      </c>
      <c r="Q50" s="82">
        <f>+O50-P50</f>
        <v>210</v>
      </c>
    </row>
    <row r="51" spans="1:17" ht="12.75" customHeight="1" x14ac:dyDescent="0.2">
      <c r="O51" s="87">
        <v>210</v>
      </c>
      <c r="P51" s="82">
        <v>0</v>
      </c>
      <c r="Q51" s="82">
        <f>+O51-P51</f>
        <v>210</v>
      </c>
    </row>
    <row r="52" spans="1:17" ht="12.75" customHeight="1" x14ac:dyDescent="0.2">
      <c r="O52" s="87">
        <v>260</v>
      </c>
      <c r="P52" s="82">
        <v>50</v>
      </c>
      <c r="Q52" s="82">
        <f>+O52-P52</f>
        <v>210</v>
      </c>
    </row>
    <row r="53" spans="1:17" ht="12.75" customHeight="1" x14ac:dyDescent="0.2"/>
    <row r="54" spans="1:17" ht="12.75" customHeight="1" x14ac:dyDescent="0.2"/>
    <row r="55" spans="1:17" ht="12.75" customHeight="1" x14ac:dyDescent="0.2"/>
    <row r="56" spans="1:17" ht="12.75" customHeight="1" x14ac:dyDescent="0.2"/>
    <row r="57" spans="1:17" ht="12.75" customHeight="1" x14ac:dyDescent="0.2"/>
    <row r="58" spans="1:17" ht="12.75" customHeight="1" x14ac:dyDescent="0.2"/>
    <row r="59" spans="1:17" ht="12.75" customHeight="1" x14ac:dyDescent="0.2"/>
    <row r="60" spans="1:17" ht="12.75" customHeight="1" x14ac:dyDescent="0.2"/>
    <row r="61" spans="1:17" ht="12.75" customHeight="1" x14ac:dyDescent="0.2"/>
    <row r="62" spans="1:17" ht="12.75" customHeight="1" x14ac:dyDescent="0.2"/>
    <row r="63" spans="1:17" ht="12.75" customHeight="1" x14ac:dyDescent="0.2"/>
    <row r="64" spans="1:17" ht="12.75" customHeight="1" x14ac:dyDescent="0.2">
      <c r="A64" s="82" t="s">
        <v>102</v>
      </c>
    </row>
    <row r="65" spans="1:17" ht="12.75" customHeight="1" x14ac:dyDescent="0.2">
      <c r="O65" s="87" t="s">
        <v>41</v>
      </c>
      <c r="P65" s="82" t="s">
        <v>42</v>
      </c>
      <c r="Q65" s="82" t="s">
        <v>43</v>
      </c>
    </row>
    <row r="66" spans="1:17" ht="12.75" customHeight="1" x14ac:dyDescent="0.2">
      <c r="O66" s="87">
        <v>220</v>
      </c>
      <c r="P66" s="82">
        <v>80</v>
      </c>
      <c r="Q66" s="82">
        <f>+O66-P66</f>
        <v>140</v>
      </c>
    </row>
    <row r="67" spans="1:17" ht="12.75" customHeight="1" x14ac:dyDescent="0.2">
      <c r="O67" s="87">
        <v>180</v>
      </c>
      <c r="P67" s="82">
        <v>40</v>
      </c>
      <c r="Q67" s="82">
        <f>+O67-P67</f>
        <v>140</v>
      </c>
    </row>
    <row r="68" spans="1:17" ht="12.75" customHeight="1" x14ac:dyDescent="0.2">
      <c r="O68" s="87">
        <v>230</v>
      </c>
      <c r="P68" s="82">
        <v>90</v>
      </c>
      <c r="Q68" s="82">
        <f>+O68-P68</f>
        <v>140</v>
      </c>
    </row>
    <row r="69" spans="1:17" ht="12.75" customHeight="1" x14ac:dyDescent="0.2"/>
    <row r="70" spans="1:17" s="92" customFormat="1" ht="12.75" customHeight="1" x14ac:dyDescent="0.2">
      <c r="O70" s="93"/>
    </row>
    <row r="71" spans="1:17" ht="12.75" customHeight="1" x14ac:dyDescent="0.2"/>
    <row r="72" spans="1:17" ht="12.75" customHeight="1" x14ac:dyDescent="0.2"/>
    <row r="73" spans="1:17" ht="12.75" customHeight="1" x14ac:dyDescent="0.2"/>
    <row r="74" spans="1:17" ht="12.75" customHeight="1" x14ac:dyDescent="0.2"/>
    <row r="75" spans="1:17" ht="12.75" customHeight="1" x14ac:dyDescent="0.2"/>
    <row r="76" spans="1:17" ht="12.75" customHeight="1" x14ac:dyDescent="0.2"/>
    <row r="77" spans="1:17" ht="12.75" customHeight="1" x14ac:dyDescent="0.2"/>
    <row r="78" spans="1:17" ht="12.75" customHeight="1" x14ac:dyDescent="0.2"/>
    <row r="79" spans="1:17" ht="12.75" customHeight="1" x14ac:dyDescent="0.2"/>
    <row r="80" spans="1:17" ht="12.75" customHeight="1" x14ac:dyDescent="0.2">
      <c r="A80" s="82" t="s">
        <v>103</v>
      </c>
    </row>
    <row r="81" spans="1:17" ht="12.75" customHeight="1" x14ac:dyDescent="0.2">
      <c r="O81" s="87" t="s">
        <v>41</v>
      </c>
      <c r="P81" s="82" t="s">
        <v>42</v>
      </c>
      <c r="Q81" s="82" t="s">
        <v>43</v>
      </c>
    </row>
    <row r="82" spans="1:17" ht="12.75" customHeight="1" x14ac:dyDescent="0.2">
      <c r="O82" s="87">
        <v>185</v>
      </c>
      <c r="P82" s="82">
        <v>85</v>
      </c>
      <c r="Q82" s="82">
        <f>+O82-P82</f>
        <v>100</v>
      </c>
    </row>
    <row r="83" spans="1:17" ht="12.75" customHeight="1" x14ac:dyDescent="0.2">
      <c r="O83" s="87">
        <v>160</v>
      </c>
      <c r="P83" s="82">
        <v>60</v>
      </c>
      <c r="Q83" s="82">
        <f>+O83-P83</f>
        <v>100</v>
      </c>
    </row>
    <row r="84" spans="1:17" ht="12.75" customHeight="1" x14ac:dyDescent="0.2">
      <c r="O84" s="87">
        <v>190</v>
      </c>
      <c r="P84" s="82">
        <v>90</v>
      </c>
      <c r="Q84" s="82">
        <f>+O84-P84</f>
        <v>100</v>
      </c>
    </row>
    <row r="85" spans="1:17" ht="12.75" customHeight="1" x14ac:dyDescent="0.2"/>
    <row r="86" spans="1:17" ht="12.75" customHeight="1" x14ac:dyDescent="0.2"/>
    <row r="87" spans="1:17" ht="12.75" customHeight="1" x14ac:dyDescent="0.2"/>
    <row r="88" spans="1:17" ht="12.75" customHeight="1" x14ac:dyDescent="0.2"/>
    <row r="89" spans="1:17" ht="12.75" customHeight="1" x14ac:dyDescent="0.2"/>
    <row r="90" spans="1:17" ht="12.75" customHeight="1" x14ac:dyDescent="0.2"/>
    <row r="91" spans="1:17" ht="12.75" customHeight="1" x14ac:dyDescent="0.2"/>
    <row r="92" spans="1:17" ht="12.75" customHeight="1" x14ac:dyDescent="0.2"/>
    <row r="93" spans="1:17" ht="12.75" customHeight="1" x14ac:dyDescent="0.2"/>
    <row r="94" spans="1:17" ht="12.75" customHeight="1" x14ac:dyDescent="0.2"/>
    <row r="96" spans="1:17" s="94" customFormat="1" ht="15" customHeight="1" x14ac:dyDescent="0.2">
      <c r="A96" s="94" t="s">
        <v>104</v>
      </c>
      <c r="D96" s="95"/>
      <c r="N96" s="80"/>
      <c r="O96" s="87"/>
    </row>
    <row r="97" spans="1:17" ht="15" customHeight="1" x14ac:dyDescent="0.2">
      <c r="N97" s="96"/>
      <c r="O97" s="87" t="s">
        <v>41</v>
      </c>
      <c r="P97" s="82" t="s">
        <v>42</v>
      </c>
      <c r="Q97" s="82" t="s">
        <v>43</v>
      </c>
    </row>
    <row r="98" spans="1:17" ht="15" customHeight="1" x14ac:dyDescent="0.2">
      <c r="O98" s="87">
        <v>155</v>
      </c>
      <c r="P98" s="82">
        <v>75</v>
      </c>
      <c r="Q98" s="82">
        <f>+O98-P98</f>
        <v>80</v>
      </c>
    </row>
    <row r="99" spans="1:17" ht="15" customHeight="1" x14ac:dyDescent="0.2">
      <c r="O99" s="87">
        <v>145</v>
      </c>
      <c r="P99" s="82">
        <v>65</v>
      </c>
      <c r="Q99" s="82">
        <f>+O99-P99</f>
        <v>80</v>
      </c>
    </row>
    <row r="100" spans="1:17" ht="15" customHeight="1" x14ac:dyDescent="0.2">
      <c r="O100" s="87">
        <v>170</v>
      </c>
      <c r="P100" s="82">
        <v>90</v>
      </c>
      <c r="Q100" s="82">
        <f>+O100-P100</f>
        <v>80</v>
      </c>
    </row>
    <row r="101" spans="1:17" ht="15" customHeight="1" x14ac:dyDescent="0.2"/>
    <row r="102" spans="1:17" ht="15" customHeight="1" x14ac:dyDescent="0.2"/>
    <row r="103" spans="1:17" ht="15" customHeight="1" x14ac:dyDescent="0.2"/>
    <row r="104" spans="1:17" ht="15" customHeight="1" x14ac:dyDescent="0.2"/>
    <row r="105" spans="1:17" ht="15" customHeight="1" x14ac:dyDescent="0.2"/>
    <row r="106" spans="1:17" ht="15" customHeight="1" x14ac:dyDescent="0.2"/>
    <row r="107" spans="1:17" ht="15" customHeight="1" x14ac:dyDescent="0.2"/>
    <row r="108" spans="1:17" ht="15" customHeight="1" x14ac:dyDescent="0.2"/>
    <row r="109" spans="1:17" ht="15" customHeight="1" x14ac:dyDescent="0.2"/>
    <row r="112" spans="1:17" s="94" customFormat="1" x14ac:dyDescent="0.2">
      <c r="A112" s="94" t="s">
        <v>105</v>
      </c>
      <c r="D112" s="95"/>
      <c r="N112" s="80"/>
      <c r="O112" s="87"/>
    </row>
    <row r="113" spans="14:17" ht="15" customHeight="1" x14ac:dyDescent="0.2">
      <c r="N113" s="96"/>
      <c r="O113" s="87" t="s">
        <v>41</v>
      </c>
      <c r="P113" s="82" t="s">
        <v>42</v>
      </c>
      <c r="Q113" s="82" t="s">
        <v>43</v>
      </c>
    </row>
    <row r="114" spans="14:17" ht="15" customHeight="1" x14ac:dyDescent="0.2">
      <c r="O114" s="87">
        <v>145</v>
      </c>
      <c r="P114" s="82">
        <v>75</v>
      </c>
      <c r="Q114" s="82">
        <f>+O114-P114</f>
        <v>70</v>
      </c>
    </row>
    <row r="115" spans="14:17" ht="15" customHeight="1" x14ac:dyDescent="0.2">
      <c r="O115" s="87">
        <v>135</v>
      </c>
      <c r="P115" s="82">
        <v>65</v>
      </c>
      <c r="Q115" s="82">
        <f>+O115-P115</f>
        <v>70</v>
      </c>
    </row>
    <row r="116" spans="14:17" ht="15" customHeight="1" x14ac:dyDescent="0.2">
      <c r="O116" s="87">
        <v>160</v>
      </c>
      <c r="P116" s="82">
        <v>90</v>
      </c>
      <c r="Q116" s="82">
        <f>+O116-P116</f>
        <v>70</v>
      </c>
    </row>
    <row r="117" spans="14:17" ht="15" customHeight="1" x14ac:dyDescent="0.2"/>
    <row r="118" spans="14:17" ht="15" customHeight="1" x14ac:dyDescent="0.2"/>
    <row r="119" spans="14:17" ht="15" customHeight="1" x14ac:dyDescent="0.2"/>
    <row r="120" spans="14:17" ht="15" customHeight="1" x14ac:dyDescent="0.2"/>
    <row r="121" spans="14:17" ht="15" customHeight="1" x14ac:dyDescent="0.2"/>
    <row r="122" spans="14:17" ht="15" customHeight="1" x14ac:dyDescent="0.2"/>
    <row r="123" spans="14:17" ht="15" customHeight="1" x14ac:dyDescent="0.2"/>
    <row r="124" spans="14:17" ht="15" customHeight="1" x14ac:dyDescent="0.2"/>
    <row r="125" spans="14:17" ht="15" customHeight="1" x14ac:dyDescent="0.2"/>
    <row r="126" spans="14:17" ht="15" customHeight="1" x14ac:dyDescent="0.2"/>
  </sheetData>
  <pageMargins left="0" right="0" top="0.47244094488188981" bottom="0.47244094488188981" header="0.15748031496062992" footer="0.15748031496062992"/>
  <pageSetup paperSize="9" scale="86" orientation="landscape" r:id="rId1"/>
  <headerFooter>
    <oddHeader xml:space="preserve">&amp;L&amp;"Arial,Gras"&amp;9Séries en date de remboursement
 CVS-CJO
&amp;C&amp;"Arial,Gras"&amp;9France métropolitaine - Risques Maladie-Maternité-AT
&amp;R&amp;"Arial,Gras"&amp;8Séries indicées ; Base 100 = Moyenne 2016&amp;9
</oddHeader>
    <oddFooter>&amp;CPage &amp;P&amp;R&amp;Z&amp;F</oddFooter>
  </headerFooter>
  <rowBreaks count="3" manualBreakCount="3">
    <brk id="32" max="12" man="1"/>
    <brk id="63" max="12" man="1"/>
    <brk id="95" max="1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GN108"/>
  <sheetViews>
    <sheetView topLeftCell="A71" zoomScaleNormal="100" workbookViewId="0">
      <selection activeCell="L34" sqref="L34"/>
    </sheetView>
  </sheetViews>
  <sheetFormatPr baseColWidth="10" defaultColWidth="11.28515625" defaultRowHeight="12" x14ac:dyDescent="0.2"/>
  <cols>
    <col min="1" max="1" width="4" style="36" customWidth="1"/>
    <col min="2" max="2" width="3.7109375" style="36" customWidth="1"/>
    <col min="3" max="3" width="44.85546875" style="2" bestFit="1" customWidth="1"/>
    <col min="4" max="4" width="10.28515625" style="2" customWidth="1"/>
    <col min="5" max="7" width="9.7109375" style="2" customWidth="1"/>
    <col min="8" max="8" width="10.7109375" style="2" customWidth="1"/>
    <col min="9" max="12" width="9.7109375" style="2" customWidth="1"/>
    <col min="13" max="196" width="11.28515625" style="36"/>
    <col min="197" max="16384" width="11.28515625" style="77"/>
  </cols>
  <sheetData>
    <row r="1" spans="1:12" s="36" customFormat="1" x14ac:dyDescent="0.2">
      <c r="A1" s="7"/>
      <c r="C1" s="2"/>
      <c r="D1" s="2"/>
      <c r="E1" s="2"/>
      <c r="F1" s="2"/>
      <c r="G1" s="2"/>
      <c r="H1" s="2"/>
      <c r="I1" s="2"/>
      <c r="J1" s="2"/>
      <c r="K1" s="2"/>
      <c r="L1" s="2"/>
    </row>
    <row r="2" spans="1:12" s="8" customFormat="1" x14ac:dyDescent="0.2">
      <c r="A2" s="7"/>
      <c r="C2" s="4"/>
      <c r="D2" s="4"/>
      <c r="E2" s="4"/>
      <c r="F2" s="4"/>
      <c r="G2" s="4"/>
      <c r="H2" s="4"/>
      <c r="I2" s="4"/>
      <c r="J2" s="4"/>
      <c r="K2" s="4"/>
      <c r="L2" s="4"/>
    </row>
    <row r="3" spans="1:12" s="8" customFormat="1" x14ac:dyDescent="0.2">
      <c r="A3" s="7"/>
      <c r="C3" s="4"/>
      <c r="D3" s="4"/>
      <c r="E3" s="4"/>
      <c r="F3" s="4"/>
      <c r="G3" s="4"/>
      <c r="H3" s="4"/>
      <c r="I3" s="4"/>
      <c r="J3" s="4"/>
      <c r="K3" s="4"/>
      <c r="L3" s="4"/>
    </row>
    <row r="4" spans="1:12" s="8" customFormat="1" ht="24" customHeight="1" x14ac:dyDescent="0.2">
      <c r="A4" s="7"/>
      <c r="C4" s="191" t="s">
        <v>44</v>
      </c>
      <c r="D4" s="194" t="s">
        <v>1</v>
      </c>
      <c r="E4" s="195"/>
      <c r="F4" s="195"/>
      <c r="G4" s="194" t="s">
        <v>2</v>
      </c>
      <c r="H4" s="195"/>
      <c r="I4" s="195"/>
      <c r="J4" s="196"/>
      <c r="K4" s="194" t="s">
        <v>3</v>
      </c>
      <c r="L4" s="196"/>
    </row>
    <row r="5" spans="1:12" s="8" customFormat="1" ht="59.25" customHeight="1" x14ac:dyDescent="0.2">
      <c r="A5" s="7"/>
      <c r="C5" s="192"/>
      <c r="D5" s="197" t="s">
        <v>87</v>
      </c>
      <c r="E5" s="199" t="s">
        <v>88</v>
      </c>
      <c r="F5" s="200"/>
      <c r="G5" s="201" t="s">
        <v>89</v>
      </c>
      <c r="H5" s="203" t="s">
        <v>90</v>
      </c>
      <c r="I5" s="199" t="s">
        <v>91</v>
      </c>
      <c r="J5" s="200"/>
      <c r="K5" s="199" t="s">
        <v>92</v>
      </c>
      <c r="L5" s="200"/>
    </row>
    <row r="6" spans="1:12" s="8" customFormat="1" ht="36" customHeight="1" x14ac:dyDescent="0.2">
      <c r="A6" s="7"/>
      <c r="C6" s="193"/>
      <c r="D6" s="198"/>
      <c r="E6" s="6" t="s">
        <v>4</v>
      </c>
      <c r="F6" s="6" t="s">
        <v>5</v>
      </c>
      <c r="G6" s="202"/>
      <c r="H6" s="204"/>
      <c r="I6" s="6" t="s">
        <v>4</v>
      </c>
      <c r="J6" s="6" t="s">
        <v>5</v>
      </c>
      <c r="K6" s="6" t="s">
        <v>4</v>
      </c>
      <c r="L6" s="6" t="s">
        <v>5</v>
      </c>
    </row>
    <row r="7" spans="1:12" s="8" customFormat="1" ht="14.25" x14ac:dyDescent="0.2">
      <c r="A7" s="7"/>
      <c r="C7" s="9" t="s">
        <v>6</v>
      </c>
      <c r="D7" s="10">
        <v>429.21270175749999</v>
      </c>
      <c r="E7" s="11">
        <v>4.2531110562502583E-3</v>
      </c>
      <c r="F7" s="12">
        <v>3.0131145759536793E-2</v>
      </c>
      <c r="G7" s="11">
        <v>4.5858097441589418E-2</v>
      </c>
      <c r="H7" s="13">
        <v>4886.7984761900034</v>
      </c>
      <c r="I7" s="11">
        <v>1.9168512781269076E-2</v>
      </c>
      <c r="J7" s="12">
        <v>1.8025431222683075E-2</v>
      </c>
      <c r="K7" s="11">
        <v>1.9359798613408641E-2</v>
      </c>
      <c r="L7" s="11">
        <v>1.5728364056923017E-2</v>
      </c>
    </row>
    <row r="8" spans="1:12" s="8" customFormat="1" x14ac:dyDescent="0.2">
      <c r="A8" s="7"/>
      <c r="C8" s="14" t="s">
        <v>7</v>
      </c>
      <c r="D8" s="15">
        <v>273.52381975000003</v>
      </c>
      <c r="E8" s="16">
        <v>-1.1183063179800112E-2</v>
      </c>
      <c r="F8" s="17">
        <v>2.4952183822002594E-2</v>
      </c>
      <c r="G8" s="18">
        <v>4.7952388409155056E-2</v>
      </c>
      <c r="H8" s="19">
        <v>3088.9341912299997</v>
      </c>
      <c r="I8" s="20">
        <v>3.7927604308169993E-3</v>
      </c>
      <c r="J8" s="21">
        <v>2.8090625494703314E-3</v>
      </c>
      <c r="K8" s="20">
        <v>3.7651462705108329E-3</v>
      </c>
      <c r="L8" s="20">
        <v>3.6851554362637984E-4</v>
      </c>
    </row>
    <row r="9" spans="1:12" s="8" customFormat="1" x14ac:dyDescent="0.2">
      <c r="A9" s="7"/>
      <c r="C9" s="22" t="s">
        <v>8</v>
      </c>
      <c r="D9" s="23">
        <v>90.533284289999997</v>
      </c>
      <c r="E9" s="24">
        <v>-4.5604621549533264E-2</v>
      </c>
      <c r="F9" s="25">
        <v>1.7498065121764217E-2</v>
      </c>
      <c r="G9" s="26">
        <v>5.6032233514770935E-2</v>
      </c>
      <c r="H9" s="27">
        <v>991.76065398999992</v>
      </c>
      <c r="I9" s="28">
        <v>-3.2303964329474244E-3</v>
      </c>
      <c r="J9" s="29">
        <v>-5.6804086514687935E-3</v>
      </c>
      <c r="K9" s="28">
        <v>2.0081386290120573E-3</v>
      </c>
      <c r="L9" s="28">
        <v>-4.3949763276451836E-3</v>
      </c>
    </row>
    <row r="10" spans="1:12" s="8" customFormat="1" x14ac:dyDescent="0.2">
      <c r="A10" s="7"/>
      <c r="C10" s="30" t="s">
        <v>9</v>
      </c>
      <c r="D10" s="23">
        <v>23.47196271</v>
      </c>
      <c r="E10" s="24">
        <v>-4.5604621549533264E-2</v>
      </c>
      <c r="F10" s="25">
        <v>-2.7863000468132393E-3</v>
      </c>
      <c r="G10" s="26">
        <v>-2.1344755871546828E-2</v>
      </c>
      <c r="H10" s="27">
        <v>273.93102061999997</v>
      </c>
      <c r="I10" s="28">
        <v>-2.80224300433628E-2</v>
      </c>
      <c r="J10" s="29">
        <v>-2.9615193609301427E-2</v>
      </c>
      <c r="K10" s="28">
        <v>-1.7996868195287674E-2</v>
      </c>
      <c r="L10" s="28">
        <v>-2.1264101559875348E-2</v>
      </c>
    </row>
    <row r="11" spans="1:12" s="8" customFormat="1" x14ac:dyDescent="0.2">
      <c r="A11" s="7"/>
      <c r="C11" s="30" t="s">
        <v>10</v>
      </c>
      <c r="D11" s="23">
        <v>51.204072179999997</v>
      </c>
      <c r="E11" s="24">
        <v>-2.9168366280072466E-2</v>
      </c>
      <c r="F11" s="25">
        <v>3.1503024376953404E-2</v>
      </c>
      <c r="G11" s="26">
        <v>5.4426804735175249E-2</v>
      </c>
      <c r="H11" s="27">
        <v>548.06080607000001</v>
      </c>
      <c r="I11" s="28">
        <v>7.5241269044272752E-3</v>
      </c>
      <c r="J11" s="29">
        <v>5.4090832672697431E-3</v>
      </c>
      <c r="K11" s="28">
        <v>7.0219986376007792E-3</v>
      </c>
      <c r="L11" s="28">
        <v>-1.497685875643251E-4</v>
      </c>
    </row>
    <row r="12" spans="1:12" s="8" customFormat="1" x14ac:dyDescent="0.2">
      <c r="C12" s="30" t="s">
        <v>11</v>
      </c>
      <c r="D12" s="23">
        <v>14.860807999999999</v>
      </c>
      <c r="E12" s="24">
        <v>-4.5757547368081131E-2</v>
      </c>
      <c r="F12" s="25">
        <v>4.2081053705356197E-4</v>
      </c>
      <c r="G12" s="26">
        <v>0.228303762054471</v>
      </c>
      <c r="H12" s="27">
        <v>158.77131699999998</v>
      </c>
      <c r="I12" s="28">
        <v>-1.4614566124483419E-3</v>
      </c>
      <c r="J12" s="29">
        <v>-6.6610395913626608E-3</v>
      </c>
      <c r="K12" s="28">
        <v>1.3785476363145532E-2</v>
      </c>
      <c r="L12" s="28">
        <v>5.0892052762641082E-3</v>
      </c>
    </row>
    <row r="13" spans="1:12" s="8" customFormat="1" x14ac:dyDescent="0.2">
      <c r="C13" s="31" t="s">
        <v>12</v>
      </c>
      <c r="D13" s="23">
        <v>81.9336409</v>
      </c>
      <c r="E13" s="24">
        <v>-6.4209580611906958E-3</v>
      </c>
      <c r="F13" s="25">
        <v>-2.1989875595905817E-3</v>
      </c>
      <c r="G13" s="26">
        <v>6.3247567358599488E-2</v>
      </c>
      <c r="H13" s="27">
        <v>938.96720015000017</v>
      </c>
      <c r="I13" s="28">
        <v>-2.6784740063005241E-2</v>
      </c>
      <c r="J13" s="29">
        <v>-2.5718628048396752E-2</v>
      </c>
      <c r="K13" s="28">
        <v>-1.9369068841383008E-2</v>
      </c>
      <c r="L13" s="28">
        <v>-2.1234488760212278E-2</v>
      </c>
    </row>
    <row r="14" spans="1:12" s="8" customFormat="1" x14ac:dyDescent="0.2">
      <c r="C14" s="32" t="s">
        <v>13</v>
      </c>
      <c r="D14" s="23">
        <v>19.521033039999999</v>
      </c>
      <c r="E14" s="24">
        <v>-9.6056014124343836E-3</v>
      </c>
      <c r="F14" s="25">
        <v>-1.2088129681357418E-2</v>
      </c>
      <c r="G14" s="26">
        <v>0.13615606988835638</v>
      </c>
      <c r="H14" s="27">
        <v>218.55187046999998</v>
      </c>
      <c r="I14" s="28">
        <v>-1.6108794421399453E-2</v>
      </c>
      <c r="J14" s="29">
        <v>-1.5869283421599545E-2</v>
      </c>
      <c r="K14" s="28">
        <v>-1.0424732546614801E-2</v>
      </c>
      <c r="L14" s="28">
        <v>-1.344928085836683E-2</v>
      </c>
    </row>
    <row r="15" spans="1:12" s="8" customFormat="1" x14ac:dyDescent="0.2">
      <c r="C15" s="32" t="s">
        <v>14</v>
      </c>
      <c r="D15" s="23">
        <v>59.059656860000004</v>
      </c>
      <c r="E15" s="24">
        <v>-6.0925472264985459E-3</v>
      </c>
      <c r="F15" s="25">
        <v>-7.3401587479837715E-4</v>
      </c>
      <c r="G15" s="26">
        <v>3.7377088110608359E-2</v>
      </c>
      <c r="H15" s="27">
        <v>686.54095868000002</v>
      </c>
      <c r="I15" s="28">
        <v>-3.0518494543694041E-2</v>
      </c>
      <c r="J15" s="29">
        <v>-2.8964465826258334E-2</v>
      </c>
      <c r="K15" s="28">
        <v>-2.2839884130076538E-2</v>
      </c>
      <c r="L15" s="28">
        <v>-2.3840088567764206E-2</v>
      </c>
    </row>
    <row r="16" spans="1:12" s="8" customFormat="1" x14ac:dyDescent="0.2">
      <c r="C16" s="33" t="s">
        <v>15</v>
      </c>
      <c r="D16" s="23">
        <v>13.824668560000001</v>
      </c>
      <c r="E16" s="24">
        <v>-6.3713859701666875E-2</v>
      </c>
      <c r="F16" s="25">
        <v>-1.560384770798795E-2</v>
      </c>
      <c r="G16" s="26">
        <v>1.4785974219442277E-3</v>
      </c>
      <c r="H16" s="27">
        <v>155.77927944999999</v>
      </c>
      <c r="I16" s="28">
        <v>-5.1613468332213475E-2</v>
      </c>
      <c r="J16" s="29">
        <v>-5.3263353086565046E-2</v>
      </c>
      <c r="K16" s="28">
        <v>-6.1609831043009433E-2</v>
      </c>
      <c r="L16" s="28">
        <v>-6.8109860689719026E-2</v>
      </c>
    </row>
    <row r="17" spans="1:20" s="8" customFormat="1" x14ac:dyDescent="0.2">
      <c r="C17" s="22" t="s">
        <v>16</v>
      </c>
      <c r="D17" s="23">
        <v>25.550011000000001</v>
      </c>
      <c r="E17" s="24">
        <v>1.5998772689917118E-2</v>
      </c>
      <c r="F17" s="25">
        <v>3.7426531605298186E-2</v>
      </c>
      <c r="G17" s="34">
        <v>2.209693433410731E-2</v>
      </c>
      <c r="H17" s="27">
        <v>292.54003399999999</v>
      </c>
      <c r="I17" s="35">
        <v>9.7274354167248056E-2</v>
      </c>
      <c r="J17" s="29">
        <v>9.5262648326536192E-2</v>
      </c>
      <c r="K17" s="28">
        <v>5.2846790043965974E-2</v>
      </c>
      <c r="L17" s="28">
        <v>5.4825187581216239E-2</v>
      </c>
    </row>
    <row r="18" spans="1:20" s="8" customFormat="1" x14ac:dyDescent="0.2">
      <c r="C18" s="22" t="s">
        <v>17</v>
      </c>
      <c r="D18" s="23">
        <v>56.690863</v>
      </c>
      <c r="E18" s="24">
        <v>9.0359942525162218E-3</v>
      </c>
      <c r="F18" s="25">
        <v>6.4980630121689975E-2</v>
      </c>
      <c r="G18" s="26">
        <v>3.3171401386397514E-2</v>
      </c>
      <c r="H18" s="27">
        <v>656.25497800000005</v>
      </c>
      <c r="I18" s="28">
        <v>2.5749305551496127E-2</v>
      </c>
      <c r="J18" s="29">
        <v>2.4888819063072276E-2</v>
      </c>
      <c r="K18" s="28">
        <v>2.7379726559978002E-2</v>
      </c>
      <c r="L18" s="28">
        <v>2.3679227759695998E-2</v>
      </c>
    </row>
    <row r="19" spans="1:20" s="8" customFormat="1" x14ac:dyDescent="0.2">
      <c r="A19" s="36"/>
      <c r="C19" s="30" t="s">
        <v>18</v>
      </c>
      <c r="D19" s="23">
        <v>36.294676000000003</v>
      </c>
      <c r="E19" s="24">
        <v>2.6869738677921085E-2</v>
      </c>
      <c r="F19" s="25">
        <v>7.7024514945932987E-2</v>
      </c>
      <c r="G19" s="26">
        <v>2.4075795860630134E-2</v>
      </c>
      <c r="H19" s="27">
        <v>409.30882199999996</v>
      </c>
      <c r="I19" s="28">
        <v>3.7983730568135865E-2</v>
      </c>
      <c r="J19" s="29">
        <v>3.6373223014570799E-2</v>
      </c>
      <c r="K19" s="28">
        <v>4.537125218091842E-2</v>
      </c>
      <c r="L19" s="28">
        <v>4.1481667166920477E-2</v>
      </c>
    </row>
    <row r="20" spans="1:20" s="8" customFormat="1" x14ac:dyDescent="0.2">
      <c r="A20" s="36"/>
      <c r="C20" s="30" t="s">
        <v>19</v>
      </c>
      <c r="D20" s="23">
        <v>20.396187000000005</v>
      </c>
      <c r="E20" s="24">
        <v>-2.121289019516337E-2</v>
      </c>
      <c r="F20" s="25">
        <v>4.507572621091227E-2</v>
      </c>
      <c r="G20" s="26">
        <v>4.8201819903938015E-2</v>
      </c>
      <c r="H20" s="27">
        <v>246.946156</v>
      </c>
      <c r="I20" s="28">
        <v>6.0939728479876276E-3</v>
      </c>
      <c r="J20" s="29">
        <v>6.347735599108395E-3</v>
      </c>
      <c r="K20" s="28">
        <v>-1.7077321980502047E-3</v>
      </c>
      <c r="L20" s="28">
        <v>-4.8634785829938521E-3</v>
      </c>
    </row>
    <row r="21" spans="1:20" s="8" customFormat="1" x14ac:dyDescent="0.2">
      <c r="C21" s="37" t="s">
        <v>20</v>
      </c>
      <c r="D21" s="15">
        <v>155.68888200749996</v>
      </c>
      <c r="E21" s="16">
        <v>3.2572366208453163E-2</v>
      </c>
      <c r="F21" s="17">
        <v>3.9156499366754804E-2</v>
      </c>
      <c r="G21" s="38">
        <v>4.2137450117952335E-2</v>
      </c>
      <c r="H21" s="19">
        <v>1797.8642849600024</v>
      </c>
      <c r="I21" s="20">
        <v>4.6715409768377958E-2</v>
      </c>
      <c r="J21" s="21">
        <v>4.520916178728096E-2</v>
      </c>
      <c r="K21" s="20">
        <v>4.767394776284517E-2</v>
      </c>
      <c r="L21" s="20">
        <v>4.29206566808078E-2</v>
      </c>
    </row>
    <row r="22" spans="1:20" s="8" customFormat="1" ht="12.75" customHeight="1" x14ac:dyDescent="0.2">
      <c r="C22" s="39" t="s">
        <v>21</v>
      </c>
      <c r="D22" s="23">
        <v>116.85763100749999</v>
      </c>
      <c r="E22" s="24">
        <v>5.3745380025432388E-2</v>
      </c>
      <c r="F22" s="25">
        <v>5.348316099341921E-2</v>
      </c>
      <c r="G22" s="26">
        <v>3.9994608841180224E-2</v>
      </c>
      <c r="H22" s="27">
        <v>1347.4362319600023</v>
      </c>
      <c r="I22" s="28">
        <v>6.1946413674197176E-2</v>
      </c>
      <c r="J22" s="29">
        <v>6.0147131868732551E-2</v>
      </c>
      <c r="K22" s="28">
        <v>6.8582558781841607E-2</v>
      </c>
      <c r="L22" s="28">
        <v>6.2662002405684092E-2</v>
      </c>
    </row>
    <row r="23" spans="1:20" s="8" customFormat="1" ht="12.75" customHeight="1" x14ac:dyDescent="0.2">
      <c r="C23" s="40" t="s">
        <v>22</v>
      </c>
      <c r="D23" s="23">
        <v>108.10066200749999</v>
      </c>
      <c r="E23" s="24">
        <v>7.7688635671272044E-2</v>
      </c>
      <c r="F23" s="25">
        <v>7.5632150605415394E-2</v>
      </c>
      <c r="G23" s="26">
        <v>3.56850974031242E-2</v>
      </c>
      <c r="H23" s="27">
        <v>1239.9748249600025</v>
      </c>
      <c r="I23" s="28">
        <v>7.4859038797125743E-2</v>
      </c>
      <c r="J23" s="29">
        <v>7.374131513807658E-2</v>
      </c>
      <c r="K23" s="28">
        <v>9.0105294731388952E-2</v>
      </c>
      <c r="L23" s="28">
        <v>8.4239328774803557E-2</v>
      </c>
    </row>
    <row r="24" spans="1:20" s="8" customFormat="1" ht="12.75" customHeight="1" x14ac:dyDescent="0.2">
      <c r="A24" s="36"/>
      <c r="C24" s="32" t="s">
        <v>23</v>
      </c>
      <c r="D24" s="41">
        <v>8.7569689999999998</v>
      </c>
      <c r="E24" s="24">
        <v>-0.1730538887096762</v>
      </c>
      <c r="F24" s="25">
        <v>-0.1592533825008553</v>
      </c>
      <c r="G24" s="26">
        <v>8.5047468546082694E-2</v>
      </c>
      <c r="H24" s="27">
        <v>107.46140700000004</v>
      </c>
      <c r="I24" s="28">
        <v>-6.7338388895983314E-2</v>
      </c>
      <c r="J24" s="29">
        <v>-7.5504941064580389E-2</v>
      </c>
      <c r="K24" s="28">
        <v>-0.14168195911080972</v>
      </c>
      <c r="L24" s="28">
        <v>-0.14653293080051555</v>
      </c>
    </row>
    <row r="25" spans="1:20" s="8" customFormat="1" ht="12.75" customHeight="1" x14ac:dyDescent="0.2">
      <c r="C25" s="39" t="s">
        <v>24</v>
      </c>
      <c r="D25" s="23">
        <v>38.831250999999995</v>
      </c>
      <c r="E25" s="24">
        <v>-2.6304649555188853E-2</v>
      </c>
      <c r="F25" s="25">
        <v>-1.8997749810143461E-3</v>
      </c>
      <c r="G25" s="26">
        <v>4.8268160070933819E-2</v>
      </c>
      <c r="H25" s="27">
        <v>450.42805300000003</v>
      </c>
      <c r="I25" s="28">
        <v>3.653572824743323E-3</v>
      </c>
      <c r="J25" s="29">
        <v>2.8086552473802762E-3</v>
      </c>
      <c r="K25" s="28">
        <v>-9.6812302541064987E-3</v>
      </c>
      <c r="L25" s="28">
        <v>-1.235423947230252E-2</v>
      </c>
    </row>
    <row r="26" spans="1:20" s="8" customFormat="1" ht="12.75" customHeight="1" x14ac:dyDescent="0.2">
      <c r="C26" s="97" t="s">
        <v>25</v>
      </c>
      <c r="D26" s="98">
        <v>372.52183875750001</v>
      </c>
      <c r="E26" s="99">
        <v>3.5292179042341054E-3</v>
      </c>
      <c r="F26" s="100">
        <v>2.4853866085213339E-2</v>
      </c>
      <c r="G26" s="46">
        <v>4.7834031341294825E-2</v>
      </c>
      <c r="H26" s="101">
        <v>4230.5434981900016</v>
      </c>
      <c r="I26" s="102">
        <v>1.8155237544696945E-2</v>
      </c>
      <c r="J26" s="103">
        <v>1.6971427135894501E-2</v>
      </c>
      <c r="K26" s="102">
        <v>1.8115138454376511E-2</v>
      </c>
      <c r="L26" s="102">
        <v>1.4506680071380451E-2</v>
      </c>
    </row>
    <row r="27" spans="1:20" s="8" customFormat="1" ht="12.75" hidden="1" customHeight="1" x14ac:dyDescent="0.2">
      <c r="C27" s="22"/>
      <c r="D27" s="23"/>
      <c r="E27" s="24"/>
      <c r="F27" s="25"/>
      <c r="G27" s="104"/>
      <c r="H27" s="27"/>
      <c r="I27" s="28"/>
      <c r="J27" s="29"/>
      <c r="K27" s="28"/>
      <c r="L27" s="28"/>
    </row>
    <row r="28" spans="1:20" s="8" customFormat="1" ht="12.75" hidden="1" customHeight="1" x14ac:dyDescent="0.2">
      <c r="C28" s="22"/>
      <c r="D28" s="23"/>
      <c r="E28" s="24"/>
      <c r="F28" s="25"/>
      <c r="G28" s="104"/>
      <c r="H28" s="27"/>
      <c r="I28" s="28"/>
      <c r="J28" s="29"/>
      <c r="K28" s="28"/>
      <c r="L28" s="28"/>
    </row>
    <row r="29" spans="1:20" s="8" customFormat="1" ht="12.75" hidden="1" customHeight="1" x14ac:dyDescent="0.2">
      <c r="C29" s="22"/>
      <c r="D29" s="23"/>
      <c r="E29" s="24"/>
      <c r="F29" s="25"/>
      <c r="G29" s="104"/>
      <c r="H29" s="27"/>
      <c r="I29" s="28"/>
      <c r="J29" s="29"/>
      <c r="K29" s="28"/>
      <c r="L29" s="28"/>
    </row>
    <row r="30" spans="1:20" s="8" customFormat="1" ht="12.75" hidden="1" customHeight="1" x14ac:dyDescent="0.2">
      <c r="C30" s="57"/>
      <c r="D30" s="10"/>
      <c r="E30" s="58"/>
      <c r="F30" s="58"/>
      <c r="G30" s="58"/>
      <c r="H30" s="59"/>
      <c r="I30" s="58"/>
      <c r="J30" s="58"/>
      <c r="K30" s="58"/>
      <c r="L30" s="58"/>
    </row>
    <row r="31" spans="1:20" s="8" customFormat="1" ht="12.75" hidden="1" customHeight="1" x14ac:dyDescent="0.2">
      <c r="C31" s="39"/>
      <c r="D31" s="60"/>
      <c r="E31" s="28"/>
      <c r="F31" s="28"/>
      <c r="G31" s="28"/>
      <c r="H31" s="61"/>
      <c r="I31" s="28"/>
      <c r="J31" s="28"/>
      <c r="K31" s="28"/>
      <c r="L31" s="28"/>
      <c r="M31" s="105"/>
      <c r="N31" s="105"/>
      <c r="O31" s="105"/>
      <c r="P31" s="105"/>
      <c r="Q31" s="105"/>
      <c r="R31" s="105"/>
      <c r="S31" s="105"/>
      <c r="T31" s="105"/>
    </row>
    <row r="32" spans="1:20" s="8" customFormat="1" ht="12.75" hidden="1" customHeight="1" x14ac:dyDescent="0.2">
      <c r="C32" s="63"/>
      <c r="D32" s="23"/>
      <c r="E32" s="28"/>
      <c r="F32" s="28"/>
      <c r="G32" s="28"/>
      <c r="H32" s="61"/>
      <c r="I32" s="28"/>
      <c r="J32" s="28"/>
      <c r="K32" s="28"/>
      <c r="L32" s="28"/>
      <c r="M32" s="105"/>
      <c r="N32" s="105"/>
      <c r="O32" s="105"/>
      <c r="P32" s="105"/>
      <c r="Q32" s="105"/>
      <c r="R32" s="105"/>
      <c r="S32" s="105"/>
      <c r="T32" s="105"/>
    </row>
    <row r="33" spans="2:20" s="8" customFormat="1" ht="12.75" hidden="1" customHeight="1" x14ac:dyDescent="0.2">
      <c r="C33" s="63"/>
      <c r="D33" s="23"/>
      <c r="E33" s="28"/>
      <c r="F33" s="28"/>
      <c r="G33" s="28"/>
      <c r="H33" s="61"/>
      <c r="I33" s="28"/>
      <c r="J33" s="28"/>
      <c r="K33" s="28"/>
      <c r="L33" s="28"/>
      <c r="M33" s="105"/>
      <c r="N33" s="105"/>
      <c r="O33" s="105"/>
      <c r="P33" s="105"/>
      <c r="Q33" s="105"/>
      <c r="R33" s="105"/>
      <c r="S33" s="105"/>
      <c r="T33" s="105"/>
    </row>
    <row r="34" spans="2:20" s="8" customFormat="1" ht="12.75" hidden="1" customHeight="1" x14ac:dyDescent="0.2">
      <c r="C34" s="63"/>
      <c r="D34" s="23"/>
      <c r="E34" s="28"/>
      <c r="F34" s="28"/>
      <c r="G34" s="28"/>
      <c r="H34" s="61"/>
      <c r="I34" s="28"/>
      <c r="J34" s="28"/>
      <c r="K34" s="28"/>
      <c r="L34" s="28"/>
      <c r="M34" s="105"/>
      <c r="N34" s="105"/>
      <c r="O34" s="105"/>
      <c r="P34" s="105"/>
      <c r="Q34" s="105"/>
      <c r="R34" s="105"/>
      <c r="S34" s="105"/>
      <c r="T34" s="105"/>
    </row>
    <row r="35" spans="2:20" s="8" customFormat="1" ht="12.75" hidden="1" customHeight="1" x14ac:dyDescent="0.2">
      <c r="C35" s="39"/>
      <c r="D35" s="23"/>
      <c r="E35" s="28"/>
      <c r="F35" s="28"/>
      <c r="G35" s="28"/>
      <c r="H35" s="61"/>
      <c r="I35" s="28"/>
      <c r="J35" s="28"/>
      <c r="K35" s="28"/>
      <c r="L35" s="28"/>
      <c r="M35" s="105"/>
      <c r="N35" s="105"/>
      <c r="O35" s="105"/>
      <c r="P35" s="105"/>
      <c r="Q35" s="105"/>
      <c r="R35" s="105"/>
      <c r="S35" s="105"/>
      <c r="T35" s="105"/>
    </row>
    <row r="36" spans="2:20" s="8" customFormat="1" ht="12.75" hidden="1" customHeight="1" x14ac:dyDescent="0.2">
      <c r="C36" s="64"/>
      <c r="D36" s="65"/>
      <c r="E36" s="66"/>
      <c r="F36" s="66"/>
      <c r="G36" s="66"/>
      <c r="H36" s="67"/>
      <c r="I36" s="66"/>
      <c r="J36" s="66"/>
      <c r="K36" s="66"/>
      <c r="L36" s="66"/>
      <c r="M36" s="105"/>
      <c r="N36" s="105"/>
      <c r="O36" s="105"/>
      <c r="P36" s="105"/>
      <c r="Q36" s="105"/>
      <c r="R36" s="105"/>
      <c r="S36" s="105"/>
      <c r="T36" s="105"/>
    </row>
    <row r="37" spans="2:20" s="8" customFormat="1" ht="12.75" customHeight="1" x14ac:dyDescent="0.2">
      <c r="B37" s="72"/>
      <c r="C37" s="69"/>
      <c r="D37" s="73"/>
      <c r="E37" s="70"/>
      <c r="F37" s="70"/>
      <c r="G37" s="70"/>
      <c r="H37" s="71"/>
      <c r="I37" s="70"/>
      <c r="J37" s="70"/>
      <c r="K37" s="70"/>
      <c r="L37" s="70"/>
    </row>
    <row r="38" spans="2:20" s="8" customFormat="1" ht="29.25" customHeight="1" x14ac:dyDescent="0.2">
      <c r="B38" s="72"/>
      <c r="C38" s="191" t="s">
        <v>45</v>
      </c>
      <c r="D38" s="194" t="s">
        <v>1</v>
      </c>
      <c r="E38" s="195"/>
      <c r="F38" s="195"/>
      <c r="G38" s="194" t="s">
        <v>2</v>
      </c>
      <c r="H38" s="195"/>
      <c r="I38" s="195"/>
      <c r="J38" s="196"/>
      <c r="K38" s="194" t="s">
        <v>3</v>
      </c>
      <c r="L38" s="196"/>
    </row>
    <row r="39" spans="2:20" s="8" customFormat="1" ht="47.25" customHeight="1" x14ac:dyDescent="0.2">
      <c r="B39" s="72"/>
      <c r="C39" s="192"/>
      <c r="D39" s="197" t="str">
        <f>D5</f>
        <v>Données brutes  juin 2022</v>
      </c>
      <c r="E39" s="199" t="str">
        <f>E5</f>
        <v>Taux de croissance  juin 2022 / juin 2021</v>
      </c>
      <c r="F39" s="200"/>
      <c r="G39" s="201" t="str">
        <f>G5</f>
        <v>Rappel :
Taux ACM CVS-CJO à fin juin 2021</v>
      </c>
      <c r="H39" s="203" t="str">
        <f>H5</f>
        <v>Données brutes juil 2021 - juin 2022</v>
      </c>
      <c r="I39" s="199" t="str">
        <f>I5</f>
        <v>Taux ACM (juil 2021- juin 2022 / juil 2020- juin 2021)</v>
      </c>
      <c r="J39" s="200"/>
      <c r="K39" s="199" t="str">
        <f>K5</f>
        <v>( janv à juin 2022 ) /
( janv à juin 2021 )</v>
      </c>
      <c r="L39" s="200"/>
    </row>
    <row r="40" spans="2:20" s="8" customFormat="1" ht="40.5" customHeight="1" x14ac:dyDescent="0.2">
      <c r="B40" s="72"/>
      <c r="C40" s="193"/>
      <c r="D40" s="198"/>
      <c r="E40" s="6" t="s">
        <v>4</v>
      </c>
      <c r="F40" s="6" t="s">
        <v>5</v>
      </c>
      <c r="G40" s="202"/>
      <c r="H40" s="204"/>
      <c r="I40" s="6" t="s">
        <v>4</v>
      </c>
      <c r="J40" s="6" t="s">
        <v>5</v>
      </c>
      <c r="K40" s="6" t="s">
        <v>4</v>
      </c>
      <c r="L40" s="6" t="s">
        <v>5</v>
      </c>
    </row>
    <row r="41" spans="2:20" s="8" customFormat="1" ht="12.75" customHeight="1" x14ac:dyDescent="0.2">
      <c r="B41" s="72"/>
      <c r="C41" s="9" t="s">
        <v>6</v>
      </c>
      <c r="D41" s="10">
        <v>207.34432094250002</v>
      </c>
      <c r="E41" s="11">
        <v>-1.3293842163676572E-2</v>
      </c>
      <c r="F41" s="12">
        <v>5.9398605484970446E-3</v>
      </c>
      <c r="G41" s="11">
        <v>2.4178538220236412E-2</v>
      </c>
      <c r="H41" s="13">
        <v>2384.8516594700004</v>
      </c>
      <c r="I41" s="11">
        <v>-3.2459218902031184E-3</v>
      </c>
      <c r="J41" s="12">
        <v>-4.5300317806548085E-3</v>
      </c>
      <c r="K41" s="11">
        <v>-2.9867822430039714E-3</v>
      </c>
      <c r="L41" s="11">
        <v>-6.1031951966504794E-3</v>
      </c>
    </row>
    <row r="42" spans="2:20" s="8" customFormat="1" ht="12.75" customHeight="1" x14ac:dyDescent="0.2">
      <c r="B42" s="72"/>
      <c r="C42" s="14" t="s">
        <v>7</v>
      </c>
      <c r="D42" s="15">
        <v>124.76457879000003</v>
      </c>
      <c r="E42" s="16">
        <v>-2.6840224792662459E-2</v>
      </c>
      <c r="F42" s="17">
        <v>-1.7560554930285965E-3</v>
      </c>
      <c r="G42" s="18">
        <v>2.1556374326584304E-2</v>
      </c>
      <c r="H42" s="19">
        <v>1419.1993263800002</v>
      </c>
      <c r="I42" s="20">
        <v>-2.3843393838250293E-2</v>
      </c>
      <c r="J42" s="21">
        <v>-2.4778089376827239E-2</v>
      </c>
      <c r="K42" s="20">
        <v>-2.2351919107350571E-2</v>
      </c>
      <c r="L42" s="20">
        <v>-2.5396005708786529E-2</v>
      </c>
    </row>
    <row r="43" spans="2:20" s="8" customFormat="1" ht="12.75" customHeight="1" x14ac:dyDescent="0.2">
      <c r="B43" s="72"/>
      <c r="C43" s="22" t="s">
        <v>8</v>
      </c>
      <c r="D43" s="23">
        <v>41.048586880000002</v>
      </c>
      <c r="E43" s="24">
        <v>-4.4851643327983859E-2</v>
      </c>
      <c r="F43" s="25">
        <v>-5.3556878618153947E-3</v>
      </c>
      <c r="G43" s="26">
        <v>2.4698881416371998E-2</v>
      </c>
      <c r="H43" s="27">
        <v>450.14039494000002</v>
      </c>
      <c r="I43" s="28">
        <v>-2.4926793932709357E-2</v>
      </c>
      <c r="J43" s="29">
        <v>-2.7164614507248386E-2</v>
      </c>
      <c r="K43" s="28">
        <v>-1.8779328296927633E-2</v>
      </c>
      <c r="L43" s="28">
        <v>-2.4076340119949857E-2</v>
      </c>
    </row>
    <row r="44" spans="2:20" s="8" customFormat="1" ht="12.75" customHeight="1" x14ac:dyDescent="0.2">
      <c r="B44" s="72"/>
      <c r="C44" s="30" t="s">
        <v>9</v>
      </c>
      <c r="D44" s="23">
        <v>11.088441000000001</v>
      </c>
      <c r="E44" s="24">
        <v>-7.3311139070647457E-2</v>
      </c>
      <c r="F44" s="25">
        <v>-3.4301138528850084E-2</v>
      </c>
      <c r="G44" s="26">
        <v>-3.5549489694245429E-2</v>
      </c>
      <c r="H44" s="27">
        <v>129.65845494999999</v>
      </c>
      <c r="I44" s="28">
        <v>-7.2680427018724458E-2</v>
      </c>
      <c r="J44" s="29">
        <v>-7.364533927748651E-2</v>
      </c>
      <c r="K44" s="28">
        <v>-6.6408248024603767E-2</v>
      </c>
      <c r="L44" s="28">
        <v>-6.8131558463407016E-2</v>
      </c>
    </row>
    <row r="45" spans="2:20" s="8" customFormat="1" ht="12.75" customHeight="1" x14ac:dyDescent="0.2">
      <c r="B45" s="72"/>
      <c r="C45" s="30" t="s">
        <v>10</v>
      </c>
      <c r="D45" s="23">
        <v>23.64965248</v>
      </c>
      <c r="E45" s="24">
        <v>-3.2114885278808125E-2</v>
      </c>
      <c r="F45" s="25">
        <v>8.3020874228569852E-3</v>
      </c>
      <c r="G45" s="26">
        <v>1.6442130790929932E-2</v>
      </c>
      <c r="H45" s="27">
        <v>252.50652273000003</v>
      </c>
      <c r="I45" s="28">
        <v>-5.4623012352305045E-3</v>
      </c>
      <c r="J45" s="29">
        <v>-8.1221390598790189E-3</v>
      </c>
      <c r="K45" s="28">
        <v>-4.7950644756590277E-3</v>
      </c>
      <c r="L45" s="28">
        <v>-1.1623543792291247E-2</v>
      </c>
    </row>
    <row r="46" spans="2:20" s="8" customFormat="1" ht="12.75" customHeight="1" x14ac:dyDescent="0.2">
      <c r="B46" s="72"/>
      <c r="C46" s="30" t="s">
        <v>11</v>
      </c>
      <c r="D46" s="23">
        <v>6.1673200000000001</v>
      </c>
      <c r="E46" s="24">
        <v>-4.1885766768536947E-2</v>
      </c>
      <c r="F46" s="25">
        <v>-7.4650919189067633E-4</v>
      </c>
      <c r="G46" s="26">
        <v>0.21841547465577338</v>
      </c>
      <c r="H46" s="27">
        <v>66.393155999999991</v>
      </c>
      <c r="I46" s="28">
        <v>-1.4576010686228047E-3</v>
      </c>
      <c r="J46" s="29">
        <v>-4.9396699135043631E-3</v>
      </c>
      <c r="K46" s="28">
        <v>2.1388332033202895E-2</v>
      </c>
      <c r="L46" s="28">
        <v>1.753548597011112E-2</v>
      </c>
    </row>
    <row r="47" spans="2:20" s="8" customFormat="1" ht="12.75" customHeight="1" x14ac:dyDescent="0.2">
      <c r="B47" s="72"/>
      <c r="C47" s="31" t="s">
        <v>12</v>
      </c>
      <c r="D47" s="23">
        <v>51.901091590000007</v>
      </c>
      <c r="E47" s="24">
        <v>-2.1268928593412562E-2</v>
      </c>
      <c r="F47" s="25">
        <v>-1.5676782975015624E-2</v>
      </c>
      <c r="G47" s="26">
        <v>4.1743563516220661E-2</v>
      </c>
      <c r="H47" s="27">
        <v>603.08191336000004</v>
      </c>
      <c r="I47" s="28">
        <v>-4.3313221849948569E-2</v>
      </c>
      <c r="J47" s="29">
        <v>-4.2162549478458988E-2</v>
      </c>
      <c r="K47" s="28">
        <v>-3.6673318825399481E-2</v>
      </c>
      <c r="L47" s="28">
        <v>-3.8637113201025586E-2</v>
      </c>
    </row>
    <row r="48" spans="2:20" s="8" customFormat="1" ht="12.75" customHeight="1" x14ac:dyDescent="0.2">
      <c r="B48" s="72"/>
      <c r="C48" s="32" t="s">
        <v>13</v>
      </c>
      <c r="D48" s="23">
        <v>10.63212307</v>
      </c>
      <c r="E48" s="24">
        <v>-3.3400475402908802E-2</v>
      </c>
      <c r="F48" s="25">
        <v>-2.5290975107531199E-2</v>
      </c>
      <c r="G48" s="26">
        <v>0.10307516078160184</v>
      </c>
      <c r="H48" s="27">
        <v>122.07813372000001</v>
      </c>
      <c r="I48" s="28">
        <v>-3.1476237901893689E-2</v>
      </c>
      <c r="J48" s="29">
        <v>-3.2481672839830833E-2</v>
      </c>
      <c r="K48" s="28">
        <v>-2.3348145820567878E-2</v>
      </c>
      <c r="L48" s="28">
        <v>-3.173061442982883E-2</v>
      </c>
    </row>
    <row r="49" spans="2:12" s="8" customFormat="1" ht="12.75" customHeight="1" x14ac:dyDescent="0.2">
      <c r="B49" s="72"/>
      <c r="C49" s="32" t="s">
        <v>14</v>
      </c>
      <c r="D49" s="23">
        <v>39.917440520000007</v>
      </c>
      <c r="E49" s="24">
        <v>-1.9878233536741119E-2</v>
      </c>
      <c r="F49" s="25">
        <v>-1.5315336909931698E-2</v>
      </c>
      <c r="G49" s="26">
        <v>2.4096890867028709E-2</v>
      </c>
      <c r="H49" s="27">
        <v>467.33353564000004</v>
      </c>
      <c r="I49" s="28">
        <v>-4.7072301341524625E-2</v>
      </c>
      <c r="J49" s="29">
        <v>-4.5259115283877827E-2</v>
      </c>
      <c r="K49" s="28">
        <v>-4.0925051456914718E-2</v>
      </c>
      <c r="L49" s="28">
        <v>-4.11380926079431E-2</v>
      </c>
    </row>
    <row r="50" spans="2:12" s="8" customFormat="1" ht="12.75" customHeight="1" x14ac:dyDescent="0.2">
      <c r="B50" s="72"/>
      <c r="C50" s="33" t="s">
        <v>15</v>
      </c>
      <c r="D50" s="23">
        <v>6.7836313200000005</v>
      </c>
      <c r="E50" s="24">
        <v>-7.8457002731755821E-2</v>
      </c>
      <c r="F50" s="25">
        <v>-3.1370466242292117E-2</v>
      </c>
      <c r="G50" s="26">
        <v>-3.4801158404689891E-2</v>
      </c>
      <c r="H50" s="27">
        <v>77.08201914</v>
      </c>
      <c r="I50" s="28">
        <v>-7.7540173181003591E-2</v>
      </c>
      <c r="J50" s="29">
        <v>-7.9432039328572235E-2</v>
      </c>
      <c r="K50" s="28">
        <v>-8.3878249707592389E-2</v>
      </c>
      <c r="L50" s="28">
        <v>-8.894558244775963E-2</v>
      </c>
    </row>
    <row r="51" spans="2:12" s="8" customFormat="1" ht="12.75" customHeight="1" x14ac:dyDescent="0.2">
      <c r="B51" s="72"/>
      <c r="C51" s="22" t="s">
        <v>16</v>
      </c>
      <c r="D51" s="23">
        <v>13.634227000000001</v>
      </c>
      <c r="E51" s="24">
        <v>-1.080012125005958E-2</v>
      </c>
      <c r="F51" s="25">
        <v>1.9372575565590244E-2</v>
      </c>
      <c r="G51" s="34">
        <v>-3.4375300798944464E-3</v>
      </c>
      <c r="H51" s="27">
        <v>158.82564600000001</v>
      </c>
      <c r="I51" s="35">
        <v>6.3354657159115035E-2</v>
      </c>
      <c r="J51" s="29">
        <v>6.0529886161367896E-2</v>
      </c>
      <c r="K51" s="28">
        <v>1.7637648541378947E-2</v>
      </c>
      <c r="L51" s="28">
        <v>1.8353005164357228E-2</v>
      </c>
    </row>
    <row r="52" spans="2:12" s="8" customFormat="1" ht="12.75" customHeight="1" x14ac:dyDescent="0.2">
      <c r="B52" s="72"/>
      <c r="C52" s="22" t="s">
        <v>17</v>
      </c>
      <c r="D52" s="23">
        <v>8.9124759999999998</v>
      </c>
      <c r="E52" s="24">
        <v>1.7628164689389436E-2</v>
      </c>
      <c r="F52" s="25">
        <v>5.6824919425020104E-2</v>
      </c>
      <c r="G52" s="26">
        <v>-2.5177193229968364E-2</v>
      </c>
      <c r="H52" s="27">
        <v>102.40982000000001</v>
      </c>
      <c r="I52" s="28">
        <v>-5.2474189374298597E-3</v>
      </c>
      <c r="J52" s="29">
        <v>-8.6926490037019244E-3</v>
      </c>
      <c r="K52" s="28">
        <v>1.8384526526900702E-2</v>
      </c>
      <c r="L52" s="28">
        <v>1.408145466617805E-2</v>
      </c>
    </row>
    <row r="53" spans="2:12" s="8" customFormat="1" ht="12.75" customHeight="1" x14ac:dyDescent="0.2">
      <c r="B53" s="72"/>
      <c r="C53" s="30" t="s">
        <v>18</v>
      </c>
      <c r="D53" s="23">
        <v>5.686636</v>
      </c>
      <c r="E53" s="24">
        <v>6.2555985355333688E-2</v>
      </c>
      <c r="F53" s="25">
        <v>8.6464877628245063E-2</v>
      </c>
      <c r="G53" s="26">
        <v>-3.3301025264490858E-2</v>
      </c>
      <c r="H53" s="27">
        <v>63.826805</v>
      </c>
      <c r="I53" s="28">
        <v>2.3170710672273609E-2</v>
      </c>
      <c r="J53" s="29">
        <v>1.8589408835916643E-2</v>
      </c>
      <c r="K53" s="28">
        <v>6.1576344788699222E-2</v>
      </c>
      <c r="L53" s="28">
        <v>5.8212080289944401E-2</v>
      </c>
    </row>
    <row r="54" spans="2:12" s="8" customFormat="1" ht="12.75" customHeight="1" x14ac:dyDescent="0.2">
      <c r="B54" s="72"/>
      <c r="C54" s="30" t="s">
        <v>19</v>
      </c>
      <c r="D54" s="23">
        <v>3.2258400000000003</v>
      </c>
      <c r="E54" s="24">
        <v>-5.2961901403922873E-2</v>
      </c>
      <c r="F54" s="25">
        <v>9.8606700786669776E-3</v>
      </c>
      <c r="G54" s="26">
        <v>-1.2321940000120546E-2</v>
      </c>
      <c r="H54" s="27">
        <v>38.583014999999996</v>
      </c>
      <c r="I54" s="28">
        <v>-4.8945247338475162E-2</v>
      </c>
      <c r="J54" s="29">
        <v>-5.0947120809240354E-2</v>
      </c>
      <c r="K54" s="28">
        <v>-4.751030134538059E-2</v>
      </c>
      <c r="L54" s="28">
        <v>-5.3305003937786921E-2</v>
      </c>
    </row>
    <row r="55" spans="2:12" s="8" customFormat="1" ht="12.75" customHeight="1" x14ac:dyDescent="0.2">
      <c r="B55" s="72"/>
      <c r="C55" s="37" t="s">
        <v>20</v>
      </c>
      <c r="D55" s="15">
        <v>82.579742152499989</v>
      </c>
      <c r="E55" s="16">
        <v>7.9032265066516505E-3</v>
      </c>
      <c r="F55" s="17">
        <v>1.7368005768745309E-2</v>
      </c>
      <c r="G55" s="38">
        <v>2.8255454321195694E-2</v>
      </c>
      <c r="H55" s="19">
        <v>965.65233309000007</v>
      </c>
      <c r="I55" s="20">
        <v>2.8653751680116857E-2</v>
      </c>
      <c r="J55" s="21">
        <v>2.6746358576676732E-2</v>
      </c>
      <c r="K55" s="20">
        <v>2.7253311624158227E-2</v>
      </c>
      <c r="L55" s="20">
        <v>2.3272959314041941E-2</v>
      </c>
    </row>
    <row r="56" spans="2:12" s="8" customFormat="1" ht="12.75" customHeight="1" x14ac:dyDescent="0.2">
      <c r="B56" s="72"/>
      <c r="C56" s="39" t="s">
        <v>21</v>
      </c>
      <c r="D56" s="23">
        <v>60.538200152499996</v>
      </c>
      <c r="E56" s="24">
        <v>2.6919680323452155E-2</v>
      </c>
      <c r="F56" s="25">
        <v>3.1013921011258772E-2</v>
      </c>
      <c r="G56" s="26">
        <v>2.7433200771530775E-2</v>
      </c>
      <c r="H56" s="27">
        <v>708.01806909000015</v>
      </c>
      <c r="I56" s="28">
        <v>4.5089792023776942E-2</v>
      </c>
      <c r="J56" s="29">
        <v>4.3037278440022808E-2</v>
      </c>
      <c r="K56" s="28">
        <v>4.9346743884448818E-2</v>
      </c>
      <c r="L56" s="28">
        <v>4.4603638239444576E-2</v>
      </c>
    </row>
    <row r="57" spans="2:12" s="8" customFormat="1" ht="12.75" customHeight="1" x14ac:dyDescent="0.2">
      <c r="B57" s="72"/>
      <c r="C57" s="40" t="s">
        <v>22</v>
      </c>
      <c r="D57" s="23">
        <v>56.746672152499997</v>
      </c>
      <c r="E57" s="24">
        <v>6.2595862917932843E-2</v>
      </c>
      <c r="F57" s="25">
        <v>6.3224755100087293E-2</v>
      </c>
      <c r="G57" s="26">
        <v>1.8583241965318464E-2</v>
      </c>
      <c r="H57" s="27">
        <v>659.3170370900001</v>
      </c>
      <c r="I57" s="28">
        <v>6.3858002674343606E-2</v>
      </c>
      <c r="J57" s="29">
        <v>6.2654026255057893E-2</v>
      </c>
      <c r="K57" s="28">
        <v>7.904812329906985E-2</v>
      </c>
      <c r="L57" s="28">
        <v>7.419839730668798E-2</v>
      </c>
    </row>
    <row r="58" spans="2:12" s="8" customFormat="1" ht="12.75" customHeight="1" x14ac:dyDescent="0.2">
      <c r="B58" s="72"/>
      <c r="C58" s="32" t="s">
        <v>23</v>
      </c>
      <c r="D58" s="41">
        <v>3.791528</v>
      </c>
      <c r="E58" s="24">
        <v>-0.31652617235671165</v>
      </c>
      <c r="F58" s="25">
        <v>-0.29471727422447958</v>
      </c>
      <c r="G58" s="26">
        <v>0.13254949453109632</v>
      </c>
      <c r="H58" s="27">
        <v>48.701031999999998</v>
      </c>
      <c r="I58" s="28">
        <v>-0.15639208353626999</v>
      </c>
      <c r="J58" s="29">
        <v>-0.1665163262714745</v>
      </c>
      <c r="K58" s="28">
        <v>-0.2563854332708364</v>
      </c>
      <c r="L58" s="28">
        <v>-0.26282035914880897</v>
      </c>
    </row>
    <row r="59" spans="2:12" s="8" customFormat="1" ht="12.75" customHeight="1" x14ac:dyDescent="0.2">
      <c r="B59" s="72"/>
      <c r="C59" s="39" t="s">
        <v>24</v>
      </c>
      <c r="D59" s="23">
        <v>22.041542</v>
      </c>
      <c r="E59" s="24">
        <v>-4.0878184298812181E-2</v>
      </c>
      <c r="F59" s="25">
        <v>-1.8863910080999857E-2</v>
      </c>
      <c r="G59" s="26">
        <v>3.0399737719295938E-2</v>
      </c>
      <c r="H59" s="27">
        <v>257.63426400000003</v>
      </c>
      <c r="I59" s="28">
        <v>-1.3962734784492503E-2</v>
      </c>
      <c r="J59" s="29">
        <v>-1.5615000931287759E-2</v>
      </c>
      <c r="K59" s="28">
        <v>-2.8269048720771295E-2</v>
      </c>
      <c r="L59" s="28">
        <v>-3.1643277954287008E-2</v>
      </c>
    </row>
    <row r="60" spans="2:12" s="8" customFormat="1" ht="12.75" customHeight="1" x14ac:dyDescent="0.2">
      <c r="B60" s="72"/>
      <c r="C60" s="97" t="s">
        <v>25</v>
      </c>
      <c r="D60" s="98">
        <v>198.43184494250002</v>
      </c>
      <c r="E60" s="99">
        <v>-1.4638652625705628E-2</v>
      </c>
      <c r="F60" s="100">
        <v>3.7039849190840801E-3</v>
      </c>
      <c r="G60" s="46">
        <v>2.6518995436682236E-2</v>
      </c>
      <c r="H60" s="101">
        <v>2282.4418394700001</v>
      </c>
      <c r="I60" s="102">
        <v>-3.1559288357841941E-3</v>
      </c>
      <c r="J60" s="103">
        <v>-4.3425805560622921E-3</v>
      </c>
      <c r="K60" s="102">
        <v>-3.9614460870014412E-3</v>
      </c>
      <c r="L60" s="102">
        <v>-7.0022011567139053E-3</v>
      </c>
    </row>
    <row r="61" spans="2:12" s="8" customFormat="1" ht="12.75" hidden="1" customHeight="1" x14ac:dyDescent="0.2">
      <c r="B61" s="72"/>
      <c r="C61" s="22"/>
      <c r="D61" s="23"/>
      <c r="E61" s="24"/>
      <c r="F61" s="25"/>
      <c r="G61" s="104"/>
      <c r="H61" s="27"/>
      <c r="I61" s="28"/>
      <c r="J61" s="29"/>
      <c r="K61" s="28"/>
      <c r="L61" s="28"/>
    </row>
    <row r="62" spans="2:12" s="8" customFormat="1" ht="12.75" hidden="1" customHeight="1" x14ac:dyDescent="0.2">
      <c r="B62" s="72"/>
      <c r="C62" s="22"/>
      <c r="D62" s="23"/>
      <c r="E62" s="24"/>
      <c r="F62" s="25"/>
      <c r="G62" s="104"/>
      <c r="H62" s="27"/>
      <c r="I62" s="28"/>
      <c r="J62" s="29"/>
      <c r="K62" s="28"/>
      <c r="L62" s="28"/>
    </row>
    <row r="63" spans="2:12" s="8" customFormat="1" ht="57" hidden="1" customHeight="1" x14ac:dyDescent="0.2">
      <c r="B63" s="72"/>
      <c r="C63" s="22"/>
      <c r="D63" s="23"/>
      <c r="E63" s="24"/>
      <c r="F63" s="25"/>
      <c r="G63" s="104"/>
      <c r="H63" s="27"/>
      <c r="I63" s="28"/>
      <c r="J63" s="29"/>
      <c r="K63" s="28"/>
      <c r="L63" s="28"/>
    </row>
    <row r="64" spans="2:12" s="8" customFormat="1" ht="12.75" hidden="1" customHeight="1" x14ac:dyDescent="0.2">
      <c r="B64" s="72"/>
      <c r="C64" s="57"/>
      <c r="D64" s="10"/>
      <c r="E64" s="58"/>
      <c r="F64" s="58"/>
      <c r="G64" s="58"/>
      <c r="H64" s="59"/>
      <c r="I64" s="58"/>
      <c r="J64" s="58"/>
      <c r="K64" s="58"/>
      <c r="L64" s="58"/>
    </row>
    <row r="65" spans="2:12" s="8" customFormat="1" ht="12.75" hidden="1" customHeight="1" x14ac:dyDescent="0.2">
      <c r="B65" s="72"/>
      <c r="C65" s="39"/>
      <c r="D65" s="60"/>
      <c r="E65" s="28"/>
      <c r="F65" s="28"/>
      <c r="G65" s="28"/>
      <c r="H65" s="61"/>
      <c r="I65" s="28"/>
      <c r="J65" s="28"/>
      <c r="K65" s="28"/>
      <c r="L65" s="28"/>
    </row>
    <row r="66" spans="2:12" s="8" customFormat="1" ht="12.75" hidden="1" customHeight="1" x14ac:dyDescent="0.2">
      <c r="B66" s="72"/>
      <c r="C66" s="63"/>
      <c r="D66" s="23"/>
      <c r="E66" s="28"/>
      <c r="F66" s="28"/>
      <c r="G66" s="28"/>
      <c r="H66" s="61"/>
      <c r="I66" s="28"/>
      <c r="J66" s="28"/>
      <c r="K66" s="28"/>
      <c r="L66" s="28"/>
    </row>
    <row r="67" spans="2:12" s="8" customFormat="1" ht="12.75" hidden="1" customHeight="1" x14ac:dyDescent="0.2">
      <c r="B67" s="72"/>
      <c r="C67" s="63"/>
      <c r="D67" s="23"/>
      <c r="E67" s="28"/>
      <c r="F67" s="28"/>
      <c r="G67" s="28"/>
      <c r="H67" s="61"/>
      <c r="I67" s="28"/>
      <c r="J67" s="28"/>
      <c r="K67" s="28"/>
      <c r="L67" s="28"/>
    </row>
    <row r="68" spans="2:12" s="8" customFormat="1" ht="12.75" hidden="1" customHeight="1" x14ac:dyDescent="0.2">
      <c r="B68" s="72"/>
      <c r="C68" s="63"/>
      <c r="D68" s="23"/>
      <c r="E68" s="28"/>
      <c r="F68" s="28"/>
      <c r="G68" s="28"/>
      <c r="H68" s="61"/>
      <c r="I68" s="28"/>
      <c r="J68" s="28"/>
      <c r="K68" s="28"/>
      <c r="L68" s="28"/>
    </row>
    <row r="69" spans="2:12" s="8" customFormat="1" ht="12.75" hidden="1" customHeight="1" x14ac:dyDescent="0.2">
      <c r="B69" s="72"/>
      <c r="C69" s="39"/>
      <c r="D69" s="23"/>
      <c r="E69" s="28"/>
      <c r="F69" s="28"/>
      <c r="G69" s="28"/>
      <c r="H69" s="61"/>
      <c r="I69" s="28"/>
      <c r="J69" s="28"/>
      <c r="K69" s="28"/>
      <c r="L69" s="28"/>
    </row>
    <row r="70" spans="2:12" s="8" customFormat="1" ht="12.75" hidden="1" customHeight="1" x14ac:dyDescent="0.2">
      <c r="B70" s="72"/>
      <c r="C70" s="64"/>
      <c r="D70" s="65"/>
      <c r="E70" s="66"/>
      <c r="F70" s="66"/>
      <c r="G70" s="66"/>
      <c r="H70" s="67"/>
      <c r="I70" s="66"/>
      <c r="J70" s="66"/>
      <c r="K70" s="66"/>
      <c r="L70" s="66"/>
    </row>
    <row r="71" spans="2:12" s="8" customFormat="1" ht="12.75" customHeight="1" x14ac:dyDescent="0.2">
      <c r="B71" s="72"/>
      <c r="C71" s="69"/>
      <c r="D71" s="73"/>
      <c r="E71" s="70"/>
      <c r="F71" s="70"/>
      <c r="G71" s="70"/>
      <c r="H71" s="71"/>
      <c r="I71" s="70"/>
      <c r="J71" s="70"/>
      <c r="K71" s="70"/>
      <c r="L71" s="70"/>
    </row>
    <row r="72" spans="2:12" s="8" customFormat="1" ht="27" customHeight="1" x14ac:dyDescent="0.2">
      <c r="B72" s="72"/>
      <c r="C72" s="191" t="s">
        <v>46</v>
      </c>
      <c r="D72" s="194" t="s">
        <v>1</v>
      </c>
      <c r="E72" s="195"/>
      <c r="F72" s="195"/>
      <c r="G72" s="194" t="s">
        <v>2</v>
      </c>
      <c r="H72" s="195"/>
      <c r="I72" s="195"/>
      <c r="J72" s="196"/>
      <c r="K72" s="194" t="s">
        <v>3</v>
      </c>
      <c r="L72" s="196"/>
    </row>
    <row r="73" spans="2:12" s="8" customFormat="1" ht="38.25" customHeight="1" x14ac:dyDescent="0.2">
      <c r="B73" s="72"/>
      <c r="C73" s="192"/>
      <c r="D73" s="197" t="str">
        <f>D39</f>
        <v>Données brutes  juin 2022</v>
      </c>
      <c r="E73" s="199" t="str">
        <f>E39</f>
        <v>Taux de croissance  juin 2022 / juin 2021</v>
      </c>
      <c r="F73" s="200"/>
      <c r="G73" s="201" t="str">
        <f>G39</f>
        <v>Rappel :
Taux ACM CVS-CJO à fin juin 2021</v>
      </c>
      <c r="H73" s="203" t="str">
        <f>H39</f>
        <v>Données brutes juil 2021 - juin 2022</v>
      </c>
      <c r="I73" s="199" t="str">
        <f>I39</f>
        <v>Taux ACM (juil 2021- juin 2022 / juil 2020- juin 2021)</v>
      </c>
      <c r="J73" s="200"/>
      <c r="K73" s="199" t="str">
        <f>K39</f>
        <v>( janv à juin 2022 ) /
( janv à juin 2021 )</v>
      </c>
      <c r="L73" s="200"/>
    </row>
    <row r="74" spans="2:12" s="8" customFormat="1" ht="38.25" customHeight="1" x14ac:dyDescent="0.2">
      <c r="B74" s="72"/>
      <c r="C74" s="193"/>
      <c r="D74" s="198"/>
      <c r="E74" s="6" t="s">
        <v>4</v>
      </c>
      <c r="F74" s="6" t="s">
        <v>5</v>
      </c>
      <c r="G74" s="202"/>
      <c r="H74" s="204"/>
      <c r="I74" s="6" t="s">
        <v>4</v>
      </c>
      <c r="J74" s="6" t="s">
        <v>5</v>
      </c>
      <c r="K74" s="6" t="s">
        <v>4</v>
      </c>
      <c r="L74" s="6" t="s">
        <v>5</v>
      </c>
    </row>
    <row r="75" spans="2:12" s="8" customFormat="1" ht="12.75" customHeight="1" x14ac:dyDescent="0.2">
      <c r="B75" s="72"/>
      <c r="C75" s="9" t="s">
        <v>6</v>
      </c>
      <c r="D75" s="10">
        <v>221.86838081499999</v>
      </c>
      <c r="E75" s="11">
        <v>2.1225074202857463E-2</v>
      </c>
      <c r="F75" s="12">
        <v>5.3892015877648358E-2</v>
      </c>
      <c r="G75" s="11">
        <v>6.8417968151726072E-2</v>
      </c>
      <c r="H75" s="13">
        <v>2501.9468167200016</v>
      </c>
      <c r="I75" s="11">
        <v>4.149289118616073E-2</v>
      </c>
      <c r="J75" s="12">
        <v>4.0524906637800617E-2</v>
      </c>
      <c r="K75" s="11">
        <v>4.1235534598840884E-2</v>
      </c>
      <c r="L75" s="11">
        <v>3.7360205072059838E-2</v>
      </c>
    </row>
    <row r="76" spans="2:12" s="8" customFormat="1" ht="12.75" customHeight="1" x14ac:dyDescent="0.2">
      <c r="B76" s="72"/>
      <c r="C76" s="14" t="s">
        <v>7</v>
      </c>
      <c r="D76" s="15">
        <v>148.75924096</v>
      </c>
      <c r="E76" s="16">
        <v>2.3424060402963409E-3</v>
      </c>
      <c r="F76" s="17">
        <v>4.8261384122615159E-2</v>
      </c>
      <c r="G76" s="18">
        <v>7.2813945233724198E-2</v>
      </c>
      <c r="H76" s="19">
        <v>1669.7348648499999</v>
      </c>
      <c r="I76" s="20">
        <v>2.8542826989408798E-2</v>
      </c>
      <c r="J76" s="21">
        <v>2.7551060334444211E-2</v>
      </c>
      <c r="K76" s="20">
        <v>2.6708426852511291E-2</v>
      </c>
      <c r="L76" s="20">
        <v>2.3225269533361237E-2</v>
      </c>
    </row>
    <row r="77" spans="2:12" s="8" customFormat="1" ht="12.75" customHeight="1" x14ac:dyDescent="0.2">
      <c r="B77" s="72"/>
      <c r="C77" s="22" t="s">
        <v>8</v>
      </c>
      <c r="D77" s="23">
        <v>49.484697409999995</v>
      </c>
      <c r="E77" s="24">
        <v>-2.7695671926209253E-2</v>
      </c>
      <c r="F77" s="25">
        <v>3.6969056618267659E-2</v>
      </c>
      <c r="G77" s="26">
        <v>8.4771747333102443E-2</v>
      </c>
      <c r="H77" s="27">
        <v>541.62025904999996</v>
      </c>
      <c r="I77" s="28">
        <v>1.5550002131636598E-2</v>
      </c>
      <c r="J77" s="29">
        <v>1.2934022099804654E-2</v>
      </c>
      <c r="K77" s="28">
        <v>1.9774561072176899E-2</v>
      </c>
      <c r="L77" s="28">
        <v>1.2508814282727876E-2</v>
      </c>
    </row>
    <row r="78" spans="2:12" s="8" customFormat="1" ht="12.75" customHeight="1" x14ac:dyDescent="0.2">
      <c r="B78" s="72"/>
      <c r="C78" s="30" t="s">
        <v>9</v>
      </c>
      <c r="D78" s="23">
        <v>12.38352171</v>
      </c>
      <c r="E78" s="24">
        <v>-1.9351081448798824E-2</v>
      </c>
      <c r="F78" s="25">
        <v>2.6843883082512843E-2</v>
      </c>
      <c r="G78" s="26">
        <v>-6.9501162857321663E-3</v>
      </c>
      <c r="H78" s="27">
        <v>144.27256567000001</v>
      </c>
      <c r="I78" s="28">
        <v>1.5947753101329232E-2</v>
      </c>
      <c r="J78" s="29">
        <v>1.3718598949139515E-2</v>
      </c>
      <c r="K78" s="28">
        <v>2.9365384419695717E-2</v>
      </c>
      <c r="L78" s="28">
        <v>2.4751450025092936E-2</v>
      </c>
    </row>
    <row r="79" spans="2:12" s="8" customFormat="1" ht="12.75" customHeight="1" x14ac:dyDescent="0.2">
      <c r="B79" s="72"/>
      <c r="C79" s="30" t="s">
        <v>10</v>
      </c>
      <c r="D79" s="23">
        <v>27.554419699999997</v>
      </c>
      <c r="E79" s="24">
        <v>-2.6625057496389992E-2</v>
      </c>
      <c r="F79" s="25">
        <v>5.1672679200715832E-2</v>
      </c>
      <c r="G79" s="26">
        <v>9.0165609721863493E-2</v>
      </c>
      <c r="H79" s="27">
        <v>295.55428333999998</v>
      </c>
      <c r="I79" s="28">
        <v>1.889074920930689E-2</v>
      </c>
      <c r="J79" s="29">
        <v>1.7279305067477546E-2</v>
      </c>
      <c r="K79" s="28">
        <v>1.7212268472591941E-2</v>
      </c>
      <c r="L79" s="28">
        <v>9.8223247956297222E-3</v>
      </c>
    </row>
    <row r="80" spans="2:12" s="8" customFormat="1" ht="12.75" customHeight="1" x14ac:dyDescent="0.2">
      <c r="B80" s="72"/>
      <c r="C80" s="30" t="s">
        <v>11</v>
      </c>
      <c r="D80" s="23">
        <v>8.6934879999999986</v>
      </c>
      <c r="E80" s="24">
        <v>-4.8485340021253487E-2</v>
      </c>
      <c r="F80" s="25">
        <v>1.2676361561543281E-3</v>
      </c>
      <c r="G80" s="26">
        <v>0.23550304418961843</v>
      </c>
      <c r="H80" s="27">
        <v>92.378160999999992</v>
      </c>
      <c r="I80" s="28">
        <v>-1.4642276139618104E-3</v>
      </c>
      <c r="J80" s="29">
        <v>-7.896969517185326E-3</v>
      </c>
      <c r="K80" s="28">
        <v>8.3596178459235393E-3</v>
      </c>
      <c r="L80" s="28">
        <v>-3.7184296529243488E-3</v>
      </c>
    </row>
    <row r="81" spans="2:12" s="8" customFormat="1" ht="12.75" customHeight="1" x14ac:dyDescent="0.2">
      <c r="B81" s="72"/>
      <c r="C81" s="31" t="s">
        <v>12</v>
      </c>
      <c r="D81" s="23">
        <v>30.03254931</v>
      </c>
      <c r="E81" s="24">
        <v>2.0329325073312976E-2</v>
      </c>
      <c r="F81" s="25">
        <v>2.2299822882798637E-2</v>
      </c>
      <c r="G81" s="26">
        <v>0.10623482584940414</v>
      </c>
      <c r="H81" s="27">
        <v>335.88528679000007</v>
      </c>
      <c r="I81" s="28">
        <v>4.3713411654711098E-3</v>
      </c>
      <c r="J81" s="29">
        <v>5.2369780839123248E-3</v>
      </c>
      <c r="K81" s="28">
        <v>1.255479541382587E-2</v>
      </c>
      <c r="L81" s="28">
        <v>1.126752470197756E-2</v>
      </c>
    </row>
    <row r="82" spans="2:12" s="8" customFormat="1" ht="12.75" customHeight="1" x14ac:dyDescent="0.2">
      <c r="B82" s="72"/>
      <c r="C82" s="32" t="s">
        <v>13</v>
      </c>
      <c r="D82" s="23">
        <v>8.8889099700000003</v>
      </c>
      <c r="E82" s="24">
        <v>2.0441061548506889E-2</v>
      </c>
      <c r="F82" s="25">
        <v>4.9816860869020818E-3</v>
      </c>
      <c r="G82" s="26">
        <v>0.18254268811602703</v>
      </c>
      <c r="H82" s="27">
        <v>96.47373675</v>
      </c>
      <c r="I82" s="28">
        <v>4.0505167741142767E-3</v>
      </c>
      <c r="J82" s="29">
        <v>5.8595122962259438E-3</v>
      </c>
      <c r="K82" s="28">
        <v>6.0482705534181669E-3</v>
      </c>
      <c r="L82" s="28">
        <v>1.0311285652363056E-2</v>
      </c>
    </row>
    <row r="83" spans="2:12" s="8" customFormat="1" ht="12.75" customHeight="1" x14ac:dyDescent="0.2">
      <c r="B83" s="72"/>
      <c r="C83" s="32" t="s">
        <v>14</v>
      </c>
      <c r="D83" s="23">
        <v>19.142216339999997</v>
      </c>
      <c r="E83" s="24">
        <v>2.3940082985773659E-2</v>
      </c>
      <c r="F83" s="25">
        <v>3.067594263876483E-2</v>
      </c>
      <c r="G83" s="26">
        <v>6.854324667881273E-2</v>
      </c>
      <c r="H83" s="27">
        <v>219.20742304000004</v>
      </c>
      <c r="I83" s="28">
        <v>6.7668828195346364E-3</v>
      </c>
      <c r="J83" s="29">
        <v>7.685427620810481E-3</v>
      </c>
      <c r="K83" s="28">
        <v>1.7135781608879963E-2</v>
      </c>
      <c r="L83" s="28">
        <v>1.4709449722664081E-2</v>
      </c>
    </row>
    <row r="84" spans="2:12" s="8" customFormat="1" ht="12.75" customHeight="1" x14ac:dyDescent="0.2">
      <c r="B84" s="72"/>
      <c r="C84" s="33" t="s">
        <v>15</v>
      </c>
      <c r="D84" s="23">
        <v>7.0410372400000005</v>
      </c>
      <c r="E84" s="24">
        <v>-4.9056532932209351E-2</v>
      </c>
      <c r="F84" s="25">
        <v>-1.5586018878255281E-4</v>
      </c>
      <c r="G84" s="26">
        <v>4.1975602269200607E-2</v>
      </c>
      <c r="H84" s="27">
        <v>78.69726030999999</v>
      </c>
      <c r="I84" s="28">
        <v>-2.4766074635812929E-2</v>
      </c>
      <c r="J84" s="29">
        <v>-2.6205102743028452E-2</v>
      </c>
      <c r="K84" s="28">
        <v>-3.9033012050896154E-2</v>
      </c>
      <c r="L84" s="28">
        <v>-4.6841577600328144E-2</v>
      </c>
    </row>
    <row r="85" spans="2:12" s="8" customFormat="1" ht="12.75" customHeight="1" x14ac:dyDescent="0.2">
      <c r="B85" s="72"/>
      <c r="C85" s="22" t="s">
        <v>16</v>
      </c>
      <c r="D85" s="23">
        <v>11.915784</v>
      </c>
      <c r="E85" s="24">
        <v>4.8500725014965385E-2</v>
      </c>
      <c r="F85" s="25">
        <v>5.9125240479952712E-2</v>
      </c>
      <c r="G85" s="34">
        <v>5.6614969891305211E-2</v>
      </c>
      <c r="H85" s="27">
        <v>133.71438799999999</v>
      </c>
      <c r="I85" s="35">
        <v>0.14048656536244009</v>
      </c>
      <c r="J85" s="29">
        <v>0.1395466042402449</v>
      </c>
      <c r="K85" s="28">
        <v>9.6510239545732679E-2</v>
      </c>
      <c r="L85" s="28">
        <v>0.1005468975600885</v>
      </c>
    </row>
    <row r="86" spans="2:12" s="8" customFormat="1" ht="12.75" customHeight="1" x14ac:dyDescent="0.2">
      <c r="B86" s="72"/>
      <c r="C86" s="22" t="s">
        <v>17</v>
      </c>
      <c r="D86" s="23">
        <v>47.778387000000002</v>
      </c>
      <c r="E86" s="24">
        <v>7.4492613142345121E-3</v>
      </c>
      <c r="F86" s="25">
        <v>6.6517762845523132E-2</v>
      </c>
      <c r="G86" s="26">
        <v>4.5234320257725003E-2</v>
      </c>
      <c r="H86" s="27">
        <v>553.84515799999997</v>
      </c>
      <c r="I86" s="28">
        <v>3.1693660443443239E-2</v>
      </c>
      <c r="J86" s="29">
        <v>3.1363728597390228E-2</v>
      </c>
      <c r="K86" s="28">
        <v>2.910078342012401E-2</v>
      </c>
      <c r="L86" s="28">
        <v>2.5498368283031203E-2</v>
      </c>
    </row>
    <row r="87" spans="2:12" s="8" customFormat="1" ht="12.75" customHeight="1" x14ac:dyDescent="0.2">
      <c r="B87" s="72"/>
      <c r="C87" s="30" t="s">
        <v>18</v>
      </c>
      <c r="D87" s="23">
        <v>30.608040000000003</v>
      </c>
      <c r="E87" s="24">
        <v>2.0502035133390661E-2</v>
      </c>
      <c r="F87" s="25">
        <v>7.5278925056520674E-2</v>
      </c>
      <c r="G87" s="26">
        <v>3.5703535346179649E-2</v>
      </c>
      <c r="H87" s="27">
        <v>345.48201700000004</v>
      </c>
      <c r="I87" s="28">
        <v>4.0767459034284803E-2</v>
      </c>
      <c r="J87" s="29">
        <v>3.9737095471869655E-2</v>
      </c>
      <c r="K87" s="28">
        <v>4.2352780875036133E-2</v>
      </c>
      <c r="L87" s="28">
        <v>3.8381430835681796E-2</v>
      </c>
    </row>
    <row r="88" spans="2:12" s="8" customFormat="1" ht="12.75" customHeight="1" x14ac:dyDescent="0.2">
      <c r="B88" s="72"/>
      <c r="C88" s="30" t="s">
        <v>19</v>
      </c>
      <c r="D88" s="23">
        <v>17.170347000000003</v>
      </c>
      <c r="E88" s="24">
        <v>-1.5009076705836844E-2</v>
      </c>
      <c r="F88" s="25">
        <v>5.1922031537808166E-2</v>
      </c>
      <c r="G88" s="26">
        <v>6.1126501009648226E-2</v>
      </c>
      <c r="H88" s="27">
        <v>208.36314100000001</v>
      </c>
      <c r="I88" s="28">
        <v>1.6992295994377127E-2</v>
      </c>
      <c r="J88" s="29">
        <v>1.773600723929647E-2</v>
      </c>
      <c r="K88" s="28">
        <v>7.4348902607166423E-3</v>
      </c>
      <c r="L88" s="28">
        <v>4.649804566942084E-3</v>
      </c>
    </row>
    <row r="89" spans="2:12" s="8" customFormat="1" ht="12.75" customHeight="1" x14ac:dyDescent="0.2">
      <c r="B89" s="72"/>
      <c r="C89" s="37" t="s">
        <v>20</v>
      </c>
      <c r="D89" s="15">
        <v>73.109139854999981</v>
      </c>
      <c r="E89" s="16">
        <v>6.1930824404365925E-2</v>
      </c>
      <c r="F89" s="17">
        <v>6.5456154456528637E-2</v>
      </c>
      <c r="G89" s="38">
        <v>5.9396156947366663E-2</v>
      </c>
      <c r="H89" s="19">
        <v>832.21195187000228</v>
      </c>
      <c r="I89" s="20">
        <v>6.8484663468821649E-2</v>
      </c>
      <c r="J89" s="21">
        <v>6.7488208925270632E-2</v>
      </c>
      <c r="K89" s="20">
        <v>7.2009751887792905E-2</v>
      </c>
      <c r="L89" s="20">
        <v>6.660445284586336E-2</v>
      </c>
    </row>
    <row r="90" spans="2:12" s="8" customFormat="1" ht="12.75" customHeight="1" x14ac:dyDescent="0.2">
      <c r="B90" s="72"/>
      <c r="C90" s="39" t="s">
        <v>21</v>
      </c>
      <c r="D90" s="23">
        <v>56.319430854999993</v>
      </c>
      <c r="E90" s="24">
        <v>8.4188605763807933E-2</v>
      </c>
      <c r="F90" s="25">
        <v>7.9429656259441872E-2</v>
      </c>
      <c r="G90" s="26">
        <v>5.477756480251994E-2</v>
      </c>
      <c r="H90" s="27">
        <v>639.41816287000222</v>
      </c>
      <c r="I90" s="28">
        <v>8.125744267995505E-2</v>
      </c>
      <c r="J90" s="29">
        <v>7.9760941680405262E-2</v>
      </c>
      <c r="K90" s="28">
        <v>9.03400877920566E-2</v>
      </c>
      <c r="L90" s="28">
        <v>8.3377213399502326E-2</v>
      </c>
    </row>
    <row r="91" spans="2:12" s="8" customFormat="1" ht="12.75" customHeight="1" x14ac:dyDescent="0.2">
      <c r="B91" s="72"/>
      <c r="C91" s="40" t="s">
        <v>22</v>
      </c>
      <c r="D91" s="23">
        <v>51.353989854999995</v>
      </c>
      <c r="E91" s="24">
        <v>9.487289522608866E-2</v>
      </c>
      <c r="F91" s="25">
        <v>9.0107323431479092E-2</v>
      </c>
      <c r="G91" s="26">
        <v>5.6280537062154856E-2</v>
      </c>
      <c r="H91" s="27">
        <v>580.65778787000227</v>
      </c>
      <c r="I91" s="28">
        <v>8.7629451365268007E-2</v>
      </c>
      <c r="J91" s="29">
        <v>8.661700327212829E-2</v>
      </c>
      <c r="K91" s="28">
        <v>0.1027393002402881</v>
      </c>
      <c r="L91" s="28">
        <v>9.5913818397060036E-2</v>
      </c>
    </row>
    <row r="92" spans="2:12" s="8" customFormat="1" ht="12.75" customHeight="1" x14ac:dyDescent="0.2">
      <c r="B92" s="72"/>
      <c r="C92" s="32" t="s">
        <v>23</v>
      </c>
      <c r="D92" s="41">
        <v>4.9654410000000002</v>
      </c>
      <c r="E92" s="24">
        <v>-1.5202026302182925E-2</v>
      </c>
      <c r="F92" s="25">
        <v>-1.7452794152284401E-2</v>
      </c>
      <c r="G92" s="26">
        <v>4.1046600844274694E-2</v>
      </c>
      <c r="H92" s="27">
        <v>58.760374999999996</v>
      </c>
      <c r="I92" s="28">
        <v>2.2085178567107899E-2</v>
      </c>
      <c r="J92" s="29">
        <v>1.6208260143985687E-2</v>
      </c>
      <c r="K92" s="28">
        <v>-2.4133057400086977E-2</v>
      </c>
      <c r="L92" s="28">
        <v>-2.9421681650404818E-2</v>
      </c>
    </row>
    <row r="93" spans="2:12" s="8" customFormat="1" ht="12.75" customHeight="1" x14ac:dyDescent="0.2">
      <c r="B93" s="72"/>
      <c r="C93" s="39" t="s">
        <v>24</v>
      </c>
      <c r="D93" s="23">
        <v>16.789708999999998</v>
      </c>
      <c r="E93" s="24">
        <v>-6.4864717089903046E-3</v>
      </c>
      <c r="F93" s="25">
        <v>2.1374846639896639E-2</v>
      </c>
      <c r="G93" s="26">
        <v>7.4314740016487635E-2</v>
      </c>
      <c r="H93" s="27">
        <v>192.79378899999998</v>
      </c>
      <c r="I93" s="28">
        <v>2.8201242104981317E-2</v>
      </c>
      <c r="J93" s="29">
        <v>2.8566796604982514E-2</v>
      </c>
      <c r="K93" s="28">
        <v>1.5918985443662992E-2</v>
      </c>
      <c r="L93" s="28">
        <v>1.4397386447739136E-2</v>
      </c>
    </row>
    <row r="94" spans="2:12" s="8" customFormat="1" ht="12.75" customHeight="1" x14ac:dyDescent="0.2">
      <c r="B94" s="72"/>
      <c r="C94" s="97" t="s">
        <v>25</v>
      </c>
      <c r="D94" s="98">
        <v>174.08999381499999</v>
      </c>
      <c r="E94" s="99">
        <v>2.5071931431944083E-2</v>
      </c>
      <c r="F94" s="100">
        <v>5.034440504475568E-2</v>
      </c>
      <c r="G94" s="46">
        <v>7.526028747765956E-2</v>
      </c>
      <c r="H94" s="101">
        <v>1948.1016587200024</v>
      </c>
      <c r="I94" s="102">
        <v>4.4312887931185596E-2</v>
      </c>
      <c r="J94" s="103">
        <v>4.3153194592373545E-2</v>
      </c>
      <c r="K94" s="102">
        <v>4.4721506931595156E-2</v>
      </c>
      <c r="L94" s="102">
        <v>4.0762800004827682E-2</v>
      </c>
    </row>
    <row r="95" spans="2:12" s="8" customFormat="1" ht="12.75" hidden="1" customHeight="1" x14ac:dyDescent="0.2">
      <c r="B95" s="72"/>
      <c r="C95" s="22"/>
      <c r="D95" s="23"/>
      <c r="E95" s="24"/>
      <c r="F95" s="25"/>
      <c r="G95" s="104"/>
      <c r="H95" s="27"/>
      <c r="I95" s="28"/>
      <c r="J95" s="29"/>
      <c r="K95" s="28"/>
      <c r="L95" s="28"/>
    </row>
    <row r="96" spans="2:12" s="8" customFormat="1" ht="12.75" hidden="1" customHeight="1" x14ac:dyDescent="0.2">
      <c r="B96" s="72"/>
      <c r="C96" s="22"/>
      <c r="D96" s="23"/>
      <c r="E96" s="24"/>
      <c r="F96" s="25"/>
      <c r="G96" s="104"/>
      <c r="H96" s="27"/>
      <c r="I96" s="28"/>
      <c r="J96" s="29"/>
      <c r="K96" s="28"/>
      <c r="L96" s="28"/>
    </row>
    <row r="97" spans="2:12" s="8" customFormat="1" ht="12.75" hidden="1" customHeight="1" x14ac:dyDescent="0.2">
      <c r="B97" s="72"/>
      <c r="C97" s="22"/>
      <c r="D97" s="23"/>
      <c r="E97" s="24"/>
      <c r="F97" s="25"/>
      <c r="G97" s="104"/>
      <c r="H97" s="27"/>
      <c r="I97" s="28"/>
      <c r="J97" s="29"/>
      <c r="K97" s="28"/>
      <c r="L97" s="28"/>
    </row>
    <row r="98" spans="2:12" s="8" customFormat="1" ht="12.75" hidden="1" customHeight="1" x14ac:dyDescent="0.2">
      <c r="B98" s="72"/>
      <c r="C98" s="57"/>
      <c r="D98" s="10"/>
      <c r="E98" s="58"/>
      <c r="F98" s="58"/>
      <c r="G98" s="58"/>
      <c r="H98" s="59"/>
      <c r="I98" s="58"/>
      <c r="J98" s="58"/>
      <c r="K98" s="58"/>
      <c r="L98" s="58"/>
    </row>
    <row r="99" spans="2:12" s="8" customFormat="1" ht="12.75" hidden="1" customHeight="1" x14ac:dyDescent="0.2">
      <c r="B99" s="72"/>
      <c r="C99" s="39"/>
      <c r="D99" s="60"/>
      <c r="E99" s="28"/>
      <c r="F99" s="28"/>
      <c r="G99" s="28"/>
      <c r="H99" s="61"/>
      <c r="I99" s="28"/>
      <c r="J99" s="28"/>
      <c r="K99" s="28"/>
      <c r="L99" s="28"/>
    </row>
    <row r="100" spans="2:12" s="8" customFormat="1" ht="12.75" hidden="1" customHeight="1" x14ac:dyDescent="0.2">
      <c r="B100" s="72"/>
      <c r="C100" s="63"/>
      <c r="D100" s="23"/>
      <c r="E100" s="28"/>
      <c r="F100" s="28"/>
      <c r="G100" s="28"/>
      <c r="H100" s="61"/>
      <c r="I100" s="28"/>
      <c r="J100" s="28"/>
      <c r="K100" s="28"/>
      <c r="L100" s="28"/>
    </row>
    <row r="101" spans="2:12" s="8" customFormat="1" ht="12.75" hidden="1" customHeight="1" x14ac:dyDescent="0.2">
      <c r="B101" s="72"/>
      <c r="C101" s="63"/>
      <c r="D101" s="23"/>
      <c r="E101" s="28"/>
      <c r="F101" s="28"/>
      <c r="G101" s="28"/>
      <c r="H101" s="61"/>
      <c r="I101" s="28"/>
      <c r="J101" s="28"/>
      <c r="K101" s="28"/>
      <c r="L101" s="28"/>
    </row>
    <row r="102" spans="2:12" s="8" customFormat="1" ht="12.75" hidden="1" customHeight="1" x14ac:dyDescent="0.2">
      <c r="B102" s="72"/>
      <c r="C102" s="63"/>
      <c r="D102" s="23"/>
      <c r="E102" s="28"/>
      <c r="F102" s="28"/>
      <c r="G102" s="28"/>
      <c r="H102" s="61"/>
      <c r="I102" s="28"/>
      <c r="J102" s="28"/>
      <c r="K102" s="28"/>
      <c r="L102" s="28"/>
    </row>
    <row r="103" spans="2:12" s="8" customFormat="1" ht="12.75" hidden="1" customHeight="1" x14ac:dyDescent="0.2">
      <c r="B103" s="72"/>
      <c r="C103" s="39"/>
      <c r="D103" s="23"/>
      <c r="E103" s="28"/>
      <c r="F103" s="28"/>
      <c r="G103" s="28"/>
      <c r="H103" s="61"/>
      <c r="I103" s="28"/>
      <c r="J103" s="28"/>
      <c r="K103" s="28"/>
      <c r="L103" s="28"/>
    </row>
    <row r="104" spans="2:12" s="8" customFormat="1" ht="12.75" hidden="1" customHeight="1" x14ac:dyDescent="0.2">
      <c r="B104" s="72"/>
      <c r="C104" s="64"/>
      <c r="D104" s="65"/>
      <c r="E104" s="66"/>
      <c r="F104" s="66"/>
      <c r="G104" s="66"/>
      <c r="H104" s="67"/>
      <c r="I104" s="66"/>
      <c r="J104" s="66"/>
      <c r="K104" s="66"/>
      <c r="L104" s="66"/>
    </row>
    <row r="105" spans="2:12" s="8" customFormat="1" ht="12.75" customHeight="1" x14ac:dyDescent="0.2">
      <c r="B105" s="72"/>
      <c r="C105" s="69"/>
      <c r="D105" s="73"/>
      <c r="E105" s="70"/>
      <c r="F105" s="70"/>
      <c r="G105" s="70"/>
      <c r="H105" s="71"/>
      <c r="I105" s="70"/>
      <c r="J105" s="70"/>
      <c r="K105" s="70"/>
      <c r="L105" s="74" t="s">
        <v>47</v>
      </c>
    </row>
    <row r="106" spans="2:12" x14ac:dyDescent="0.2">
      <c r="C106" s="75"/>
    </row>
    <row r="107" spans="2:12" ht="32.25" customHeight="1" x14ac:dyDescent="0.2">
      <c r="C107" s="190" t="s">
        <v>48</v>
      </c>
      <c r="D107" s="190"/>
      <c r="E107" s="190"/>
      <c r="F107" s="190"/>
      <c r="G107" s="190"/>
      <c r="H107" s="190"/>
      <c r="I107" s="190"/>
      <c r="J107" s="190"/>
      <c r="K107" s="190"/>
      <c r="L107" s="190"/>
    </row>
    <row r="108" spans="2:12" ht="8.25" customHeight="1" x14ac:dyDescent="0.2">
      <c r="C108" s="190"/>
      <c r="D108" s="190"/>
      <c r="E108" s="190"/>
      <c r="F108" s="190"/>
      <c r="G108" s="190"/>
      <c r="H108" s="190"/>
      <c r="I108" s="190"/>
      <c r="J108" s="190"/>
      <c r="K108" s="190"/>
      <c r="L108" s="190"/>
    </row>
  </sheetData>
  <mergeCells count="32">
    <mergeCell ref="C4:C6"/>
    <mergeCell ref="D4:F4"/>
    <mergeCell ref="G4:J4"/>
    <mergeCell ref="K4:L4"/>
    <mergeCell ref="D5:D6"/>
    <mergeCell ref="E5:F5"/>
    <mergeCell ref="G5:G6"/>
    <mergeCell ref="H5:H6"/>
    <mergeCell ref="I5:J5"/>
    <mergeCell ref="K5:L5"/>
    <mergeCell ref="C38:C40"/>
    <mergeCell ref="D38:F38"/>
    <mergeCell ref="G38:J38"/>
    <mergeCell ref="K38:L38"/>
    <mergeCell ref="D39:D40"/>
    <mergeCell ref="E39:F39"/>
    <mergeCell ref="G39:G40"/>
    <mergeCell ref="H39:H40"/>
    <mergeCell ref="I39:J39"/>
    <mergeCell ref="K39:L39"/>
    <mergeCell ref="C107:L107"/>
    <mergeCell ref="C108:L108"/>
    <mergeCell ref="C72:C74"/>
    <mergeCell ref="D72:F72"/>
    <mergeCell ref="G72:J72"/>
    <mergeCell ref="K72:L72"/>
    <mergeCell ref="D73:D74"/>
    <mergeCell ref="E73:F73"/>
    <mergeCell ref="G73:G74"/>
    <mergeCell ref="H73:H74"/>
    <mergeCell ref="I73:J73"/>
    <mergeCell ref="K73:L73"/>
  </mergeCells>
  <pageMargins left="0" right="0" top="0" bottom="0" header="0" footer="0"/>
  <pageSetup paperSize="9" scale="77" fitToWidth="2" orientation="portrait" r:id="rId1"/>
  <headerFooter alignWithMargins="0"/>
  <rowBreaks count="1" manualBreakCount="1">
    <brk id="37" min="2"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GP115"/>
  <sheetViews>
    <sheetView topLeftCell="A56" zoomScaleNormal="100" workbookViewId="0">
      <selection activeCell="L34" sqref="L34"/>
    </sheetView>
  </sheetViews>
  <sheetFormatPr baseColWidth="10" defaultColWidth="11.28515625" defaultRowHeight="12" x14ac:dyDescent="0.2"/>
  <cols>
    <col min="1" max="1" width="4.28515625" style="2" customWidth="1"/>
    <col min="2" max="2" width="3.7109375" style="2" customWidth="1"/>
    <col min="3" max="3" width="44.85546875" style="2" bestFit="1" customWidth="1"/>
    <col min="4" max="4" width="11.28515625" style="2" bestFit="1" customWidth="1"/>
    <col min="5" max="7" width="9.7109375" style="2" customWidth="1"/>
    <col min="8" max="8" width="10.140625" style="2" customWidth="1"/>
    <col min="9" max="12" width="9.7109375" style="2" customWidth="1"/>
    <col min="13" max="198" width="11.28515625" style="36"/>
    <col min="199" max="16384" width="11.28515625" style="77"/>
  </cols>
  <sheetData>
    <row r="1" spans="1:12" s="2" customFormat="1" x14ac:dyDescent="0.2"/>
    <row r="2" spans="1:12" s="4" customFormat="1" x14ac:dyDescent="0.2">
      <c r="A2" s="106"/>
    </row>
    <row r="3" spans="1:12" s="4" customFormat="1" x14ac:dyDescent="0.2">
      <c r="A3" s="106"/>
    </row>
    <row r="4" spans="1:12" s="4" customFormat="1" ht="24" customHeight="1" x14ac:dyDescent="0.2">
      <c r="A4" s="106"/>
      <c r="C4" s="191" t="s">
        <v>49</v>
      </c>
      <c r="D4" s="194" t="s">
        <v>1</v>
      </c>
      <c r="E4" s="195"/>
      <c r="F4" s="195"/>
      <c r="G4" s="194" t="s">
        <v>2</v>
      </c>
      <c r="H4" s="195"/>
      <c r="I4" s="195"/>
      <c r="J4" s="196"/>
      <c r="K4" s="194" t="s">
        <v>3</v>
      </c>
      <c r="L4" s="196"/>
    </row>
    <row r="5" spans="1:12" s="4" customFormat="1" ht="59.25" customHeight="1" x14ac:dyDescent="0.2">
      <c r="A5" s="106"/>
      <c r="C5" s="192"/>
      <c r="D5" s="197" t="s">
        <v>93</v>
      </c>
      <c r="E5" s="199" t="s">
        <v>94</v>
      </c>
      <c r="F5" s="200"/>
      <c r="G5" s="201" t="s">
        <v>95</v>
      </c>
      <c r="H5" s="203" t="s">
        <v>96</v>
      </c>
      <c r="I5" s="199" t="s">
        <v>97</v>
      </c>
      <c r="J5" s="200"/>
      <c r="K5" s="199" t="s">
        <v>98</v>
      </c>
      <c r="L5" s="200"/>
    </row>
    <row r="6" spans="1:12" s="4" customFormat="1" ht="36" customHeight="1" x14ac:dyDescent="0.2">
      <c r="A6" s="107"/>
      <c r="C6" s="193"/>
      <c r="D6" s="198"/>
      <c r="E6" s="6" t="s">
        <v>4</v>
      </c>
      <c r="F6" s="6" t="s">
        <v>5</v>
      </c>
      <c r="G6" s="202"/>
      <c r="H6" s="204"/>
      <c r="I6" s="6" t="s">
        <v>4</v>
      </c>
      <c r="J6" s="6" t="s">
        <v>5</v>
      </c>
      <c r="K6" s="6" t="s">
        <v>4</v>
      </c>
      <c r="L6" s="6" t="s">
        <v>5</v>
      </c>
    </row>
    <row r="7" spans="1:12" s="8" customFormat="1" ht="14.25" x14ac:dyDescent="0.2">
      <c r="A7" s="107"/>
      <c r="B7" s="4"/>
      <c r="C7" s="9" t="s">
        <v>6</v>
      </c>
      <c r="D7" s="10">
        <v>416.95341731130941</v>
      </c>
      <c r="E7" s="11">
        <v>-3.1500495442008503E-2</v>
      </c>
      <c r="F7" s="12">
        <v>-1.0345707346265276E-2</v>
      </c>
      <c r="G7" s="11">
        <v>5.9533109275091922E-2</v>
      </c>
      <c r="H7" s="13">
        <v>5099.8197391667763</v>
      </c>
      <c r="I7" s="11">
        <v>3.9610469131350134E-2</v>
      </c>
      <c r="J7" s="12">
        <v>3.5805433013741395E-2</v>
      </c>
      <c r="K7" s="11">
        <v>2.3737413982841904E-2</v>
      </c>
      <c r="L7" s="11">
        <v>2.5069411305852718E-2</v>
      </c>
    </row>
    <row r="8" spans="1:12" s="8" customFormat="1" x14ac:dyDescent="0.2">
      <c r="A8" s="107"/>
      <c r="B8" s="4"/>
      <c r="C8" s="14" t="s">
        <v>7</v>
      </c>
      <c r="D8" s="15">
        <v>265.77111320556025</v>
      </c>
      <c r="E8" s="16">
        <v>-5.5145662756495906E-2</v>
      </c>
      <c r="F8" s="17">
        <v>-3.8411261219347126E-2</v>
      </c>
      <c r="G8" s="18">
        <v>7.0792739383655157E-2</v>
      </c>
      <c r="H8" s="19">
        <v>3239.803122205311</v>
      </c>
      <c r="I8" s="20">
        <v>1.4216811726771805E-2</v>
      </c>
      <c r="J8" s="21">
        <v>1.0918456336427962E-2</v>
      </c>
      <c r="K8" s="20">
        <v>-5.9857484006821116E-3</v>
      </c>
      <c r="L8" s="20">
        <v>-6.9648966476153484E-3</v>
      </c>
    </row>
    <row r="9" spans="1:12" s="8" customFormat="1" x14ac:dyDescent="0.2">
      <c r="A9" s="107"/>
      <c r="B9" s="4"/>
      <c r="C9" s="22" t="s">
        <v>8</v>
      </c>
      <c r="D9" s="23">
        <v>80.348113257849263</v>
      </c>
      <c r="E9" s="24">
        <v>-0.12228030782707022</v>
      </c>
      <c r="F9" s="25">
        <v>-3.4211441345101679E-2</v>
      </c>
      <c r="G9" s="26">
        <v>5.7771296984615139E-2</v>
      </c>
      <c r="H9" s="27">
        <v>999.11949199313938</v>
      </c>
      <c r="I9" s="28">
        <v>2.7561934300719404E-3</v>
      </c>
      <c r="J9" s="29">
        <v>-2.9614318876736156E-3</v>
      </c>
      <c r="K9" s="28">
        <v>-2.9090970419402118E-2</v>
      </c>
      <c r="L9" s="28">
        <v>-2.9114340228660551E-2</v>
      </c>
    </row>
    <row r="10" spans="1:12" s="8" customFormat="1" x14ac:dyDescent="0.2">
      <c r="A10" s="107"/>
      <c r="B10" s="4"/>
      <c r="C10" s="30" t="s">
        <v>9</v>
      </c>
      <c r="D10" s="23">
        <v>22.372695272032406</v>
      </c>
      <c r="E10" s="24">
        <v>-0.12228030782707022</v>
      </c>
      <c r="F10" s="25">
        <v>-0.10052279085070237</v>
      </c>
      <c r="G10" s="26">
        <v>1.8062355773079242E-2</v>
      </c>
      <c r="H10" s="27">
        <v>284.9677099137985</v>
      </c>
      <c r="I10" s="28">
        <v>-3.0667896543766782E-2</v>
      </c>
      <c r="J10" s="29">
        <v>-3.6133768410020584E-2</v>
      </c>
      <c r="K10" s="28">
        <v>-9.7689394596714219E-2</v>
      </c>
      <c r="L10" s="28">
        <v>-9.8375939359668263E-2</v>
      </c>
    </row>
    <row r="11" spans="1:12" s="8" customFormat="1" x14ac:dyDescent="0.2">
      <c r="A11" s="107"/>
      <c r="B11" s="4"/>
      <c r="C11" s="30" t="s">
        <v>10</v>
      </c>
      <c r="D11" s="23">
        <v>44.164330300481318</v>
      </c>
      <c r="E11" s="24">
        <v>-4.449933130219097E-2</v>
      </c>
      <c r="F11" s="25">
        <v>-3.4891120612315918E-3</v>
      </c>
      <c r="G11" s="26">
        <v>5.0246061101565154E-2</v>
      </c>
      <c r="H11" s="27">
        <v>545.57607499641733</v>
      </c>
      <c r="I11" s="28">
        <v>1.2179962273099587E-2</v>
      </c>
      <c r="J11" s="29">
        <v>7.613442558481065E-3</v>
      </c>
      <c r="K11" s="28">
        <v>-2.2913885921129751E-3</v>
      </c>
      <c r="L11" s="28">
        <v>-5.7850346392129826E-4</v>
      </c>
    </row>
    <row r="12" spans="1:12" s="8" customFormat="1" x14ac:dyDescent="0.2">
      <c r="A12" s="107"/>
      <c r="B12" s="4"/>
      <c r="C12" s="30" t="s">
        <v>11</v>
      </c>
      <c r="D12" s="23">
        <v>12.917032919922629</v>
      </c>
      <c r="E12" s="24">
        <v>-4.8397376601307829E-2</v>
      </c>
      <c r="F12" s="25">
        <v>-1.6282376964330658E-2</v>
      </c>
      <c r="G12" s="26">
        <v>0.16963673094988607</v>
      </c>
      <c r="H12" s="27">
        <v>157.67152874554913</v>
      </c>
      <c r="I12" s="28">
        <v>2.726734444198109E-2</v>
      </c>
      <c r="J12" s="29">
        <v>1.7065400351667925E-2</v>
      </c>
      <c r="K12" s="28">
        <v>8.6392585415318024E-5</v>
      </c>
      <c r="L12" s="28">
        <v>-2.1574774939943087E-3</v>
      </c>
    </row>
    <row r="13" spans="1:12" s="8" customFormat="1" x14ac:dyDescent="0.2">
      <c r="A13" s="107"/>
      <c r="B13" s="4"/>
      <c r="C13" s="108" t="s">
        <v>12</v>
      </c>
      <c r="D13" s="60">
        <v>76.823532348545669</v>
      </c>
      <c r="E13" s="109">
        <v>-6.4604058869135783E-2</v>
      </c>
      <c r="F13" s="110">
        <v>-5.0039257842968698E-2</v>
      </c>
      <c r="G13" s="111">
        <v>6.0354776378301223E-2</v>
      </c>
      <c r="H13" s="112">
        <v>961.32682088706724</v>
      </c>
      <c r="I13" s="113">
        <v>-8.3294231735708824E-3</v>
      </c>
      <c r="J13" s="114">
        <v>-9.8309281831556738E-3</v>
      </c>
      <c r="K13" s="113">
        <v>-2.828943209428969E-2</v>
      </c>
      <c r="L13" s="113">
        <v>-2.8707201680064243E-2</v>
      </c>
    </row>
    <row r="14" spans="1:12" s="8" customFormat="1" ht="12" customHeight="1" x14ac:dyDescent="0.2">
      <c r="A14" s="115"/>
      <c r="B14" s="4"/>
      <c r="C14" s="32" t="s">
        <v>13</v>
      </c>
      <c r="D14" s="23">
        <v>17.229607490436486</v>
      </c>
      <c r="E14" s="24">
        <v>-0.10129229594285194</v>
      </c>
      <c r="F14" s="25">
        <v>-5.8054899518371395E-2</v>
      </c>
      <c r="G14" s="26">
        <v>7.6347234205181636E-2</v>
      </c>
      <c r="H14" s="27">
        <v>217.60386763288045</v>
      </c>
      <c r="I14" s="28">
        <v>6.9127179954724394E-3</v>
      </c>
      <c r="J14" s="29">
        <v>2.4757007003317621E-3</v>
      </c>
      <c r="K14" s="28">
        <v>-4.4042702688302349E-2</v>
      </c>
      <c r="L14" s="28">
        <v>-4.470810332129449E-2</v>
      </c>
    </row>
    <row r="15" spans="1:12" s="8" customFormat="1" x14ac:dyDescent="0.2">
      <c r="A15" s="107"/>
      <c r="B15" s="4"/>
      <c r="C15" s="116" t="s">
        <v>14</v>
      </c>
      <c r="D15" s="65">
        <v>56.949660047812998</v>
      </c>
      <c r="E15" s="117">
        <v>-5.2482827684520839E-2</v>
      </c>
      <c r="F15" s="118">
        <v>-4.9057665803550976E-2</v>
      </c>
      <c r="G15" s="104">
        <v>5.3524586846757982E-2</v>
      </c>
      <c r="H15" s="119">
        <v>710.08110015744398</v>
      </c>
      <c r="I15" s="66">
        <v>-1.3962437246798465E-2</v>
      </c>
      <c r="J15" s="120">
        <v>-1.4526373820860083E-2</v>
      </c>
      <c r="K15" s="66">
        <v>-2.2785476129141835E-2</v>
      </c>
      <c r="L15" s="66">
        <v>-2.3865300812825452E-2</v>
      </c>
    </row>
    <row r="16" spans="1:12" s="8" customFormat="1" x14ac:dyDescent="0.2">
      <c r="A16" s="1"/>
      <c r="B16" s="4"/>
      <c r="C16" s="121" t="s">
        <v>15</v>
      </c>
      <c r="D16" s="60">
        <v>18.264686453476969</v>
      </c>
      <c r="E16" s="109">
        <v>-0.22807899372045648</v>
      </c>
      <c r="F16" s="110">
        <v>-0.21469404327096697</v>
      </c>
      <c r="G16" s="111">
        <v>0.59393163995433906</v>
      </c>
      <c r="H16" s="112">
        <v>244.05433502874743</v>
      </c>
      <c r="I16" s="113">
        <v>-7.2625032537781409E-2</v>
      </c>
      <c r="J16" s="114">
        <v>-7.342674996710119E-2</v>
      </c>
      <c r="K16" s="113">
        <v>-0.14753665760402535</v>
      </c>
      <c r="L16" s="113">
        <v>-0.15256351981787053</v>
      </c>
    </row>
    <row r="17" spans="1:22" s="8" customFormat="1" x14ac:dyDescent="0.2">
      <c r="A17" s="1"/>
      <c r="B17" s="4"/>
      <c r="C17" s="122" t="s">
        <v>16</v>
      </c>
      <c r="D17" s="65">
        <v>24.028185869825698</v>
      </c>
      <c r="E17" s="117">
        <v>-1.6243242410187708E-2</v>
      </c>
      <c r="F17" s="118">
        <v>1.3494077544298211E-2</v>
      </c>
      <c r="G17" s="123">
        <v>2.6838934344538545E-2</v>
      </c>
      <c r="H17" s="119">
        <v>290.39315692923782</v>
      </c>
      <c r="I17" s="124">
        <v>9.3964594792060874E-2</v>
      </c>
      <c r="J17" s="120">
        <v>8.7771373869482749E-2</v>
      </c>
      <c r="K17" s="66">
        <v>2.0847492371421694E-2</v>
      </c>
      <c r="L17" s="66">
        <v>2.2918469210965853E-2</v>
      </c>
    </row>
    <row r="18" spans="1:22" s="8" customFormat="1" x14ac:dyDescent="0.2">
      <c r="A18" s="4"/>
      <c r="B18" s="4"/>
      <c r="C18" s="22" t="s">
        <v>17</v>
      </c>
      <c r="D18" s="23">
        <v>61.721830016338544</v>
      </c>
      <c r="E18" s="24">
        <v>9.734685732113002E-3</v>
      </c>
      <c r="F18" s="25">
        <v>5.1158971386957575E-3</v>
      </c>
      <c r="G18" s="26">
        <v>-8.0051978404479529E-3</v>
      </c>
      <c r="H18" s="27">
        <v>691.1329140029568</v>
      </c>
      <c r="I18" s="28">
        <v>5.6341776717343084E-2</v>
      </c>
      <c r="J18" s="29">
        <v>5.4198383465406286E-2</v>
      </c>
      <c r="K18" s="28">
        <v>9.6472863915581408E-2</v>
      </c>
      <c r="L18" s="28">
        <v>9.615468665079252E-2</v>
      </c>
    </row>
    <row r="19" spans="1:22" s="8" customFormat="1" x14ac:dyDescent="0.2">
      <c r="A19" s="2"/>
      <c r="B19" s="4"/>
      <c r="C19" s="30" t="s">
        <v>18</v>
      </c>
      <c r="D19" s="23">
        <v>40.719219530209273</v>
      </c>
      <c r="E19" s="24">
        <v>2.4184629110285627E-2</v>
      </c>
      <c r="F19" s="25">
        <v>2.2321362936986056E-2</v>
      </c>
      <c r="G19" s="26">
        <v>-4.3703447847334598E-2</v>
      </c>
      <c r="H19" s="27">
        <v>446.64656783755305</v>
      </c>
      <c r="I19" s="28">
        <v>8.6786159572440402E-2</v>
      </c>
      <c r="J19" s="29">
        <v>8.4871793699510034E-2</v>
      </c>
      <c r="K19" s="28">
        <v>0.16674277104945667</v>
      </c>
      <c r="L19" s="28">
        <v>0.16704472439916462</v>
      </c>
    </row>
    <row r="20" spans="1:22" s="8" customFormat="1" x14ac:dyDescent="0.2">
      <c r="A20" s="2"/>
      <c r="B20" s="4"/>
      <c r="C20" s="30" t="s">
        <v>19</v>
      </c>
      <c r="D20" s="23">
        <v>21.00261048612926</v>
      </c>
      <c r="E20" s="24">
        <v>-1.7149779263254339E-2</v>
      </c>
      <c r="F20" s="25">
        <v>-2.5852385438168368E-2</v>
      </c>
      <c r="G20" s="26">
        <v>5.8497918990545017E-2</v>
      </c>
      <c r="H20" s="27">
        <v>244.48634616540375</v>
      </c>
      <c r="I20" s="28">
        <v>4.9135928934351814E-3</v>
      </c>
      <c r="J20" s="29">
        <v>2.5734246999269406E-3</v>
      </c>
      <c r="K20" s="28">
        <v>-2.0855086884332907E-2</v>
      </c>
      <c r="L20" s="28">
        <v>-2.4806699555614431E-2</v>
      </c>
    </row>
    <row r="21" spans="1:22" s="8" customFormat="1" x14ac:dyDescent="0.2">
      <c r="A21" s="4"/>
      <c r="B21" s="4"/>
      <c r="C21" s="125" t="s">
        <v>20</v>
      </c>
      <c r="D21" s="126">
        <v>151.18230410574918</v>
      </c>
      <c r="E21" s="127">
        <v>1.3067460071718218E-2</v>
      </c>
      <c r="F21" s="128">
        <v>4.1473396012153163E-2</v>
      </c>
      <c r="G21" s="18">
        <v>3.9162862668928433E-2</v>
      </c>
      <c r="H21" s="129">
        <v>1860.0166169614645</v>
      </c>
      <c r="I21" s="130">
        <v>8.7016361643833529E-2</v>
      </c>
      <c r="J21" s="131">
        <v>8.2199890845860768E-2</v>
      </c>
      <c r="K21" s="130">
        <v>8.1705088113356084E-2</v>
      </c>
      <c r="L21" s="130">
        <v>8.4921605682145573E-2</v>
      </c>
    </row>
    <row r="22" spans="1:22" s="8" customFormat="1" ht="12.75" customHeight="1" x14ac:dyDescent="0.2">
      <c r="A22" s="4"/>
      <c r="B22" s="4"/>
      <c r="C22" s="39" t="s">
        <v>21</v>
      </c>
      <c r="D22" s="23">
        <v>114.1913025300162</v>
      </c>
      <c r="E22" s="24">
        <v>3.5218525092974184E-2</v>
      </c>
      <c r="F22" s="25">
        <v>6.7371752728350387E-2</v>
      </c>
      <c r="G22" s="26">
        <v>4.0152130330028291E-2</v>
      </c>
      <c r="H22" s="27">
        <v>1411.3062302430064</v>
      </c>
      <c r="I22" s="28">
        <v>0.11192968874359921</v>
      </c>
      <c r="J22" s="29">
        <v>0.10748059136646004</v>
      </c>
      <c r="K22" s="28">
        <v>0.12242472886777356</v>
      </c>
      <c r="L22" s="28">
        <v>0.1251675647861894</v>
      </c>
    </row>
    <row r="23" spans="1:22" s="8" customFormat="1" ht="12.75" customHeight="1" x14ac:dyDescent="0.2">
      <c r="A23" s="4"/>
      <c r="B23" s="4"/>
      <c r="C23" s="40" t="s">
        <v>22</v>
      </c>
      <c r="D23" s="23">
        <v>105.7240107707962</v>
      </c>
      <c r="E23" s="24">
        <v>5.6425424587051909E-2</v>
      </c>
      <c r="F23" s="25">
        <v>8.7836081240056707E-2</v>
      </c>
      <c r="G23" s="26">
        <v>3.8823423676253466E-2</v>
      </c>
      <c r="H23" s="27">
        <v>1301.1290694179863</v>
      </c>
      <c r="I23" s="28">
        <v>0.12487749070362253</v>
      </c>
      <c r="J23" s="29">
        <v>0.11995191049825782</v>
      </c>
      <c r="K23" s="28">
        <v>0.1460496582422488</v>
      </c>
      <c r="L23" s="28">
        <v>0.14854390156201425</v>
      </c>
    </row>
    <row r="24" spans="1:22" s="8" customFormat="1" ht="12.75" customHeight="1" x14ac:dyDescent="0.2">
      <c r="A24" s="2"/>
      <c r="B24" s="4"/>
      <c r="C24" s="32" t="s">
        <v>23</v>
      </c>
      <c r="D24" s="41">
        <v>8.4672917592199965</v>
      </c>
      <c r="E24" s="24">
        <v>-0.17225550394672096</v>
      </c>
      <c r="F24" s="25">
        <v>-0.13834578970834421</v>
      </c>
      <c r="G24" s="26">
        <v>5.4056767825044982E-2</v>
      </c>
      <c r="H24" s="27">
        <v>110.17716082501988</v>
      </c>
      <c r="I24" s="28">
        <v>-2.112949838202216E-2</v>
      </c>
      <c r="J24" s="29">
        <v>-2.1143016212776367E-2</v>
      </c>
      <c r="K24" s="28">
        <v>-0.1146025808675043</v>
      </c>
      <c r="L24" s="28">
        <v>-0.11145728615992467</v>
      </c>
    </row>
    <row r="25" spans="1:22" s="8" customFormat="1" ht="12.75" customHeight="1" x14ac:dyDescent="0.2">
      <c r="A25" s="4"/>
      <c r="B25" s="4"/>
      <c r="C25" s="64" t="s">
        <v>24</v>
      </c>
      <c r="D25" s="65">
        <v>36.991001575732994</v>
      </c>
      <c r="E25" s="117">
        <v>-4.9703482606182736E-2</v>
      </c>
      <c r="F25" s="118">
        <v>-3.4056064802382546E-2</v>
      </c>
      <c r="G25" s="104">
        <v>3.6331435823022673E-2</v>
      </c>
      <c r="H25" s="119">
        <v>448.71038671845798</v>
      </c>
      <c r="I25" s="66">
        <v>1.5456288854910127E-2</v>
      </c>
      <c r="J25" s="120">
        <v>9.5761145180837115E-3</v>
      </c>
      <c r="K25" s="66">
        <v>-3.1568807438545843E-2</v>
      </c>
      <c r="L25" s="66">
        <v>-3.0769567976100753E-2</v>
      </c>
    </row>
    <row r="26" spans="1:22" s="8" customFormat="1" ht="12.75" customHeight="1" x14ac:dyDescent="0.2">
      <c r="A26" s="4"/>
      <c r="B26" s="4"/>
      <c r="C26" s="14" t="s">
        <v>25</v>
      </c>
      <c r="D26" s="65">
        <v>355.23158729497084</v>
      </c>
      <c r="E26" s="117">
        <v>-3.8324142617185641E-2</v>
      </c>
      <c r="F26" s="118">
        <v>-1.2758819349057426E-2</v>
      </c>
      <c r="G26" s="104">
        <v>7.0739214732565614E-2</v>
      </c>
      <c r="H26" s="119">
        <v>4408.6868251638189</v>
      </c>
      <c r="I26" s="66">
        <v>3.7035503841934769E-2</v>
      </c>
      <c r="J26" s="120">
        <v>3.2978069667922272E-2</v>
      </c>
      <c r="K26" s="66">
        <v>1.1885940896074088E-2</v>
      </c>
      <c r="L26" s="66">
        <v>1.4153947732081562E-2</v>
      </c>
    </row>
    <row r="27" spans="1:22" s="8" customFormat="1" ht="12.75" hidden="1" customHeight="1" x14ac:dyDescent="0.2">
      <c r="A27" s="4"/>
      <c r="B27" s="4"/>
      <c r="C27" s="132"/>
      <c r="D27" s="133"/>
      <c r="E27" s="25"/>
      <c r="F27" s="134"/>
      <c r="G27" s="134"/>
      <c r="H27" s="133"/>
      <c r="I27" s="25"/>
      <c r="J27" s="134"/>
      <c r="K27" s="25"/>
      <c r="L27" s="134"/>
    </row>
    <row r="28" spans="1:22" s="8" customFormat="1" ht="12.75" hidden="1" customHeight="1" x14ac:dyDescent="0.2">
      <c r="A28" s="4"/>
      <c r="B28" s="4"/>
      <c r="C28" s="132"/>
      <c r="D28" s="133"/>
      <c r="E28" s="25"/>
      <c r="F28" s="134"/>
      <c r="G28" s="134"/>
      <c r="H28" s="133"/>
      <c r="I28" s="25"/>
      <c r="J28" s="134"/>
      <c r="K28" s="25"/>
      <c r="L28" s="134"/>
    </row>
    <row r="29" spans="1:22" s="8" customFormat="1" ht="12.75" hidden="1" customHeight="1" x14ac:dyDescent="0.2">
      <c r="A29" s="4"/>
      <c r="B29" s="4"/>
      <c r="C29" s="132"/>
      <c r="D29" s="133"/>
      <c r="E29" s="25"/>
      <c r="F29" s="134"/>
      <c r="G29" s="134"/>
      <c r="H29" s="133"/>
      <c r="I29" s="25"/>
      <c r="J29" s="134"/>
      <c r="K29" s="25"/>
      <c r="L29" s="134"/>
    </row>
    <row r="30" spans="1:22" s="4" customFormat="1" ht="12.75" customHeight="1" x14ac:dyDescent="0.2">
      <c r="C30" s="57" t="s">
        <v>26</v>
      </c>
      <c r="D30" s="10">
        <v>58.142320529999999</v>
      </c>
      <c r="E30" s="11">
        <v>-2.5737689167353861E-2</v>
      </c>
      <c r="F30" s="11">
        <v>3.0020464082932463E-2</v>
      </c>
      <c r="G30" s="11">
        <v>1.0060632940420255E-2</v>
      </c>
      <c r="H30" s="59">
        <v>727.98147133999998</v>
      </c>
      <c r="I30" s="135">
        <v>4.6962358159532647E-2</v>
      </c>
      <c r="J30" s="11">
        <v>5.3115641236262556E-2</v>
      </c>
      <c r="K30" s="136">
        <v>7.8728564083538899E-3</v>
      </c>
      <c r="L30" s="11">
        <v>3.9811271505487245E-2</v>
      </c>
    </row>
    <row r="31" spans="1:22" s="4" customFormat="1" ht="12.75" customHeight="1" x14ac:dyDescent="0.2">
      <c r="C31" s="39" t="s">
        <v>27</v>
      </c>
      <c r="D31" s="60">
        <v>50.88228994</v>
      </c>
      <c r="E31" s="113">
        <v>-5.4890795123900826E-3</v>
      </c>
      <c r="F31" s="113">
        <v>2.0543872218543147E-2</v>
      </c>
      <c r="G31" s="113">
        <v>3.2640304598876124E-2</v>
      </c>
      <c r="H31" s="60">
        <v>627.15958984000019</v>
      </c>
      <c r="I31" s="114">
        <v>6.0898242084612253E-2</v>
      </c>
      <c r="J31" s="113">
        <v>5.5123932106579288E-2</v>
      </c>
      <c r="K31" s="114">
        <v>3.4285303294447012E-2</v>
      </c>
      <c r="L31" s="113">
        <v>3.5172724435122094E-2</v>
      </c>
      <c r="N31" s="62"/>
      <c r="O31" s="62"/>
      <c r="P31" s="62"/>
      <c r="Q31" s="62"/>
      <c r="R31" s="62"/>
      <c r="S31" s="62"/>
      <c r="T31" s="62"/>
      <c r="U31" s="62"/>
      <c r="V31" s="62"/>
    </row>
    <row r="32" spans="1:22" s="4" customFormat="1" ht="12.75" customHeight="1" x14ac:dyDescent="0.2">
      <c r="C32" s="63" t="s">
        <v>28</v>
      </c>
      <c r="D32" s="23">
        <v>41.647357039999996</v>
      </c>
      <c r="E32" s="28">
        <v>-1.1094214906112287E-2</v>
      </c>
      <c r="F32" s="28">
        <v>8.4758157623237018E-3</v>
      </c>
      <c r="G32" s="28">
        <v>2.2278177176157099E-2</v>
      </c>
      <c r="H32" s="23">
        <v>511.67572408000001</v>
      </c>
      <c r="I32" s="29">
        <v>5.0966456346531297E-2</v>
      </c>
      <c r="J32" s="28">
        <v>4.6538014893164892E-2</v>
      </c>
      <c r="K32" s="29">
        <v>2.2620926727230373E-2</v>
      </c>
      <c r="L32" s="28">
        <v>2.2887409368091083E-2</v>
      </c>
      <c r="N32" s="62"/>
      <c r="O32" s="62"/>
      <c r="P32" s="62"/>
      <c r="Q32" s="62"/>
      <c r="R32" s="62"/>
      <c r="S32" s="62"/>
      <c r="T32" s="62"/>
      <c r="U32" s="62"/>
      <c r="V32" s="62"/>
    </row>
    <row r="33" spans="1:22" s="4" customFormat="1" ht="12.75" customHeight="1" x14ac:dyDescent="0.2">
      <c r="C33" s="63" t="s">
        <v>29</v>
      </c>
      <c r="D33" s="23">
        <v>4.2828295199999999</v>
      </c>
      <c r="E33" s="28">
        <v>0.14829240821713219</v>
      </c>
      <c r="F33" s="28">
        <v>0.20598712533025942</v>
      </c>
      <c r="G33" s="28">
        <v>0.15652637976701134</v>
      </c>
      <c r="H33" s="23">
        <v>50.330920560000003</v>
      </c>
      <c r="I33" s="29">
        <v>0.21993491423784395</v>
      </c>
      <c r="J33" s="28">
        <v>0.21218969998734005</v>
      </c>
      <c r="K33" s="29">
        <v>0.20733319595565547</v>
      </c>
      <c r="L33" s="28">
        <v>0.20999130360959928</v>
      </c>
      <c r="N33" s="62"/>
      <c r="O33" s="62"/>
      <c r="P33" s="62"/>
      <c r="Q33" s="62"/>
      <c r="R33" s="62"/>
      <c r="S33" s="62"/>
      <c r="T33" s="62"/>
      <c r="U33" s="62"/>
      <c r="V33" s="62"/>
    </row>
    <row r="34" spans="1:22" s="4" customFormat="1" ht="12.75" customHeight="1" x14ac:dyDescent="0.2">
      <c r="C34" s="63" t="s">
        <v>30</v>
      </c>
      <c r="D34" s="23">
        <v>4.9521033799999996</v>
      </c>
      <c r="E34" s="28">
        <v>-6.8944430771888165E-2</v>
      </c>
      <c r="F34" s="28">
        <v>-1.1973310333774356E-2</v>
      </c>
      <c r="G34" s="28">
        <v>4.117195236197202E-2</v>
      </c>
      <c r="H34" s="23">
        <v>65.152945200000005</v>
      </c>
      <c r="I34" s="29">
        <v>3.3519160043194551E-2</v>
      </c>
      <c r="J34" s="28">
        <v>1.903175180807537E-2</v>
      </c>
      <c r="K34" s="29">
        <v>1.5253738532021055E-2</v>
      </c>
      <c r="L34" s="28">
        <v>1.2201610275275554E-2</v>
      </c>
      <c r="N34" s="62"/>
      <c r="O34" s="62"/>
      <c r="P34" s="62"/>
      <c r="Q34" s="62"/>
      <c r="R34" s="62"/>
      <c r="S34" s="62"/>
      <c r="T34" s="62"/>
      <c r="U34" s="62"/>
      <c r="V34" s="62"/>
    </row>
    <row r="35" spans="1:22" s="4" customFormat="1" ht="12.75" customHeight="1" x14ac:dyDescent="0.2">
      <c r="C35" s="64" t="s">
        <v>31</v>
      </c>
      <c r="D35" s="65">
        <v>7.2600230000000003</v>
      </c>
      <c r="E35" s="137">
        <v>9.4288740964229456E-2</v>
      </c>
      <c r="F35" s="137">
        <v>0.10348759521216055</v>
      </c>
      <c r="G35" s="137">
        <v>-0.12669938193735719</v>
      </c>
      <c r="H35" s="65">
        <v>86.073603610000006</v>
      </c>
      <c r="I35" s="118">
        <v>4.4490442504392824E-2</v>
      </c>
      <c r="J35" s="137">
        <v>3.8732510259270603E-2</v>
      </c>
      <c r="K35" s="118">
        <v>7.3673331384622065E-2</v>
      </c>
      <c r="L35" s="137">
        <v>7.4857802087958669E-2</v>
      </c>
      <c r="N35" s="62"/>
      <c r="O35" s="62"/>
      <c r="P35" s="62"/>
      <c r="Q35" s="62"/>
      <c r="R35" s="62"/>
      <c r="S35" s="62"/>
      <c r="T35" s="62"/>
      <c r="U35" s="62"/>
      <c r="V35" s="62"/>
    </row>
    <row r="36" spans="1:22" s="4" customFormat="1" ht="12.75" customHeight="1" x14ac:dyDescent="0.2">
      <c r="B36" s="68"/>
      <c r="C36" s="69"/>
      <c r="D36" s="69"/>
      <c r="E36" s="69"/>
      <c r="F36" s="69"/>
      <c r="G36" s="69"/>
      <c r="H36" s="69"/>
      <c r="I36" s="69"/>
      <c r="J36" s="69"/>
      <c r="K36" s="69"/>
      <c r="L36" s="69"/>
    </row>
    <row r="37" spans="1:22" s="4" customFormat="1" ht="40.5" customHeight="1" x14ac:dyDescent="0.2">
      <c r="B37" s="68"/>
      <c r="C37" s="191" t="s">
        <v>50</v>
      </c>
      <c r="D37" s="194" t="s">
        <v>1</v>
      </c>
      <c r="E37" s="195"/>
      <c r="F37" s="195"/>
      <c r="G37" s="194" t="s">
        <v>2</v>
      </c>
      <c r="H37" s="195"/>
      <c r="I37" s="195"/>
      <c r="J37" s="196"/>
      <c r="K37" s="194" t="s">
        <v>3</v>
      </c>
      <c r="L37" s="196"/>
    </row>
    <row r="38" spans="1:22" s="4" customFormat="1" ht="50.25" customHeight="1" x14ac:dyDescent="0.2">
      <c r="B38" s="68"/>
      <c r="C38" s="192"/>
      <c r="D38" s="197" t="str">
        <f>D5</f>
        <v>Données brutes  avril 2022</v>
      </c>
      <c r="E38" s="199" t="str">
        <f>E5</f>
        <v>Taux de croissance  avril 2022 / avril 2021</v>
      </c>
      <c r="F38" s="200"/>
      <c r="G38" s="201" t="str">
        <f>G5</f>
        <v>Rappel :
Taux ACM CVS-CJO à fin avril 2021</v>
      </c>
      <c r="H38" s="203" t="str">
        <f>H5</f>
        <v>Données brutes mai 2021 - avril 2022</v>
      </c>
      <c r="I38" s="199" t="str">
        <f>I5</f>
        <v>Taux ACM (mai 2021 - avril 2022 / mai 2020 - avril 2021)</v>
      </c>
      <c r="J38" s="200"/>
      <c r="K38" s="199" t="str">
        <f>K5</f>
        <v>( janv à avril 2022 ) /
( janv à avril 2021 )</v>
      </c>
      <c r="L38" s="200"/>
    </row>
    <row r="39" spans="1:22" s="4" customFormat="1" ht="40.5" customHeight="1" x14ac:dyDescent="0.2">
      <c r="B39" s="68"/>
      <c r="C39" s="193"/>
      <c r="D39" s="198"/>
      <c r="E39" s="6" t="s">
        <v>4</v>
      </c>
      <c r="F39" s="6" t="s">
        <v>5</v>
      </c>
      <c r="G39" s="202"/>
      <c r="H39" s="204"/>
      <c r="I39" s="6" t="s">
        <v>4</v>
      </c>
      <c r="J39" s="6" t="s">
        <v>5</v>
      </c>
      <c r="K39" s="6" t="s">
        <v>4</v>
      </c>
      <c r="L39" s="6" t="s">
        <v>5</v>
      </c>
    </row>
    <row r="40" spans="1:22" s="8" customFormat="1" ht="12.75" customHeight="1" x14ac:dyDescent="0.2">
      <c r="A40" s="4"/>
      <c r="B40" s="68"/>
      <c r="C40" s="9" t="s">
        <v>6</v>
      </c>
      <c r="D40" s="10">
        <v>198.68239240008651</v>
      </c>
      <c r="E40" s="11">
        <v>-5.6245660700388056E-2</v>
      </c>
      <c r="F40" s="12">
        <v>-3.5919109702951202E-2</v>
      </c>
      <c r="G40" s="11">
        <v>3.9763670690100339E-2</v>
      </c>
      <c r="H40" s="13">
        <v>2443.9575860351783</v>
      </c>
      <c r="I40" s="11">
        <v>1.7692347812268139E-3</v>
      </c>
      <c r="J40" s="12">
        <v>-1.9861801883118702E-3</v>
      </c>
      <c r="K40" s="11">
        <v>-2.0817362041845922E-2</v>
      </c>
      <c r="L40" s="11">
        <v>-1.9653313533670835E-2</v>
      </c>
    </row>
    <row r="41" spans="1:22" s="8" customFormat="1" ht="12.75" customHeight="1" x14ac:dyDescent="0.2">
      <c r="A41" s="4"/>
      <c r="B41" s="68"/>
      <c r="C41" s="14" t="s">
        <v>7</v>
      </c>
      <c r="D41" s="15">
        <v>119.04547513635831</v>
      </c>
      <c r="E41" s="16">
        <v>-8.7824118978145571E-2</v>
      </c>
      <c r="F41" s="17">
        <v>-6.7872967613699875E-2</v>
      </c>
      <c r="G41" s="18">
        <v>5.0790868210663032E-2</v>
      </c>
      <c r="H41" s="19">
        <v>1464.7824712952436</v>
      </c>
      <c r="I41" s="20">
        <v>-2.6800185946253552E-2</v>
      </c>
      <c r="J41" s="21">
        <v>-3.0431207730921006E-2</v>
      </c>
      <c r="K41" s="20">
        <v>-5.490373705840379E-2</v>
      </c>
      <c r="L41" s="20">
        <v>-5.5600397253516731E-2</v>
      </c>
    </row>
    <row r="42" spans="1:22" s="8" customFormat="1" ht="12.75" customHeight="1" x14ac:dyDescent="0.2">
      <c r="A42" s="4"/>
      <c r="B42" s="68"/>
      <c r="C42" s="22" t="s">
        <v>8</v>
      </c>
      <c r="D42" s="23">
        <v>35.996137145810117</v>
      </c>
      <c r="E42" s="24">
        <v>-9.070199034270654E-2</v>
      </c>
      <c r="F42" s="25">
        <v>-5.9174799794298183E-2</v>
      </c>
      <c r="G42" s="26">
        <v>2.9704664528149127E-2</v>
      </c>
      <c r="H42" s="27">
        <v>453.80339052167426</v>
      </c>
      <c r="I42" s="28">
        <v>-2.4861076667648585E-2</v>
      </c>
      <c r="J42" s="29">
        <v>-3.1718426961159674E-2</v>
      </c>
      <c r="K42" s="28">
        <v>-5.5834227149198723E-2</v>
      </c>
      <c r="L42" s="28">
        <v>-5.7515939114735071E-2</v>
      </c>
    </row>
    <row r="43" spans="1:22" s="8" customFormat="1" ht="12.75" customHeight="1" x14ac:dyDescent="0.2">
      <c r="A43" s="4"/>
      <c r="B43" s="68"/>
      <c r="C43" s="30" t="s">
        <v>9</v>
      </c>
      <c r="D43" s="23">
        <v>10.57821619465548</v>
      </c>
      <c r="E43" s="24">
        <v>-0.16124238420718617</v>
      </c>
      <c r="F43" s="25">
        <v>-0.13336229816513201</v>
      </c>
      <c r="G43" s="26">
        <v>1.5528265497880556E-2</v>
      </c>
      <c r="H43" s="27">
        <v>134.93095248192651</v>
      </c>
      <c r="I43" s="28">
        <v>-8.5660870806823497E-2</v>
      </c>
      <c r="J43" s="29">
        <v>-8.9931300859876995E-2</v>
      </c>
      <c r="K43" s="28">
        <v>-0.15934866022937766</v>
      </c>
      <c r="L43" s="28">
        <v>-0.15751549815307087</v>
      </c>
    </row>
    <row r="44" spans="1:22" s="8" customFormat="1" ht="12.75" customHeight="1" x14ac:dyDescent="0.2">
      <c r="A44" s="4"/>
      <c r="B44" s="68"/>
      <c r="C44" s="30" t="s">
        <v>10</v>
      </c>
      <c r="D44" s="23">
        <v>19.857146478433553</v>
      </c>
      <c r="E44" s="24">
        <v>-5.9682621100518363E-2</v>
      </c>
      <c r="F44" s="25">
        <v>-2.2037659304796509E-2</v>
      </c>
      <c r="G44" s="26">
        <v>7.5065199588182363E-3</v>
      </c>
      <c r="H44" s="27">
        <v>251.44000017093839</v>
      </c>
      <c r="I44" s="28">
        <v>-2.4760374186117984E-3</v>
      </c>
      <c r="J44" s="29">
        <v>-9.8648945255305209E-3</v>
      </c>
      <c r="K44" s="28">
        <v>-1.2341657680721263E-2</v>
      </c>
      <c r="L44" s="28">
        <v>-1.4529694119098213E-2</v>
      </c>
    </row>
    <row r="45" spans="1:22" s="8" customFormat="1" ht="12.75" customHeight="1" x14ac:dyDescent="0.2">
      <c r="A45" s="4"/>
      <c r="B45" s="68"/>
      <c r="C45" s="30" t="s">
        <v>11</v>
      </c>
      <c r="D45" s="23">
        <v>5.4306007779228</v>
      </c>
      <c r="E45" s="24">
        <v>-5.1994889565980307E-2</v>
      </c>
      <c r="F45" s="25">
        <v>-3.1878881127097469E-2</v>
      </c>
      <c r="G45" s="26">
        <v>0.16456946915817272</v>
      </c>
      <c r="H45" s="27">
        <v>65.850521580970451</v>
      </c>
      <c r="I45" s="28">
        <v>2.3066730515490352E-2</v>
      </c>
      <c r="J45" s="29">
        <v>1.1986002249495975E-2</v>
      </c>
      <c r="K45" s="28">
        <v>7.3555717212741012E-3</v>
      </c>
      <c r="L45" s="28">
        <v>6.3214968083167289E-3</v>
      </c>
    </row>
    <row r="46" spans="1:22" s="8" customFormat="1" ht="12.75" customHeight="1" x14ac:dyDescent="0.2">
      <c r="A46" s="4"/>
      <c r="B46" s="68"/>
      <c r="C46" s="108" t="s">
        <v>12</v>
      </c>
      <c r="D46" s="60">
        <v>48.607964634040151</v>
      </c>
      <c r="E46" s="109">
        <v>-7.5691430548644245E-2</v>
      </c>
      <c r="F46" s="110">
        <v>-6.2880059554904277E-2</v>
      </c>
      <c r="G46" s="111">
        <v>3.8931275674631394E-2</v>
      </c>
      <c r="H46" s="112">
        <v>612.09891656818547</v>
      </c>
      <c r="I46" s="113">
        <v>-3.2387188943734491E-2</v>
      </c>
      <c r="J46" s="114">
        <v>-3.3822230435812339E-2</v>
      </c>
      <c r="K46" s="113">
        <v>-5.2144309443351688E-2</v>
      </c>
      <c r="L46" s="113">
        <v>-5.2943443621809472E-2</v>
      </c>
    </row>
    <row r="47" spans="1:22" s="8" customFormat="1" ht="12.75" customHeight="1" x14ac:dyDescent="0.2">
      <c r="A47" s="4"/>
      <c r="B47" s="68"/>
      <c r="C47" s="32" t="s">
        <v>13</v>
      </c>
      <c r="D47" s="23">
        <v>9.4644807870648382</v>
      </c>
      <c r="E47" s="24">
        <v>-0.11310527172433804</v>
      </c>
      <c r="F47" s="25">
        <v>-6.865960765913226E-2</v>
      </c>
      <c r="G47" s="26">
        <v>5.4399003890296616E-2</v>
      </c>
      <c r="H47" s="27">
        <v>121.61369551317361</v>
      </c>
      <c r="I47" s="28">
        <v>-1.0843873274708038E-2</v>
      </c>
      <c r="J47" s="29">
        <v>-1.5560078261201427E-2</v>
      </c>
      <c r="K47" s="28">
        <v>-5.9238241941086622E-2</v>
      </c>
      <c r="L47" s="28">
        <v>-5.8506864204805997E-2</v>
      </c>
    </row>
    <row r="48" spans="1:22" s="8" customFormat="1" ht="12.75" customHeight="1" x14ac:dyDescent="0.2">
      <c r="A48" s="4"/>
      <c r="B48" s="68"/>
      <c r="C48" s="116" t="s">
        <v>14</v>
      </c>
      <c r="D48" s="65">
        <v>38.089506596915399</v>
      </c>
      <c r="E48" s="117">
        <v>-6.5602568029556108E-2</v>
      </c>
      <c r="F48" s="118">
        <v>-6.1925565807193439E-2</v>
      </c>
      <c r="G48" s="104">
        <v>3.4143440639418543E-2</v>
      </c>
      <c r="H48" s="119">
        <v>476.9079323161186</v>
      </c>
      <c r="I48" s="66">
        <v>-3.902935595285284E-2</v>
      </c>
      <c r="J48" s="120">
        <v>-3.9449238574811973E-2</v>
      </c>
      <c r="K48" s="66">
        <v>-5.0713047113723486E-2</v>
      </c>
      <c r="L48" s="66">
        <v>-5.1872861723913921E-2</v>
      </c>
    </row>
    <row r="49" spans="1:22" s="8" customFormat="1" ht="12.75" customHeight="1" x14ac:dyDescent="0.2">
      <c r="A49" s="4"/>
      <c r="B49" s="68"/>
      <c r="C49" s="121" t="s">
        <v>15</v>
      </c>
      <c r="D49" s="60">
        <v>8.2984568601677609</v>
      </c>
      <c r="E49" s="109">
        <v>-0.21398343480683857</v>
      </c>
      <c r="F49" s="110">
        <v>-0.19415107068406534</v>
      </c>
      <c r="G49" s="111">
        <v>0.41072902429004188</v>
      </c>
      <c r="H49" s="112">
        <v>108.00207952235789</v>
      </c>
      <c r="I49" s="113">
        <v>-0.11797196206212479</v>
      </c>
      <c r="J49" s="114">
        <v>-0.11853280364788066</v>
      </c>
      <c r="K49" s="113">
        <v>-0.17791186074798893</v>
      </c>
      <c r="L49" s="113">
        <v>-0.17913199140964264</v>
      </c>
    </row>
    <row r="50" spans="1:22" s="8" customFormat="1" ht="12.75" customHeight="1" x14ac:dyDescent="0.2">
      <c r="A50" s="4"/>
      <c r="B50" s="68"/>
      <c r="C50" s="122" t="s">
        <v>16</v>
      </c>
      <c r="D50" s="65">
        <v>12.797592562012699</v>
      </c>
      <c r="E50" s="117">
        <v>-5.6685767387269825E-2</v>
      </c>
      <c r="F50" s="118">
        <v>-2.8423182124960644E-2</v>
      </c>
      <c r="G50" s="123">
        <v>4.3750990232021003E-3</v>
      </c>
      <c r="H50" s="119">
        <v>157.89767608700913</v>
      </c>
      <c r="I50" s="124">
        <v>5.9798629729126196E-2</v>
      </c>
      <c r="J50" s="120">
        <v>5.3115012247413995E-2</v>
      </c>
      <c r="K50" s="66">
        <v>-1.6528476087593558E-2</v>
      </c>
      <c r="L50" s="66">
        <v>-1.2301759642338816E-2</v>
      </c>
    </row>
    <row r="51" spans="1:22" s="8" customFormat="1" ht="12.75" customHeight="1" x14ac:dyDescent="0.2">
      <c r="A51" s="4"/>
      <c r="B51" s="68"/>
      <c r="C51" s="22" t="s">
        <v>17</v>
      </c>
      <c r="D51" s="23">
        <v>11.017086707693631</v>
      </c>
      <c r="E51" s="24">
        <v>-9.4222644995695215E-2</v>
      </c>
      <c r="F51" s="25">
        <v>-9.5490537061239333E-2</v>
      </c>
      <c r="G51" s="26">
        <v>-4.2530252702268623E-3</v>
      </c>
      <c r="H51" s="27">
        <v>104.99472559359623</v>
      </c>
      <c r="I51" s="28">
        <v>-4.6407779802483562E-2</v>
      </c>
      <c r="J51" s="29">
        <v>-4.9147445044905202E-2</v>
      </c>
      <c r="K51" s="28">
        <v>-7.9821726021004347E-3</v>
      </c>
      <c r="L51" s="28">
        <v>-1.3214205053842965E-2</v>
      </c>
    </row>
    <row r="52" spans="1:22" s="8" customFormat="1" ht="12.75" customHeight="1" x14ac:dyDescent="0.2">
      <c r="A52" s="4"/>
      <c r="B52" s="68"/>
      <c r="C52" s="30" t="s">
        <v>18</v>
      </c>
      <c r="D52" s="23">
        <v>6.95744147354117</v>
      </c>
      <c r="E52" s="24">
        <v>-0.12430623933660179</v>
      </c>
      <c r="F52" s="25">
        <v>-0.12662794515533804</v>
      </c>
      <c r="G52" s="26">
        <v>-3.2641707331230174E-3</v>
      </c>
      <c r="H52" s="27">
        <v>66.43988875376688</v>
      </c>
      <c r="I52" s="28">
        <v>-5.3707692537837914E-2</v>
      </c>
      <c r="J52" s="29">
        <v>-5.600674075382861E-2</v>
      </c>
      <c r="K52" s="28">
        <v>1.0857752999351433E-2</v>
      </c>
      <c r="L52" s="28">
        <v>7.6106114693383908E-3</v>
      </c>
    </row>
    <row r="53" spans="1:22" s="8" customFormat="1" ht="12.75" customHeight="1" x14ac:dyDescent="0.2">
      <c r="A53" s="4"/>
      <c r="B53" s="68"/>
      <c r="C53" s="30" t="s">
        <v>19</v>
      </c>
      <c r="D53" s="23">
        <v>4.0596452341524598</v>
      </c>
      <c r="E53" s="24">
        <v>-3.7557813959699482E-2</v>
      </c>
      <c r="F53" s="25">
        <v>-3.5137374980685476E-2</v>
      </c>
      <c r="G53" s="26">
        <v>-5.9751337323364906E-3</v>
      </c>
      <c r="H53" s="27">
        <v>38.554836839829314</v>
      </c>
      <c r="I53" s="28">
        <v>-3.3560323861207442E-2</v>
      </c>
      <c r="J53" s="29">
        <v>-3.7169276011253194E-2</v>
      </c>
      <c r="K53" s="28">
        <v>-4.0442920897483803E-2</v>
      </c>
      <c r="L53" s="28">
        <v>-4.8797437750097039E-2</v>
      </c>
    </row>
    <row r="54" spans="1:22" s="8" customFormat="1" ht="12.75" customHeight="1" x14ac:dyDescent="0.2">
      <c r="A54" s="4"/>
      <c r="B54" s="68"/>
      <c r="C54" s="125" t="s">
        <v>20</v>
      </c>
      <c r="D54" s="126">
        <v>79.636917263728208</v>
      </c>
      <c r="E54" s="127">
        <v>-4.740953243967061E-3</v>
      </c>
      <c r="F54" s="128">
        <v>1.4818134143576467E-2</v>
      </c>
      <c r="G54" s="18">
        <v>2.250064325232537E-2</v>
      </c>
      <c r="H54" s="129">
        <v>979.175114739935</v>
      </c>
      <c r="I54" s="130">
        <v>4.7782530111980304E-2</v>
      </c>
      <c r="J54" s="131">
        <v>4.3776438228574799E-2</v>
      </c>
      <c r="K54" s="130">
        <v>3.5909942240782255E-2</v>
      </c>
      <c r="L54" s="130">
        <v>3.7899799868251982E-2</v>
      </c>
    </row>
    <row r="55" spans="1:22" s="8" customFormat="1" ht="12.75" customHeight="1" x14ac:dyDescent="0.2">
      <c r="A55" s="4"/>
      <c r="B55" s="68"/>
      <c r="C55" s="39" t="s">
        <v>21</v>
      </c>
      <c r="D55" s="23">
        <v>58.6305736410931</v>
      </c>
      <c r="E55" s="24">
        <v>2.0977007973241202E-2</v>
      </c>
      <c r="F55" s="25">
        <v>4.3801223508364462E-2</v>
      </c>
      <c r="G55" s="26">
        <v>2.1966911099362108E-2</v>
      </c>
      <c r="H55" s="27">
        <v>722.17130706183138</v>
      </c>
      <c r="I55" s="28">
        <v>6.7914569897322474E-2</v>
      </c>
      <c r="J55" s="29">
        <v>6.469560650020667E-2</v>
      </c>
      <c r="K55" s="28">
        <v>7.1452302029482606E-2</v>
      </c>
      <c r="L55" s="28">
        <v>7.3563941038453429E-2</v>
      </c>
    </row>
    <row r="56" spans="1:22" s="8" customFormat="1" ht="12.75" customHeight="1" x14ac:dyDescent="0.2">
      <c r="A56" s="4"/>
      <c r="B56" s="68"/>
      <c r="C56" s="40" t="s">
        <v>22</v>
      </c>
      <c r="D56" s="23">
        <v>55.0746129900527</v>
      </c>
      <c r="E56" s="24">
        <v>5.3336244391748222E-2</v>
      </c>
      <c r="F56" s="25">
        <v>7.4345542940621012E-2</v>
      </c>
      <c r="G56" s="26">
        <v>1.6570928874709567E-2</v>
      </c>
      <c r="H56" s="27">
        <v>671.62207521876019</v>
      </c>
      <c r="I56" s="28">
        <v>8.3283377048218643E-2</v>
      </c>
      <c r="J56" s="29">
        <v>7.998451437406473E-2</v>
      </c>
      <c r="K56" s="28">
        <v>0.10027197622693929</v>
      </c>
      <c r="L56" s="28">
        <v>0.10183487767747135</v>
      </c>
    </row>
    <row r="57" spans="1:22" s="8" customFormat="1" ht="12.75" customHeight="1" x14ac:dyDescent="0.2">
      <c r="A57" s="4"/>
      <c r="B57" s="68"/>
      <c r="C57" s="32" t="s">
        <v>23</v>
      </c>
      <c r="D57" s="41">
        <v>3.5559606510403978</v>
      </c>
      <c r="E57" s="24">
        <v>-0.30818808941326725</v>
      </c>
      <c r="F57" s="25">
        <v>-0.2734022750432149</v>
      </c>
      <c r="G57" s="26">
        <v>8.5615198608629317E-2</v>
      </c>
      <c r="H57" s="27">
        <v>50.549231843071404</v>
      </c>
      <c r="I57" s="28">
        <v>-0.10145924326725864</v>
      </c>
      <c r="J57" s="29">
        <v>-0.10417514953269891</v>
      </c>
      <c r="K57" s="28">
        <v>-0.22984217698765541</v>
      </c>
      <c r="L57" s="28">
        <v>-0.22840814487430838</v>
      </c>
    </row>
    <row r="58" spans="1:22" s="8" customFormat="1" ht="12.75" customHeight="1" x14ac:dyDescent="0.2">
      <c r="A58" s="4"/>
      <c r="B58" s="68"/>
      <c r="C58" s="64" t="s">
        <v>24</v>
      </c>
      <c r="D58" s="65">
        <v>21.0063436226351</v>
      </c>
      <c r="E58" s="117">
        <v>-7.0117549288750025E-2</v>
      </c>
      <c r="F58" s="118">
        <v>-6.0604606432183239E-2</v>
      </c>
      <c r="G58" s="104">
        <v>2.389770214498621E-2</v>
      </c>
      <c r="H58" s="119">
        <v>257.0038076781035</v>
      </c>
      <c r="I58" s="66">
        <v>-4.9290445090853785E-3</v>
      </c>
      <c r="J58" s="120">
        <v>-1.0876816136736411E-2</v>
      </c>
      <c r="K58" s="66">
        <v>-5.3437137797053724E-2</v>
      </c>
      <c r="L58" s="66">
        <v>-5.4780166644312067E-2</v>
      </c>
    </row>
    <row r="59" spans="1:22" s="8" customFormat="1" ht="12.75" customHeight="1" x14ac:dyDescent="0.2">
      <c r="A59" s="4"/>
      <c r="B59" s="68"/>
      <c r="C59" s="14" t="s">
        <v>25</v>
      </c>
      <c r="D59" s="65">
        <v>187.66530569239288</v>
      </c>
      <c r="E59" s="117">
        <v>-5.3916974102579784E-2</v>
      </c>
      <c r="F59" s="118">
        <v>-3.3014760929381937E-2</v>
      </c>
      <c r="G59" s="104">
        <v>4.1937779879482884E-2</v>
      </c>
      <c r="H59" s="119">
        <v>2338.9628604415825</v>
      </c>
      <c r="I59" s="66">
        <v>4.0462979632389651E-3</v>
      </c>
      <c r="J59" s="120">
        <v>2.3998079182030452E-4</v>
      </c>
      <c r="K59" s="66">
        <v>-2.147950340312299E-2</v>
      </c>
      <c r="L59" s="66">
        <v>-1.9947000066842024E-2</v>
      </c>
    </row>
    <row r="60" spans="1:22" s="8" customFormat="1" ht="12.75" hidden="1" customHeight="1" x14ac:dyDescent="0.2">
      <c r="A60" s="4"/>
      <c r="B60" s="68"/>
      <c r="C60" s="132"/>
      <c r="D60" s="133"/>
      <c r="E60" s="25"/>
      <c r="F60" s="134"/>
      <c r="G60" s="134"/>
      <c r="H60" s="134"/>
      <c r="I60" s="25"/>
      <c r="J60" s="134"/>
      <c r="K60" s="134"/>
      <c r="L60" s="134"/>
    </row>
    <row r="61" spans="1:22" s="8" customFormat="1" ht="12.75" hidden="1" customHeight="1" x14ac:dyDescent="0.2">
      <c r="A61" s="4"/>
      <c r="B61" s="68"/>
      <c r="C61" s="132"/>
      <c r="D61" s="133"/>
      <c r="E61" s="25"/>
      <c r="F61" s="134"/>
      <c r="G61" s="134"/>
      <c r="H61" s="134"/>
      <c r="I61" s="25"/>
      <c r="J61" s="134"/>
      <c r="K61" s="134"/>
      <c r="L61" s="134"/>
    </row>
    <row r="62" spans="1:22" s="8" customFormat="1" ht="12.75" hidden="1" customHeight="1" x14ac:dyDescent="0.2">
      <c r="A62" s="4"/>
      <c r="B62" s="68"/>
      <c r="C62" s="132"/>
      <c r="D62" s="133"/>
      <c r="E62" s="25"/>
      <c r="F62" s="134"/>
      <c r="G62" s="134"/>
      <c r="H62" s="134"/>
      <c r="I62" s="25"/>
      <c r="J62" s="134"/>
      <c r="K62" s="134"/>
      <c r="L62" s="134"/>
    </row>
    <row r="63" spans="1:22" s="4" customFormat="1" ht="12.75" customHeight="1" x14ac:dyDescent="0.2">
      <c r="C63" s="57" t="s">
        <v>26</v>
      </c>
      <c r="D63" s="10">
        <v>30.450772990000001</v>
      </c>
      <c r="E63" s="135">
        <v>-3.4867562516514794E-2</v>
      </c>
      <c r="F63" s="11">
        <v>9.0046679318749323E-3</v>
      </c>
      <c r="G63" s="138">
        <v>-2.8668067996191482E-2</v>
      </c>
      <c r="H63" s="59">
        <v>386.13534056999998</v>
      </c>
      <c r="I63" s="135">
        <v>2.9739309227906352E-2</v>
      </c>
      <c r="J63" s="11">
        <v>3.0593577958511808E-2</v>
      </c>
      <c r="K63" s="136">
        <v>1.4549563876542493E-3</v>
      </c>
      <c r="L63" s="11">
        <v>1.8579262726155843E-2</v>
      </c>
    </row>
    <row r="64" spans="1:22" s="4" customFormat="1" ht="12.75" customHeight="1" x14ac:dyDescent="0.2">
      <c r="C64" s="39" t="s">
        <v>27</v>
      </c>
      <c r="D64" s="60">
        <v>26.473357140000001</v>
      </c>
      <c r="E64" s="114">
        <v>-2.9958928301312415E-2</v>
      </c>
      <c r="F64" s="113">
        <v>-1.5455701038381564E-3</v>
      </c>
      <c r="G64" s="114">
        <v>-5.8769010965904478E-3</v>
      </c>
      <c r="H64" s="60">
        <v>333.64648570999998</v>
      </c>
      <c r="I64" s="114">
        <v>3.87073606829198E-2</v>
      </c>
      <c r="J64" s="113">
        <v>3.231067838418733E-2</v>
      </c>
      <c r="K64" s="114">
        <v>1.3391426414588681E-2</v>
      </c>
      <c r="L64" s="113">
        <v>1.3492341907888949E-2</v>
      </c>
      <c r="N64" s="62"/>
      <c r="O64" s="62"/>
      <c r="P64" s="62"/>
      <c r="Q64" s="62"/>
      <c r="R64" s="62"/>
      <c r="S64" s="62"/>
      <c r="T64" s="62"/>
      <c r="U64" s="62"/>
      <c r="V64" s="62"/>
    </row>
    <row r="65" spans="1:22" s="4" customFormat="1" ht="12.75" customHeight="1" x14ac:dyDescent="0.2">
      <c r="C65" s="63" t="s">
        <v>28</v>
      </c>
      <c r="D65" s="23">
        <v>21.448044289999999</v>
      </c>
      <c r="E65" s="29">
        <v>-4.1854386741176364E-2</v>
      </c>
      <c r="F65" s="28">
        <v>-2.253317868715321E-2</v>
      </c>
      <c r="G65" s="29">
        <v>-1.3274500223501406E-2</v>
      </c>
      <c r="H65" s="23">
        <v>269.53632890000006</v>
      </c>
      <c r="I65" s="29">
        <v>2.6042634038113466E-2</v>
      </c>
      <c r="J65" s="28">
        <v>2.0641554655701499E-2</v>
      </c>
      <c r="K65" s="29">
        <v>2.4806413531219818E-4</v>
      </c>
      <c r="L65" s="28">
        <v>-1.2987152541998892E-4</v>
      </c>
      <c r="N65" s="62"/>
      <c r="O65" s="62"/>
      <c r="P65" s="62"/>
      <c r="Q65" s="62"/>
      <c r="R65" s="62"/>
      <c r="S65" s="62"/>
      <c r="T65" s="62"/>
      <c r="U65" s="62"/>
      <c r="V65" s="62"/>
    </row>
    <row r="66" spans="1:22" s="4" customFormat="1" ht="12.75" customHeight="1" x14ac:dyDescent="0.2">
      <c r="C66" s="63" t="s">
        <v>29</v>
      </c>
      <c r="D66" s="23">
        <v>2.0031976399999998</v>
      </c>
      <c r="E66" s="29">
        <v>0.1916702484633015</v>
      </c>
      <c r="F66" s="28">
        <v>0.25176947351515544</v>
      </c>
      <c r="G66" s="29">
        <v>0.13699954674347636</v>
      </c>
      <c r="H66" s="23">
        <v>23.21497879</v>
      </c>
      <c r="I66" s="29">
        <v>0.19554762896596589</v>
      </c>
      <c r="J66" s="28">
        <v>0.19453925117202986</v>
      </c>
      <c r="K66" s="29">
        <v>0.19330959655047808</v>
      </c>
      <c r="L66" s="28">
        <v>0.19553586536170009</v>
      </c>
      <c r="N66" s="62"/>
      <c r="O66" s="62"/>
      <c r="P66" s="62"/>
      <c r="Q66" s="62"/>
      <c r="R66" s="62"/>
      <c r="S66" s="62"/>
      <c r="T66" s="62"/>
      <c r="U66" s="62"/>
      <c r="V66" s="62"/>
    </row>
    <row r="67" spans="1:22" s="4" customFormat="1" ht="12.75" customHeight="1" x14ac:dyDescent="0.2">
      <c r="C67" s="63" t="s">
        <v>30</v>
      </c>
      <c r="D67" s="23">
        <v>3.0221152099999999</v>
      </c>
      <c r="E67" s="29">
        <v>-6.2913641615074845E-2</v>
      </c>
      <c r="F67" s="28">
        <v>1.4084050811884907E-2</v>
      </c>
      <c r="G67" s="29">
        <v>-1.7400298281293414E-2</v>
      </c>
      <c r="H67" s="23">
        <v>40.895178020000003</v>
      </c>
      <c r="I67" s="29">
        <v>4.5905739384077826E-2</v>
      </c>
      <c r="J67" s="28">
        <v>3.0448496918481949E-2</v>
      </c>
      <c r="K67" s="29">
        <v>1.4478965951168821E-2</v>
      </c>
      <c r="L67" s="28">
        <v>1.1900021467343258E-2</v>
      </c>
      <c r="N67" s="62"/>
      <c r="O67" s="62"/>
      <c r="P67" s="62"/>
      <c r="Q67" s="62"/>
      <c r="R67" s="62"/>
      <c r="S67" s="62"/>
      <c r="T67" s="62"/>
      <c r="U67" s="62"/>
      <c r="V67" s="62"/>
    </row>
    <row r="68" spans="1:22" s="4" customFormat="1" ht="12.75" customHeight="1" x14ac:dyDescent="0.2">
      <c r="C68" s="64" t="s">
        <v>31</v>
      </c>
      <c r="D68" s="65">
        <v>3.9774158500000003</v>
      </c>
      <c r="E68" s="118">
        <v>7.5254777108634485E-2</v>
      </c>
      <c r="F68" s="137">
        <v>8.7997275846166678E-2</v>
      </c>
      <c r="G68" s="118">
        <v>-0.16000937970808837</v>
      </c>
      <c r="H68" s="65">
        <v>48.195762020000011</v>
      </c>
      <c r="I68" s="118">
        <v>2.5082993757619132E-2</v>
      </c>
      <c r="J68" s="137">
        <v>1.888251779522121E-2</v>
      </c>
      <c r="K68" s="118">
        <v>5.5406597545035075E-2</v>
      </c>
      <c r="L68" s="137">
        <v>5.5456410699640024E-2</v>
      </c>
      <c r="N68" s="62"/>
      <c r="O68" s="62"/>
      <c r="P68" s="62"/>
      <c r="Q68" s="62"/>
      <c r="R68" s="62"/>
      <c r="S68" s="62"/>
      <c r="T68" s="62"/>
      <c r="U68" s="62"/>
      <c r="V68" s="62"/>
    </row>
    <row r="69" spans="1:22" s="4" customFormat="1" ht="12.75" customHeight="1" x14ac:dyDescent="0.2">
      <c r="B69" s="68"/>
      <c r="C69" s="69"/>
      <c r="D69" s="73"/>
      <c r="E69" s="70"/>
      <c r="F69" s="70"/>
      <c r="G69" s="70"/>
      <c r="H69" s="71"/>
      <c r="I69" s="70"/>
      <c r="J69" s="70"/>
      <c r="K69" s="70"/>
      <c r="L69" s="70"/>
    </row>
    <row r="70" spans="1:22" s="4" customFormat="1" ht="38.25" customHeight="1" x14ac:dyDescent="0.2">
      <c r="B70" s="68"/>
      <c r="C70" s="191" t="s">
        <v>51</v>
      </c>
      <c r="D70" s="194" t="s">
        <v>1</v>
      </c>
      <c r="E70" s="195"/>
      <c r="F70" s="195"/>
      <c r="G70" s="194" t="s">
        <v>2</v>
      </c>
      <c r="H70" s="195"/>
      <c r="I70" s="195"/>
      <c r="J70" s="196"/>
      <c r="K70" s="194" t="s">
        <v>3</v>
      </c>
      <c r="L70" s="196"/>
    </row>
    <row r="71" spans="1:22" s="4" customFormat="1" ht="48.75" customHeight="1" x14ac:dyDescent="0.2">
      <c r="B71" s="68"/>
      <c r="C71" s="192"/>
      <c r="D71" s="197" t="str">
        <f>D38</f>
        <v>Données brutes  avril 2022</v>
      </c>
      <c r="E71" s="199" t="str">
        <f>E38</f>
        <v>Taux de croissance  avril 2022 / avril 2021</v>
      </c>
      <c r="F71" s="200"/>
      <c r="G71" s="201" t="str">
        <f>G38</f>
        <v>Rappel :
Taux ACM CVS-CJO à fin avril 2021</v>
      </c>
      <c r="H71" s="203" t="str">
        <f>H38</f>
        <v>Données brutes mai 2021 - avril 2022</v>
      </c>
      <c r="I71" s="199" t="str">
        <f>I38</f>
        <v>Taux ACM (mai 2021 - avril 2022 / mai 2020 - avril 2021)</v>
      </c>
      <c r="J71" s="200"/>
      <c r="K71" s="199" t="str">
        <f>K38</f>
        <v>( janv à avril 2022 ) /
( janv à avril 2021 )</v>
      </c>
      <c r="L71" s="200"/>
    </row>
    <row r="72" spans="1:22" s="4" customFormat="1" ht="38.25" customHeight="1" x14ac:dyDescent="0.2">
      <c r="B72" s="68"/>
      <c r="C72" s="193"/>
      <c r="D72" s="198"/>
      <c r="E72" s="6" t="s">
        <v>4</v>
      </c>
      <c r="F72" s="6" t="s">
        <v>5</v>
      </c>
      <c r="G72" s="202"/>
      <c r="H72" s="204"/>
      <c r="I72" s="6" t="s">
        <v>4</v>
      </c>
      <c r="J72" s="6" t="s">
        <v>5</v>
      </c>
      <c r="K72" s="6" t="s">
        <v>4</v>
      </c>
      <c r="L72" s="6" t="s">
        <v>5</v>
      </c>
    </row>
    <row r="73" spans="1:22" s="8" customFormat="1" ht="12.75" customHeight="1" x14ac:dyDescent="0.2">
      <c r="A73" s="4"/>
      <c r="B73" s="68"/>
      <c r="C73" s="9" t="s">
        <v>6</v>
      </c>
      <c r="D73" s="10">
        <v>218.27102491122292</v>
      </c>
      <c r="E73" s="11">
        <v>-7.8203142530482994E-3</v>
      </c>
      <c r="F73" s="12">
        <v>1.400149634276282E-2</v>
      </c>
      <c r="G73" s="11">
        <v>7.9848698417231523E-2</v>
      </c>
      <c r="H73" s="13">
        <v>2655.8621531315971</v>
      </c>
      <c r="I73" s="11">
        <v>7.7049214560652945E-2</v>
      </c>
      <c r="J73" s="12">
        <v>7.3199460743639255E-2</v>
      </c>
      <c r="K73" s="11">
        <v>6.598538598538739E-2</v>
      </c>
      <c r="L73" s="11">
        <v>6.8304051500212903E-2</v>
      </c>
    </row>
    <row r="74" spans="1:22" s="8" customFormat="1" ht="12.75" customHeight="1" x14ac:dyDescent="0.2">
      <c r="A74" s="4"/>
      <c r="B74" s="68"/>
      <c r="C74" s="14" t="s">
        <v>7</v>
      </c>
      <c r="D74" s="15">
        <v>146.72563806920192</v>
      </c>
      <c r="E74" s="16">
        <v>-2.6860080640593864E-2</v>
      </c>
      <c r="F74" s="17">
        <v>-1.3179639326787229E-2</v>
      </c>
      <c r="G74" s="18">
        <v>8.927136572245864E-2</v>
      </c>
      <c r="H74" s="19">
        <v>1775.0206509100676</v>
      </c>
      <c r="I74" s="20">
        <v>5.0762499530256244E-2</v>
      </c>
      <c r="J74" s="21">
        <v>4.7769623377920567E-2</v>
      </c>
      <c r="K74" s="20">
        <v>3.5671589525150704E-2</v>
      </c>
      <c r="L74" s="20">
        <v>3.5222536736303711E-2</v>
      </c>
    </row>
    <row r="75" spans="1:22" s="8" customFormat="1" ht="12.75" customHeight="1" x14ac:dyDescent="0.2">
      <c r="A75" s="4"/>
      <c r="B75" s="68"/>
      <c r="C75" s="22" t="s">
        <v>8</v>
      </c>
      <c r="D75" s="23">
        <v>44.351976112039146</v>
      </c>
      <c r="E75" s="24">
        <v>-4.7947835746160794E-2</v>
      </c>
      <c r="F75" s="25">
        <v>-1.2809151876612024E-2</v>
      </c>
      <c r="G75" s="26">
        <v>8.3671974978026809E-2</v>
      </c>
      <c r="H75" s="27">
        <v>545.31610147146534</v>
      </c>
      <c r="I75" s="28">
        <v>2.6960201207600898E-2</v>
      </c>
      <c r="J75" s="29">
        <v>2.2254740576414633E-2</v>
      </c>
      <c r="K75" s="28">
        <v>-6.0853926311956741E-3</v>
      </c>
      <c r="L75" s="28">
        <v>-4.4652016988813159E-3</v>
      </c>
    </row>
    <row r="76" spans="1:22" s="8" customFormat="1" ht="12.75" customHeight="1" x14ac:dyDescent="0.2">
      <c r="A76" s="4"/>
      <c r="B76" s="68"/>
      <c r="C76" s="30" t="s">
        <v>9</v>
      </c>
      <c r="D76" s="23">
        <v>11.794479077376923</v>
      </c>
      <c r="E76" s="24">
        <v>-8.4123117479640075E-2</v>
      </c>
      <c r="F76" s="25">
        <v>-6.8210105264759013E-2</v>
      </c>
      <c r="G76" s="26">
        <v>2.0624771921548435E-2</v>
      </c>
      <c r="H76" s="27">
        <v>150.03675743187202</v>
      </c>
      <c r="I76" s="28">
        <v>2.4761023659654713E-2</v>
      </c>
      <c r="J76" s="29">
        <v>1.799346719031103E-2</v>
      </c>
      <c r="K76" s="28">
        <v>-3.6093956606790045E-2</v>
      </c>
      <c r="L76" s="28">
        <v>-3.8149909767364321E-2</v>
      </c>
    </row>
    <row r="77" spans="1:22" s="8" customFormat="1" ht="12.75" customHeight="1" x14ac:dyDescent="0.2">
      <c r="A77" s="4"/>
      <c r="B77" s="68"/>
      <c r="C77" s="30" t="s">
        <v>10</v>
      </c>
      <c r="D77" s="23">
        <v>24.307183822047769</v>
      </c>
      <c r="E77" s="24">
        <v>-3.1726962469535103E-2</v>
      </c>
      <c r="F77" s="25">
        <v>1.233526744559521E-2</v>
      </c>
      <c r="G77" s="26">
        <v>9.095015317547217E-2</v>
      </c>
      <c r="H77" s="27">
        <v>294.13607482547894</v>
      </c>
      <c r="I77" s="28">
        <v>2.5054304803080685E-2</v>
      </c>
      <c r="J77" s="29">
        <v>2.29861826764024E-2</v>
      </c>
      <c r="K77" s="28">
        <v>6.2861884422729108E-3</v>
      </c>
      <c r="L77" s="28">
        <v>1.1462281782002925E-2</v>
      </c>
    </row>
    <row r="78" spans="1:22" s="8" customFormat="1" ht="12.75" customHeight="1" x14ac:dyDescent="0.2">
      <c r="A78" s="4"/>
      <c r="B78" s="68"/>
      <c r="C78" s="30" t="s">
        <v>11</v>
      </c>
      <c r="D78" s="23">
        <v>7.4864321419998294</v>
      </c>
      <c r="E78" s="24">
        <v>-4.577063439874185E-2</v>
      </c>
      <c r="F78" s="25">
        <v>-4.9417708811309025E-3</v>
      </c>
      <c r="G78" s="26">
        <v>0.17333551077055254</v>
      </c>
      <c r="H78" s="27">
        <v>91.821007164578688</v>
      </c>
      <c r="I78" s="28">
        <v>3.0301166919949996E-2</v>
      </c>
      <c r="J78" s="29">
        <v>2.0745338977455896E-2</v>
      </c>
      <c r="K78" s="28">
        <v>-5.1535728255387436E-3</v>
      </c>
      <c r="L78" s="28">
        <v>-8.1554031520135739E-3</v>
      </c>
    </row>
    <row r="79" spans="1:22" s="8" customFormat="1" ht="12.75" customHeight="1" x14ac:dyDescent="0.2">
      <c r="A79" s="4"/>
      <c r="B79" s="68"/>
      <c r="C79" s="108" t="s">
        <v>12</v>
      </c>
      <c r="D79" s="60">
        <v>28.215567714505525</v>
      </c>
      <c r="E79" s="109">
        <v>-4.4866457790880832E-2</v>
      </c>
      <c r="F79" s="110">
        <v>-2.7087497009498196E-2</v>
      </c>
      <c r="G79" s="111">
        <v>0.10304767169800155</v>
      </c>
      <c r="H79" s="112">
        <v>349.22790431888194</v>
      </c>
      <c r="I79" s="113">
        <v>3.6854525643967184E-2</v>
      </c>
      <c r="J79" s="114">
        <v>3.5200065518797397E-2</v>
      </c>
      <c r="K79" s="113">
        <v>1.4363749534180847E-2</v>
      </c>
      <c r="L79" s="113">
        <v>1.5372581824021569E-2</v>
      </c>
    </row>
    <row r="80" spans="1:22" s="8" customFormat="1" ht="12.75" customHeight="1" x14ac:dyDescent="0.2">
      <c r="A80" s="4"/>
      <c r="B80" s="68"/>
      <c r="C80" s="32" t="s">
        <v>13</v>
      </c>
      <c r="D80" s="23">
        <v>7.7651267033716493</v>
      </c>
      <c r="E80" s="24">
        <v>-8.6461573485980825E-2</v>
      </c>
      <c r="F80" s="25">
        <v>-4.454692871196686E-2</v>
      </c>
      <c r="G80" s="26">
        <v>0.10681660156264594</v>
      </c>
      <c r="H80" s="27">
        <v>95.990172119706841</v>
      </c>
      <c r="I80" s="28">
        <v>3.0346024205984756E-2</v>
      </c>
      <c r="J80" s="29">
        <v>2.632788490103688E-2</v>
      </c>
      <c r="K80" s="28">
        <v>-2.4845721894298456E-2</v>
      </c>
      <c r="L80" s="28">
        <v>-2.6899836844234026E-2</v>
      </c>
    </row>
    <row r="81" spans="1:12" s="8" customFormat="1" ht="12.75" customHeight="1" x14ac:dyDescent="0.2">
      <c r="A81" s="4"/>
      <c r="B81" s="68"/>
      <c r="C81" s="116" t="s">
        <v>14</v>
      </c>
      <c r="D81" s="65">
        <v>18.860153450897599</v>
      </c>
      <c r="E81" s="117">
        <v>-2.4830359529191881E-2</v>
      </c>
      <c r="F81" s="118">
        <v>-2.1992785744009868E-2</v>
      </c>
      <c r="G81" s="104">
        <v>9.9157619113942053E-2</v>
      </c>
      <c r="H81" s="119">
        <v>233.17316784132521</v>
      </c>
      <c r="I81" s="66">
        <v>4.1608986392168479E-2</v>
      </c>
      <c r="J81" s="120">
        <v>4.0683739440587674E-2</v>
      </c>
      <c r="K81" s="66">
        <v>3.6851984748257127E-2</v>
      </c>
      <c r="L81" s="66">
        <v>3.6168031109055754E-2</v>
      </c>
    </row>
    <row r="82" spans="1:12" s="8" customFormat="1" ht="12.75" customHeight="1" x14ac:dyDescent="0.2">
      <c r="A82" s="4"/>
      <c r="B82" s="68"/>
      <c r="C82" s="121" t="s">
        <v>15</v>
      </c>
      <c r="D82" s="60">
        <v>9.96622959330921</v>
      </c>
      <c r="E82" s="109">
        <v>-0.23943571539786812</v>
      </c>
      <c r="F82" s="110">
        <v>-0.23085291481236603</v>
      </c>
      <c r="G82" s="111">
        <v>0.79767852459890709</v>
      </c>
      <c r="H82" s="112">
        <v>136.05225550638954</v>
      </c>
      <c r="I82" s="113">
        <v>-3.316625115769789E-2</v>
      </c>
      <c r="J82" s="114">
        <v>-3.4060349088528508E-2</v>
      </c>
      <c r="K82" s="113">
        <v>-0.12212613819667428</v>
      </c>
      <c r="L82" s="113">
        <v>-0.13053155381882975</v>
      </c>
    </row>
    <row r="83" spans="1:12" s="8" customFormat="1" ht="12.75" customHeight="1" x14ac:dyDescent="0.2">
      <c r="A83" s="4"/>
      <c r="B83" s="68"/>
      <c r="C83" s="122" t="s">
        <v>16</v>
      </c>
      <c r="D83" s="65">
        <v>11.230593307813001</v>
      </c>
      <c r="E83" s="117">
        <v>3.4286649973601202E-2</v>
      </c>
      <c r="F83" s="118">
        <v>6.584072002473973E-2</v>
      </c>
      <c r="G83" s="123">
        <v>5.709544332370764E-2</v>
      </c>
      <c r="H83" s="119">
        <v>132.49548084222877</v>
      </c>
      <c r="I83" s="124">
        <v>0.13767273854958373</v>
      </c>
      <c r="J83" s="120">
        <v>0.13212198548891974</v>
      </c>
      <c r="K83" s="66">
        <v>6.6953355420729554E-2</v>
      </c>
      <c r="L83" s="66">
        <v>6.6859080535073723E-2</v>
      </c>
    </row>
    <row r="84" spans="1:12" s="8" customFormat="1" ht="12.75" customHeight="1" x14ac:dyDescent="0.2">
      <c r="A84" s="4"/>
      <c r="B84" s="68"/>
      <c r="C84" s="22" t="s">
        <v>17</v>
      </c>
      <c r="D84" s="23">
        <v>50.704743308644908</v>
      </c>
      <c r="E84" s="24">
        <v>3.5558871275061632E-2</v>
      </c>
      <c r="F84" s="25">
        <v>2.5422718309937364E-2</v>
      </c>
      <c r="G84" s="26">
        <v>-8.7608148584482626E-3</v>
      </c>
      <c r="H84" s="27">
        <v>586.13818840936051</v>
      </c>
      <c r="I84" s="28">
        <v>7.7131731367407808E-2</v>
      </c>
      <c r="J84" s="29">
        <v>7.5104935378043525E-2</v>
      </c>
      <c r="K84" s="28">
        <v>0.11793012341473275</v>
      </c>
      <c r="L84" s="28">
        <v>0.11715344970460384</v>
      </c>
    </row>
    <row r="85" spans="1:12" s="8" customFormat="1" ht="12.75" customHeight="1" x14ac:dyDescent="0.2">
      <c r="A85" s="4"/>
      <c r="B85" s="68"/>
      <c r="C85" s="30" t="s">
        <v>18</v>
      </c>
      <c r="D85" s="23">
        <v>33.761778056668106</v>
      </c>
      <c r="E85" s="24">
        <v>6.1269557936393548E-2</v>
      </c>
      <c r="F85" s="25">
        <v>5.3336331827237737E-2</v>
      </c>
      <c r="G85" s="26">
        <v>-5.1615695740702017E-2</v>
      </c>
      <c r="H85" s="27">
        <v>380.20667908378613</v>
      </c>
      <c r="I85" s="28">
        <v>0.11573301893727383</v>
      </c>
      <c r="J85" s="29">
        <v>0.11384102951259978</v>
      </c>
      <c r="K85" s="28">
        <v>0.19921845055015774</v>
      </c>
      <c r="L85" s="28">
        <v>0.19767468894379947</v>
      </c>
    </row>
    <row r="86" spans="1:12" s="8" customFormat="1" ht="12.75" customHeight="1" x14ac:dyDescent="0.2">
      <c r="A86" s="4"/>
      <c r="B86" s="68"/>
      <c r="C86" s="30" t="s">
        <v>19</v>
      </c>
      <c r="D86" s="23">
        <v>16.942965251976798</v>
      </c>
      <c r="E86" s="24">
        <v>-1.2130692674162447E-2</v>
      </c>
      <c r="F86" s="25">
        <v>-2.4083339967355677E-2</v>
      </c>
      <c r="G86" s="26">
        <v>7.217855060621936E-2</v>
      </c>
      <c r="H86" s="27">
        <v>205.93150932557441</v>
      </c>
      <c r="I86" s="28">
        <v>1.245974371764591E-2</v>
      </c>
      <c r="J86" s="29">
        <v>1.0391780396603822E-2</v>
      </c>
      <c r="K86" s="28">
        <v>-1.6925896324973877E-2</v>
      </c>
      <c r="L86" s="28">
        <v>-2.0205294141461549E-2</v>
      </c>
    </row>
    <row r="87" spans="1:12" s="8" customFormat="1" ht="12.75" customHeight="1" x14ac:dyDescent="0.2">
      <c r="A87" s="4"/>
      <c r="B87" s="68"/>
      <c r="C87" s="125" t="s">
        <v>20</v>
      </c>
      <c r="D87" s="126">
        <v>71.545386842020989</v>
      </c>
      <c r="E87" s="127">
        <v>3.3654663940041241E-2</v>
      </c>
      <c r="F87" s="128">
        <v>7.2319708735294919E-2</v>
      </c>
      <c r="G87" s="18">
        <v>5.9939143195941291E-2</v>
      </c>
      <c r="H87" s="129">
        <v>880.84150222152937</v>
      </c>
      <c r="I87" s="130">
        <v>0.13422839258066888</v>
      </c>
      <c r="J87" s="131">
        <v>0.12841819403779353</v>
      </c>
      <c r="K87" s="130">
        <v>0.13524126556974503</v>
      </c>
      <c r="L87" s="130">
        <v>0.14058089063902046</v>
      </c>
    </row>
    <row r="88" spans="1:12" s="8" customFormat="1" ht="12.75" customHeight="1" x14ac:dyDescent="0.2">
      <c r="A88" s="4"/>
      <c r="B88" s="68"/>
      <c r="C88" s="39" t="s">
        <v>21</v>
      </c>
      <c r="D88" s="23">
        <v>55.560728888923101</v>
      </c>
      <c r="E88" s="24">
        <v>5.0684193767858599E-2</v>
      </c>
      <c r="F88" s="25">
        <v>9.2947998898105899E-2</v>
      </c>
      <c r="G88" s="26">
        <v>6.1658191504381232E-2</v>
      </c>
      <c r="H88" s="27">
        <v>689.13492318117494</v>
      </c>
      <c r="I88" s="28">
        <v>0.16212391641552126</v>
      </c>
      <c r="J88" s="29">
        <v>0.15618696972184742</v>
      </c>
      <c r="K88" s="28">
        <v>0.17857991403700924</v>
      </c>
      <c r="L88" s="28">
        <v>0.18280153173888825</v>
      </c>
    </row>
    <row r="89" spans="1:12" s="8" customFormat="1" ht="12.75" customHeight="1" x14ac:dyDescent="0.2">
      <c r="A89" s="4"/>
      <c r="B89" s="68"/>
      <c r="C89" s="40" t="s">
        <v>22</v>
      </c>
      <c r="D89" s="23">
        <v>50.649397780743499</v>
      </c>
      <c r="E89" s="24">
        <v>5.9805134308969166E-2</v>
      </c>
      <c r="F89" s="25">
        <v>0.10256355159363117</v>
      </c>
      <c r="G89" s="26">
        <v>6.5717092893259776E-2</v>
      </c>
      <c r="H89" s="27">
        <v>629.50699419922637</v>
      </c>
      <c r="I89" s="28">
        <v>0.17292656445162558</v>
      </c>
      <c r="J89" s="29">
        <v>0.16602771851465836</v>
      </c>
      <c r="K89" s="28">
        <v>0.19687227222415049</v>
      </c>
      <c r="L89" s="28">
        <v>0.20123608277765559</v>
      </c>
    </row>
    <row r="90" spans="1:12" s="8" customFormat="1" ht="12.75" customHeight="1" x14ac:dyDescent="0.2">
      <c r="A90" s="4"/>
      <c r="B90" s="68"/>
      <c r="C90" s="32" t="s">
        <v>23</v>
      </c>
      <c r="D90" s="41">
        <v>4.9113311081795992</v>
      </c>
      <c r="E90" s="24">
        <v>-3.4966532954149199E-2</v>
      </c>
      <c r="F90" s="25">
        <v>-4.4754871516428096E-4</v>
      </c>
      <c r="G90" s="26">
        <v>2.4279066830561247E-2</v>
      </c>
      <c r="H90" s="27">
        <v>59.6279289819485</v>
      </c>
      <c r="I90" s="28">
        <v>5.9141252442003189E-2</v>
      </c>
      <c r="J90" s="29">
        <v>6.1895499660108433E-2</v>
      </c>
      <c r="K90" s="28">
        <v>2.9174820862483131E-3</v>
      </c>
      <c r="L90" s="28">
        <v>6.6010608315902886E-3</v>
      </c>
    </row>
    <row r="91" spans="1:12" s="8" customFormat="1" ht="12.75" customHeight="1" x14ac:dyDescent="0.2">
      <c r="A91" s="4"/>
      <c r="B91" s="68"/>
      <c r="C91" s="64" t="s">
        <v>24</v>
      </c>
      <c r="D91" s="65">
        <v>15.9846579530979</v>
      </c>
      <c r="E91" s="117">
        <v>-2.1472792079905711E-2</v>
      </c>
      <c r="F91" s="118">
        <v>3.0937277513716221E-3</v>
      </c>
      <c r="G91" s="104">
        <v>5.4407643871158262E-2</v>
      </c>
      <c r="H91" s="119">
        <v>191.70657904035448</v>
      </c>
      <c r="I91" s="66">
        <v>4.4132510367416833E-2</v>
      </c>
      <c r="J91" s="120">
        <v>3.8450273204378771E-2</v>
      </c>
      <c r="K91" s="66">
        <v>-1.3610337208914691E-3</v>
      </c>
      <c r="L91" s="66">
        <v>2.8849588887254196E-3</v>
      </c>
    </row>
    <row r="92" spans="1:12" s="8" customFormat="1" ht="12.75" customHeight="1" x14ac:dyDescent="0.2">
      <c r="A92" s="4"/>
      <c r="B92" s="68"/>
      <c r="C92" s="14" t="s">
        <v>25</v>
      </c>
      <c r="D92" s="65">
        <v>167.56628160257802</v>
      </c>
      <c r="E92" s="117">
        <v>-2.0239368972352678E-2</v>
      </c>
      <c r="F92" s="118">
        <v>1.0793795614315149E-2</v>
      </c>
      <c r="G92" s="104">
        <v>0.10785870635117489</v>
      </c>
      <c r="H92" s="119">
        <v>2069.7239647222364</v>
      </c>
      <c r="I92" s="66">
        <v>7.7025848402650698E-2</v>
      </c>
      <c r="J92" s="120">
        <v>7.2660533498535074E-2</v>
      </c>
      <c r="K92" s="66">
        <v>5.0779143414680039E-2</v>
      </c>
      <c r="L92" s="66">
        <v>5.4555682728998356E-2</v>
      </c>
    </row>
    <row r="93" spans="1:12" s="8" customFormat="1" ht="12.75" hidden="1" customHeight="1" x14ac:dyDescent="0.2">
      <c r="A93" s="4"/>
      <c r="B93" s="68"/>
      <c r="C93" s="122"/>
      <c r="D93" s="65"/>
      <c r="E93" s="117"/>
      <c r="F93" s="118"/>
      <c r="G93" s="139"/>
      <c r="H93" s="119"/>
      <c r="I93" s="66"/>
      <c r="J93" s="120"/>
      <c r="K93" s="66"/>
      <c r="L93" s="66"/>
    </row>
    <row r="94" spans="1:12" s="8" customFormat="1" ht="12.75" hidden="1" customHeight="1" x14ac:dyDescent="0.2">
      <c r="A94" s="4"/>
      <c r="B94" s="68"/>
      <c r="C94" s="122"/>
      <c r="D94" s="65"/>
      <c r="E94" s="117"/>
      <c r="F94" s="118"/>
      <c r="G94" s="139"/>
      <c r="H94" s="119"/>
      <c r="I94" s="66"/>
      <c r="J94" s="120"/>
      <c r="K94" s="66"/>
      <c r="L94" s="66"/>
    </row>
    <row r="95" spans="1:12" s="8" customFormat="1" ht="12.75" hidden="1" customHeight="1" x14ac:dyDescent="0.2">
      <c r="A95" s="4"/>
      <c r="B95" s="68"/>
      <c r="C95" s="122"/>
      <c r="D95" s="65"/>
      <c r="E95" s="117"/>
      <c r="F95" s="118"/>
      <c r="G95" s="139"/>
      <c r="H95" s="119"/>
      <c r="I95" s="66"/>
      <c r="J95" s="120"/>
      <c r="K95" s="66"/>
      <c r="L95" s="66"/>
    </row>
    <row r="96" spans="1:12" s="4" customFormat="1" ht="12.75" customHeight="1" x14ac:dyDescent="0.2">
      <c r="C96" s="57" t="s">
        <v>26</v>
      </c>
      <c r="D96" s="10">
        <v>27.691547539999995</v>
      </c>
      <c r="E96" s="11">
        <v>-1.5496599802394595E-2</v>
      </c>
      <c r="F96" s="11">
        <v>5.4692079569459429E-2</v>
      </c>
      <c r="G96" s="138">
        <v>6.1138656558083371E-2</v>
      </c>
      <c r="H96" s="59">
        <v>341.84613077000006</v>
      </c>
      <c r="I96" s="11">
        <v>6.7123082938031375E-2</v>
      </c>
      <c r="J96" s="11">
        <v>8.0305369006991256E-2</v>
      </c>
      <c r="K96" s="11">
        <v>1.5222200266361785E-2</v>
      </c>
      <c r="L96" s="11">
        <v>6.4958787207314073E-2</v>
      </c>
    </row>
    <row r="97" spans="1:198" s="4" customFormat="1" ht="12.75" customHeight="1" x14ac:dyDescent="0.2">
      <c r="C97" s="39" t="s">
        <v>27</v>
      </c>
      <c r="D97" s="60">
        <v>24.408932799999999</v>
      </c>
      <c r="E97" s="114">
        <v>2.2485167568523812E-2</v>
      </c>
      <c r="F97" s="113">
        <v>4.6249746463063124E-2</v>
      </c>
      <c r="G97" s="114">
        <v>8.2601943538174183E-2</v>
      </c>
      <c r="H97" s="60">
        <v>293.51310412999999</v>
      </c>
      <c r="I97" s="114">
        <v>8.730354827231479E-2</v>
      </c>
      <c r="J97" s="113">
        <v>8.2297114054259657E-2</v>
      </c>
      <c r="K97" s="114">
        <v>5.855162160905425E-2</v>
      </c>
      <c r="L97" s="113">
        <v>6.0577424442907146E-2</v>
      </c>
      <c r="N97" s="62"/>
      <c r="O97" s="62"/>
      <c r="P97" s="62"/>
      <c r="Q97" s="62"/>
      <c r="R97" s="62"/>
      <c r="S97" s="62"/>
      <c r="T97" s="62"/>
      <c r="U97" s="62"/>
      <c r="V97" s="62"/>
    </row>
    <row r="98" spans="1:198" s="4" customFormat="1" ht="12.75" customHeight="1" x14ac:dyDescent="0.2">
      <c r="C98" s="63" t="s">
        <v>28</v>
      </c>
      <c r="D98" s="23">
        <v>20.199312750000001</v>
      </c>
      <c r="E98" s="29">
        <v>2.3805826542778519E-2</v>
      </c>
      <c r="F98" s="28">
        <v>4.420308565514186E-2</v>
      </c>
      <c r="G98" s="29">
        <v>6.7402007099766514E-2</v>
      </c>
      <c r="H98" s="23">
        <v>242.13939517999998</v>
      </c>
      <c r="I98" s="29">
        <v>8.0173984803291631E-2</v>
      </c>
      <c r="J98" s="28">
        <v>7.692183548497411E-2</v>
      </c>
      <c r="K98" s="29">
        <v>4.8166851412341227E-2</v>
      </c>
      <c r="L98" s="28">
        <v>4.9390934146383181E-2</v>
      </c>
      <c r="N98" s="62"/>
      <c r="O98" s="62"/>
      <c r="P98" s="62"/>
      <c r="Q98" s="62"/>
      <c r="R98" s="62"/>
      <c r="S98" s="62"/>
      <c r="T98" s="62"/>
      <c r="U98" s="62"/>
      <c r="V98" s="62"/>
    </row>
    <row r="99" spans="1:198" s="4" customFormat="1" ht="12.75" customHeight="1" x14ac:dyDescent="0.2">
      <c r="C99" s="63" t="s">
        <v>29</v>
      </c>
      <c r="D99" s="23">
        <v>2.2796318799999997</v>
      </c>
      <c r="E99" s="29">
        <v>0.11270066544436275</v>
      </c>
      <c r="F99" s="28">
        <v>0.16823373221540994</v>
      </c>
      <c r="G99" s="29">
        <v>0.17439350850178559</v>
      </c>
      <c r="H99" s="23">
        <v>27.115941769999999</v>
      </c>
      <c r="I99" s="29">
        <v>0.24161836012906579</v>
      </c>
      <c r="J99" s="28">
        <v>0.22782568900225253</v>
      </c>
      <c r="K99" s="29">
        <v>0.21978082358428441</v>
      </c>
      <c r="L99" s="28">
        <v>0.22269669137480297</v>
      </c>
      <c r="N99" s="62"/>
      <c r="O99" s="62"/>
      <c r="P99" s="62"/>
      <c r="Q99" s="62"/>
      <c r="R99" s="62"/>
      <c r="S99" s="62"/>
      <c r="T99" s="62"/>
      <c r="U99" s="62"/>
      <c r="V99" s="62"/>
    </row>
    <row r="100" spans="1:198" s="4" customFormat="1" ht="12.75" customHeight="1" x14ac:dyDescent="0.2">
      <c r="C100" s="63" t="s">
        <v>30</v>
      </c>
      <c r="D100" s="23">
        <v>1.9299881699999999</v>
      </c>
      <c r="E100" s="29">
        <v>-7.8233491956152923E-2</v>
      </c>
      <c r="F100" s="28">
        <v>-5.3815276189900008E-2</v>
      </c>
      <c r="G100" s="29">
        <v>0.15346915133582573</v>
      </c>
      <c r="H100" s="23">
        <v>24.257767179999998</v>
      </c>
      <c r="I100" s="29">
        <v>1.3288354594664709E-2</v>
      </c>
      <c r="J100" s="28">
        <v>3.8556801844458199E-4</v>
      </c>
      <c r="K100" s="29">
        <v>1.6473931069300951E-2</v>
      </c>
      <c r="L100" s="28">
        <v>1.26985328676541E-2</v>
      </c>
      <c r="N100" s="62"/>
      <c r="O100" s="62"/>
      <c r="P100" s="62"/>
      <c r="Q100" s="62"/>
      <c r="R100" s="62"/>
      <c r="S100" s="62"/>
      <c r="T100" s="62"/>
      <c r="U100" s="62"/>
      <c r="V100" s="62"/>
    </row>
    <row r="101" spans="1:198" s="4" customFormat="1" ht="12.75" customHeight="1" x14ac:dyDescent="0.2">
      <c r="C101" s="39" t="s">
        <v>31</v>
      </c>
      <c r="D101" s="23">
        <v>3.28260715</v>
      </c>
      <c r="E101" s="25">
        <v>0.11827421238097946</v>
      </c>
      <c r="F101" s="140">
        <v>0.12295488248333619</v>
      </c>
      <c r="G101" s="25">
        <v>-7.8070582596177496E-2</v>
      </c>
      <c r="H101" s="23">
        <v>37.877841590000003</v>
      </c>
      <c r="I101" s="25">
        <v>7.0273098655357025E-2</v>
      </c>
      <c r="J101" s="140">
        <v>6.5135679112457323E-2</v>
      </c>
      <c r="K101" s="25">
        <v>9.7730249058042729E-2</v>
      </c>
      <c r="L101" s="137">
        <v>9.9785249027054546E-2</v>
      </c>
      <c r="N101" s="62"/>
      <c r="O101" s="62"/>
      <c r="P101" s="62"/>
      <c r="Q101" s="62"/>
      <c r="R101" s="62"/>
      <c r="S101" s="62"/>
      <c r="T101" s="62"/>
      <c r="U101" s="62"/>
      <c r="V101" s="62"/>
    </row>
    <row r="102" spans="1:198" s="4" customFormat="1" ht="12.75" customHeight="1" x14ac:dyDescent="0.2">
      <c r="B102" s="68"/>
      <c r="C102" s="141"/>
      <c r="D102" s="142"/>
      <c r="E102" s="143"/>
      <c r="F102" s="143"/>
      <c r="G102" s="143"/>
      <c r="H102" s="143"/>
      <c r="I102" s="143"/>
      <c r="J102" s="143"/>
      <c r="K102" s="143"/>
      <c r="L102" s="74" t="s">
        <v>47</v>
      </c>
    </row>
    <row r="103" spans="1:198" s="4" customFormat="1" ht="12.75" hidden="1" customHeight="1" x14ac:dyDescent="0.2">
      <c r="B103" s="68"/>
      <c r="C103" s="132"/>
      <c r="D103" s="133"/>
      <c r="E103" s="25"/>
      <c r="F103" s="134"/>
      <c r="G103" s="134"/>
      <c r="H103" s="134"/>
      <c r="I103" s="25"/>
      <c r="J103" s="134"/>
      <c r="K103" s="134"/>
      <c r="L103" s="134"/>
    </row>
    <row r="104" spans="1:198" s="4" customFormat="1" ht="12.75" hidden="1" customHeight="1" x14ac:dyDescent="0.2">
      <c r="B104" s="68"/>
      <c r="C104" s="132"/>
      <c r="D104" s="133"/>
      <c r="E104" s="25"/>
      <c r="F104" s="134"/>
      <c r="G104" s="134"/>
      <c r="H104" s="134"/>
      <c r="I104" s="25"/>
      <c r="J104" s="134"/>
      <c r="K104" s="134"/>
      <c r="L104" s="134"/>
    </row>
    <row r="105" spans="1:198" s="4" customFormat="1" ht="12.75" hidden="1" customHeight="1" x14ac:dyDescent="0.2">
      <c r="B105" s="68"/>
      <c r="C105" s="132"/>
      <c r="D105" s="133"/>
      <c r="E105" s="25"/>
      <c r="F105" s="134"/>
      <c r="G105" s="134"/>
      <c r="H105" s="134"/>
      <c r="I105" s="25"/>
      <c r="J105" s="134"/>
      <c r="K105" s="134"/>
      <c r="L105" s="134"/>
    </row>
    <row r="106" spans="1:198" s="4" customFormat="1" ht="12.75" hidden="1" customHeight="1" x14ac:dyDescent="0.2">
      <c r="B106" s="68"/>
      <c r="C106" s="69"/>
      <c r="D106" s="73"/>
      <c r="E106" s="70"/>
      <c r="F106" s="70"/>
      <c r="G106" s="70"/>
      <c r="H106" s="71"/>
      <c r="I106" s="70"/>
      <c r="J106" s="70"/>
      <c r="K106" s="70"/>
      <c r="L106" s="70"/>
    </row>
    <row r="107" spans="1:198" s="76" customFormat="1" x14ac:dyDescent="0.2">
      <c r="A107" s="2"/>
      <c r="B107" s="2"/>
      <c r="C107" s="75" t="s">
        <v>34</v>
      </c>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row>
    <row r="108" spans="1:198" s="76" customFormat="1" ht="48.75" customHeight="1" x14ac:dyDescent="0.2">
      <c r="A108" s="2"/>
      <c r="B108" s="2"/>
      <c r="C108" s="190" t="s">
        <v>35</v>
      </c>
      <c r="D108" s="190"/>
      <c r="E108" s="190"/>
      <c r="F108" s="190"/>
      <c r="G108" s="190"/>
      <c r="H108" s="190"/>
      <c r="I108" s="190"/>
      <c r="J108" s="190"/>
      <c r="K108" s="190"/>
      <c r="L108" s="190"/>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row>
    <row r="109" spans="1:198" s="76" customFormat="1" ht="48.75" customHeight="1" x14ac:dyDescent="0.2">
      <c r="A109" s="2"/>
      <c r="B109" s="2"/>
      <c r="C109" s="190"/>
      <c r="D109" s="190"/>
      <c r="E109" s="190"/>
      <c r="F109" s="190"/>
      <c r="G109" s="190"/>
      <c r="H109" s="190"/>
      <c r="I109" s="190"/>
      <c r="J109" s="190"/>
      <c r="K109" s="190"/>
      <c r="L109" s="190"/>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row>
    <row r="110" spans="1:198" s="76" customForma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row>
    <row r="111" spans="1:198" s="76" customForma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row>
    <row r="112" spans="1:198" s="76" customForma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row>
    <row r="113" spans="1:198" s="76" customForma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row>
    <row r="114" spans="1:198" s="76" customForma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row>
    <row r="115" spans="1:198" s="76" customForma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row>
  </sheetData>
  <mergeCells count="32">
    <mergeCell ref="C4:C6"/>
    <mergeCell ref="D4:F4"/>
    <mergeCell ref="G4:J4"/>
    <mergeCell ref="K4:L4"/>
    <mergeCell ref="D5:D6"/>
    <mergeCell ref="E5:F5"/>
    <mergeCell ref="G5:G6"/>
    <mergeCell ref="H5:H6"/>
    <mergeCell ref="I5:J5"/>
    <mergeCell ref="K5:L5"/>
    <mergeCell ref="C37:C39"/>
    <mergeCell ref="D37:F37"/>
    <mergeCell ref="G37:J37"/>
    <mergeCell ref="K37:L37"/>
    <mergeCell ref="D38:D39"/>
    <mergeCell ref="E38:F38"/>
    <mergeCell ref="G38:G39"/>
    <mergeCell ref="H38:H39"/>
    <mergeCell ref="I38:J38"/>
    <mergeCell ref="K38:L38"/>
    <mergeCell ref="C108:L108"/>
    <mergeCell ref="C109:L109"/>
    <mergeCell ref="C70:C72"/>
    <mergeCell ref="D70:F70"/>
    <mergeCell ref="G70:J70"/>
    <mergeCell ref="K70:L70"/>
    <mergeCell ref="D71:D72"/>
    <mergeCell ref="E71:F71"/>
    <mergeCell ref="G71:G72"/>
    <mergeCell ref="H71:H72"/>
    <mergeCell ref="I71:J71"/>
    <mergeCell ref="K71:L71"/>
  </mergeCells>
  <pageMargins left="0" right="0" top="0" bottom="0" header="0" footer="0"/>
  <pageSetup paperSize="9" scale="80" fitToWidth="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Z72"/>
  <sheetViews>
    <sheetView showGridLines="0" topLeftCell="A40" zoomScale="80" zoomScaleNormal="80" workbookViewId="0">
      <selection activeCell="L34" sqref="L34"/>
    </sheetView>
  </sheetViews>
  <sheetFormatPr baseColWidth="10" defaultRowHeight="14.25" x14ac:dyDescent="0.2"/>
  <cols>
    <col min="1" max="1" width="5.42578125" style="147" customWidth="1"/>
    <col min="2" max="2" width="30.7109375" style="147" customWidth="1"/>
    <col min="3" max="3" width="18.28515625" style="147" customWidth="1"/>
    <col min="4" max="4" width="11.7109375" style="147" customWidth="1"/>
    <col min="5" max="5" width="11.42578125" style="147" customWidth="1"/>
    <col min="6" max="6" width="11.42578125" style="147"/>
    <col min="7" max="15" width="11.42578125" style="147" customWidth="1"/>
    <col min="16" max="16" width="12.28515625" style="147" customWidth="1"/>
    <col min="17" max="17" width="12.42578125" style="147" customWidth="1"/>
    <col min="18" max="16384" width="11.42578125" style="147"/>
  </cols>
  <sheetData>
    <row r="1" spans="1:21" ht="15.75" x14ac:dyDescent="0.2">
      <c r="A1" s="144" t="s">
        <v>52</v>
      </c>
      <c r="B1" s="145"/>
      <c r="C1" s="145"/>
      <c r="D1" s="145"/>
      <c r="E1" s="145"/>
      <c r="F1" s="145"/>
      <c r="G1" s="145"/>
      <c r="H1" s="145"/>
      <c r="I1" s="145"/>
      <c r="J1" s="145"/>
      <c r="K1" s="145"/>
      <c r="L1" s="145"/>
      <c r="M1" s="145"/>
      <c r="N1" s="146"/>
      <c r="O1" s="146"/>
      <c r="P1" s="146"/>
      <c r="Q1" s="146"/>
    </row>
    <row r="2" spans="1:21" x14ac:dyDescent="0.2">
      <c r="Q2" s="146"/>
    </row>
    <row r="3" spans="1:21" ht="30" customHeight="1" x14ac:dyDescent="0.2">
      <c r="D3" s="148" t="s">
        <v>53</v>
      </c>
      <c r="E3" s="148" t="s">
        <v>54</v>
      </c>
      <c r="F3" s="148">
        <v>44197</v>
      </c>
      <c r="G3" s="148">
        <v>44228</v>
      </c>
      <c r="H3" s="148">
        <v>44256</v>
      </c>
      <c r="I3" s="148">
        <v>44287</v>
      </c>
      <c r="J3" s="148">
        <v>44317</v>
      </c>
      <c r="K3" s="148">
        <v>44348</v>
      </c>
      <c r="L3" s="148">
        <v>44378</v>
      </c>
      <c r="M3" s="148">
        <v>44409</v>
      </c>
      <c r="N3" s="148">
        <v>44440</v>
      </c>
      <c r="O3" s="148">
        <v>44470</v>
      </c>
      <c r="P3" s="148">
        <v>44501</v>
      </c>
      <c r="Q3" s="148">
        <v>44531</v>
      </c>
      <c r="R3" s="148" t="s">
        <v>55</v>
      </c>
      <c r="S3" s="148">
        <v>44562</v>
      </c>
      <c r="T3" s="148">
        <v>44593</v>
      </c>
      <c r="U3" s="148">
        <v>44621</v>
      </c>
    </row>
    <row r="4" spans="1:21" ht="15" x14ac:dyDescent="0.2">
      <c r="B4" s="149" t="s">
        <v>56</v>
      </c>
      <c r="C4" s="150"/>
      <c r="D4" s="151">
        <v>5.8893179948338314E-6</v>
      </c>
      <c r="E4" s="151">
        <v>1.2637452940111871E-5</v>
      </c>
      <c r="F4" s="151">
        <v>8.533894526308039E-5</v>
      </c>
      <c r="G4" s="151">
        <v>1.0203622548332625E-4</v>
      </c>
      <c r="H4" s="151">
        <v>5.9605446728117073E-5</v>
      </c>
      <c r="I4" s="151">
        <v>1.7040728129158467E-4</v>
      </c>
      <c r="J4" s="151">
        <v>1.4045737544798875E-4</v>
      </c>
      <c r="K4" s="151">
        <v>5.2470919063130061E-4</v>
      </c>
      <c r="L4" s="151">
        <v>4.3466499982680595E-4</v>
      </c>
      <c r="M4" s="151">
        <v>3.546045777833573E-4</v>
      </c>
      <c r="N4" s="151">
        <v>3.0567819041515953E-4</v>
      </c>
      <c r="O4" s="151">
        <v>2.4240377276774083E-4</v>
      </c>
      <c r="P4" s="151">
        <v>1.1290002252040132E-4</v>
      </c>
      <c r="Q4" s="151">
        <v>5.5543846460981428E-4</v>
      </c>
      <c r="R4" s="151">
        <v>2.5622423327531507E-4</v>
      </c>
      <c r="S4" s="151">
        <v>9.0870426427369644E-4</v>
      </c>
      <c r="T4" s="151">
        <v>1.0756239495415265E-3</v>
      </c>
      <c r="U4" s="151">
        <v>1.9390207901801571E-3</v>
      </c>
    </row>
    <row r="5" spans="1:21" ht="15" x14ac:dyDescent="0.2">
      <c r="B5" s="152" t="s">
        <v>57</v>
      </c>
      <c r="C5" s="153"/>
      <c r="D5" s="154">
        <v>6.3936825707155975E-6</v>
      </c>
      <c r="E5" s="154">
        <v>1.7010615627643944E-5</v>
      </c>
      <c r="F5" s="154">
        <v>1.8748935757084695E-4</v>
      </c>
      <c r="G5" s="154">
        <v>1.6585272249147742E-4</v>
      </c>
      <c r="H5" s="154">
        <v>9.7836670069684217E-5</v>
      </c>
      <c r="I5" s="154">
        <v>2.1801114889807849E-4</v>
      </c>
      <c r="J5" s="154">
        <v>1.2359526143490562E-4</v>
      </c>
      <c r="K5" s="154">
        <v>7.0445481647496422E-4</v>
      </c>
      <c r="L5" s="154">
        <v>8.2477958241145011E-4</v>
      </c>
      <c r="M5" s="154">
        <v>5.7269161472950358E-4</v>
      </c>
      <c r="N5" s="154">
        <v>4.7121356998425235E-4</v>
      </c>
      <c r="O5" s="154">
        <v>5.5394721235169087E-4</v>
      </c>
      <c r="P5" s="154">
        <v>2.8185599213581547E-4</v>
      </c>
      <c r="Q5" s="154">
        <v>1.0822449337299922E-3</v>
      </c>
      <c r="R5" s="154">
        <v>4.3184807633722677E-4</v>
      </c>
      <c r="S5" s="154">
        <v>2.1238966515439994E-3</v>
      </c>
      <c r="T5" s="154">
        <v>2.0900993829124914E-3</v>
      </c>
      <c r="U5" s="154">
        <v>1.8791089630256774E-3</v>
      </c>
    </row>
    <row r="6" spans="1:21" x14ac:dyDescent="0.2">
      <c r="B6" s="155" t="s">
        <v>58</v>
      </c>
      <c r="C6" s="156"/>
      <c r="D6" s="157">
        <v>7.0533170681841284E-7</v>
      </c>
      <c r="E6" s="157">
        <v>1.4907327673840953E-5</v>
      </c>
      <c r="F6" s="157">
        <v>-1.1915200154588579E-4</v>
      </c>
      <c r="G6" s="157">
        <v>-1.9993072008261947E-4</v>
      </c>
      <c r="H6" s="157">
        <v>-8.410297237937403E-5</v>
      </c>
      <c r="I6" s="157">
        <v>-6.9865803429380868E-5</v>
      </c>
      <c r="J6" s="157">
        <v>-1.0670478912566672E-5</v>
      </c>
      <c r="K6" s="157">
        <v>1.0219468225214356E-4</v>
      </c>
      <c r="L6" s="157">
        <v>2.0195637217801377E-4</v>
      </c>
      <c r="M6" s="157">
        <v>1.3111067763560413E-4</v>
      </c>
      <c r="N6" s="157">
        <v>1.734924840679497E-4</v>
      </c>
      <c r="O6" s="157">
        <v>3.871945640290253E-4</v>
      </c>
      <c r="P6" s="157">
        <v>9.8779297431406121E-5</v>
      </c>
      <c r="Q6" s="157">
        <v>-7.5996541693434949E-5</v>
      </c>
      <c r="R6" s="157">
        <v>4.0475735999301321E-5</v>
      </c>
      <c r="S6" s="157">
        <v>-2.7540155113392473E-4</v>
      </c>
      <c r="T6" s="157">
        <v>-7.9724312557627464E-4</v>
      </c>
      <c r="U6" s="157">
        <v>-4.2261559024003859E-4</v>
      </c>
    </row>
    <row r="7" spans="1:21" x14ac:dyDescent="0.2">
      <c r="B7" s="155" t="s">
        <v>59</v>
      </c>
      <c r="C7" s="156"/>
      <c r="D7" s="157">
        <v>2.1374684711084058E-7</v>
      </c>
      <c r="E7" s="157">
        <v>1.1752201282799746E-5</v>
      </c>
      <c r="F7" s="157">
        <v>2.3720797319715103E-5</v>
      </c>
      <c r="G7" s="157">
        <v>-2.8820847485788725E-5</v>
      </c>
      <c r="H7" s="157">
        <v>-2.9536732405799349E-5</v>
      </c>
      <c r="I7" s="157">
        <v>1.0302181453147874E-4</v>
      </c>
      <c r="J7" s="157">
        <v>3.9588749691121805E-5</v>
      </c>
      <c r="K7" s="157">
        <v>2.1978458232929654E-5</v>
      </c>
      <c r="L7" s="157">
        <v>1.3015920798875591E-4</v>
      </c>
      <c r="M7" s="157">
        <v>3.0079165782126438E-5</v>
      </c>
      <c r="N7" s="157">
        <v>-6.9386813627003718E-6</v>
      </c>
      <c r="O7" s="157">
        <v>1.1508798704729095E-4</v>
      </c>
      <c r="P7" s="157">
        <v>6.869791503505418E-5</v>
      </c>
      <c r="Q7" s="157">
        <v>6.9697367539145461E-5</v>
      </c>
      <c r="R7" s="157">
        <v>4.3199041853236864E-5</v>
      </c>
      <c r="S7" s="157">
        <v>-2.1676233578937776E-4</v>
      </c>
      <c r="T7" s="157">
        <v>-2.6529739944758379E-4</v>
      </c>
      <c r="U7" s="157">
        <v>1.5166492110685326E-4</v>
      </c>
    </row>
    <row r="8" spans="1:21" x14ac:dyDescent="0.2">
      <c r="B8" s="155" t="s">
        <v>60</v>
      </c>
      <c r="C8" s="156"/>
      <c r="D8" s="157">
        <v>1.1445199017412477E-6</v>
      </c>
      <c r="E8" s="157">
        <v>3.4876211690848535E-5</v>
      </c>
      <c r="F8" s="157">
        <v>-1.7317769416824724E-4</v>
      </c>
      <c r="G8" s="157">
        <v>-2.4490229715590228E-4</v>
      </c>
      <c r="H8" s="157">
        <v>-6.948204086065779E-5</v>
      </c>
      <c r="I8" s="157">
        <v>2.066798936766201E-4</v>
      </c>
      <c r="J8" s="157">
        <v>-3.0726186727503269E-5</v>
      </c>
      <c r="K8" s="157">
        <v>1.6962572296264078E-4</v>
      </c>
      <c r="L8" s="157">
        <v>2.7896657041082129E-4</v>
      </c>
      <c r="M8" s="157">
        <v>2.1203762880439569E-4</v>
      </c>
      <c r="N8" s="157">
        <v>2.6324167657043596E-4</v>
      </c>
      <c r="O8" s="157">
        <v>6.3895462222118837E-4</v>
      </c>
      <c r="P8" s="157">
        <v>1.5091730724536845E-4</v>
      </c>
      <c r="Q8" s="157">
        <v>-8.1268918601939966E-5</v>
      </c>
      <c r="R8" s="157">
        <v>1.0559963764422697E-4</v>
      </c>
      <c r="S8" s="157">
        <v>-4.610405955363106E-4</v>
      </c>
      <c r="T8" s="157">
        <v>-1.2327181075788562E-3</v>
      </c>
      <c r="U8" s="157">
        <v>-5.6612523971721895E-4</v>
      </c>
    </row>
    <row r="9" spans="1:21" x14ac:dyDescent="0.2">
      <c r="B9" s="155" t="s">
        <v>61</v>
      </c>
      <c r="C9" s="156"/>
      <c r="D9" s="157">
        <v>1.0966417596236511E-7</v>
      </c>
      <c r="E9" s="157">
        <v>-5.0659273068243138E-5</v>
      </c>
      <c r="F9" s="157">
        <v>-2.1411185626907248E-4</v>
      </c>
      <c r="G9" s="157">
        <v>-3.5493710354972396E-4</v>
      </c>
      <c r="H9" s="157">
        <v>-2.5068700031627422E-4</v>
      </c>
      <c r="I9" s="157">
        <v>-1.3529018888244204E-3</v>
      </c>
      <c r="J9" s="157">
        <v>-4.0634422850516216E-5</v>
      </c>
      <c r="K9" s="157">
        <v>1.6066681684412387E-5</v>
      </c>
      <c r="L9" s="157">
        <v>8.2100128340645284E-5</v>
      </c>
      <c r="M9" s="157">
        <v>6.8720364655661115E-5</v>
      </c>
      <c r="N9" s="157">
        <v>2.1104931348192579E-4</v>
      </c>
      <c r="O9" s="157">
        <v>3.1871334410293883E-5</v>
      </c>
      <c r="P9" s="157">
        <v>5.9722471142276135E-5</v>
      </c>
      <c r="Q9" s="157">
        <v>-2.942573160402695E-4</v>
      </c>
      <c r="R9" s="157">
        <v>-1.7822900925290597E-4</v>
      </c>
      <c r="S9" s="157">
        <v>2.8582243331443102E-4</v>
      </c>
      <c r="T9" s="157">
        <v>-3.0244860955108699E-4</v>
      </c>
      <c r="U9" s="157">
        <v>-8.2070053483862537E-4</v>
      </c>
    </row>
    <row r="10" spans="1:21" x14ac:dyDescent="0.2">
      <c r="B10" s="158" t="s">
        <v>62</v>
      </c>
      <c r="C10" s="159"/>
      <c r="D10" s="157">
        <v>-1.1187329141182367E-5</v>
      </c>
      <c r="E10" s="157">
        <v>1.0257373927347047E-4</v>
      </c>
      <c r="F10" s="157">
        <v>3.7640859423970774E-4</v>
      </c>
      <c r="G10" s="157">
        <v>2.3803405118938414E-4</v>
      </c>
      <c r="H10" s="157">
        <v>1.6313174392612595E-4</v>
      </c>
      <c r="I10" s="157">
        <v>8.5095925436062814E-4</v>
      </c>
      <c r="J10" s="157">
        <v>7.3300860380665078E-4</v>
      </c>
      <c r="K10" s="157">
        <v>1.0070032019766639E-3</v>
      </c>
      <c r="L10" s="157">
        <v>1.217690815928929E-3</v>
      </c>
      <c r="M10" s="157">
        <v>1.1290569976800668E-3</v>
      </c>
      <c r="N10" s="157">
        <v>1.1767542964420397E-3</v>
      </c>
      <c r="O10" s="157">
        <v>1.4393619798622748E-3</v>
      </c>
      <c r="P10" s="157">
        <v>1.4278037210220251E-3</v>
      </c>
      <c r="Q10" s="157">
        <v>1.7873006246016399E-3</v>
      </c>
      <c r="R10" s="157">
        <v>9.5760969743841073E-4</v>
      </c>
      <c r="S10" s="157">
        <v>2.3826457679996249E-3</v>
      </c>
      <c r="T10" s="157">
        <v>3.3713943239770394E-3</v>
      </c>
      <c r="U10" s="157">
        <v>4.2925404722746752E-3</v>
      </c>
    </row>
    <row r="11" spans="1:21" x14ac:dyDescent="0.2">
      <c r="B11" s="155" t="s">
        <v>63</v>
      </c>
      <c r="C11" s="156"/>
      <c r="D11" s="157">
        <v>5.7281411502962953E-7</v>
      </c>
      <c r="E11" s="157">
        <v>1.2876307068876436E-4</v>
      </c>
      <c r="F11" s="157">
        <v>2.7027805697987795E-4</v>
      </c>
      <c r="G11" s="157">
        <v>6.8332337275878174E-5</v>
      </c>
      <c r="H11" s="157">
        <v>-2.9319421691931247E-5</v>
      </c>
      <c r="I11" s="157">
        <v>1.8039920866266268E-3</v>
      </c>
      <c r="J11" s="157">
        <v>4.3746300882285816E-4</v>
      </c>
      <c r="K11" s="157">
        <v>6.4208443827307171E-4</v>
      </c>
      <c r="L11" s="157">
        <v>7.3172951546762732E-4</v>
      </c>
      <c r="M11" s="157">
        <v>8.4264644214115947E-4</v>
      </c>
      <c r="N11" s="157">
        <v>1.0365677432155884E-3</v>
      </c>
      <c r="O11" s="157">
        <v>1.1808680010136907E-3</v>
      </c>
      <c r="P11" s="157">
        <v>1.4921413973596476E-3</v>
      </c>
      <c r="Q11" s="157">
        <v>2.0492230602033867E-3</v>
      </c>
      <c r="R11" s="157">
        <v>8.6289501034175764E-4</v>
      </c>
      <c r="S11" s="157">
        <v>2.3031843288396914E-3</v>
      </c>
      <c r="T11" s="157">
        <v>3.1805165285938575E-3</v>
      </c>
      <c r="U11" s="157">
        <v>3.0209943111147997E-3</v>
      </c>
    </row>
    <row r="12" spans="1:21" x14ac:dyDescent="0.2">
      <c r="B12" s="155" t="s">
        <v>64</v>
      </c>
      <c r="C12" s="156"/>
      <c r="D12" s="157">
        <v>-1.5609578128628065E-5</v>
      </c>
      <c r="E12" s="157">
        <v>9.410920159425018E-5</v>
      </c>
      <c r="F12" s="157">
        <v>4.2848470826362117E-4</v>
      </c>
      <c r="G12" s="157">
        <v>3.0167271978620569E-4</v>
      </c>
      <c r="H12" s="157">
        <v>2.3467908491303646E-4</v>
      </c>
      <c r="I12" s="157">
        <v>5.5119579096385429E-4</v>
      </c>
      <c r="J12" s="157">
        <v>8.3555335747886872E-4</v>
      </c>
      <c r="K12" s="157">
        <v>1.1689476807961174E-3</v>
      </c>
      <c r="L12" s="157">
        <v>1.3931859664986224E-3</v>
      </c>
      <c r="M12" s="157">
        <v>1.1980420811699144E-3</v>
      </c>
      <c r="N12" s="157">
        <v>1.246402920884071E-3</v>
      </c>
      <c r="O12" s="157">
        <v>1.5733726497992873E-3</v>
      </c>
      <c r="P12" s="157">
        <v>1.4640533097913799E-3</v>
      </c>
      <c r="Q12" s="157">
        <v>1.7441130664312965E-3</v>
      </c>
      <c r="R12" s="157">
        <v>1.0118465206365723E-3</v>
      </c>
      <c r="S12" s="157">
        <v>2.5066316491972884E-3</v>
      </c>
      <c r="T12" s="157">
        <v>3.5401504897483171E-3</v>
      </c>
      <c r="U12" s="157">
        <v>5.0362866356412628E-3</v>
      </c>
    </row>
    <row r="13" spans="1:21" x14ac:dyDescent="0.2">
      <c r="B13" s="158" t="s">
        <v>65</v>
      </c>
      <c r="C13" s="159"/>
      <c r="D13" s="157">
        <v>2.1363588942335809E-7</v>
      </c>
      <c r="E13" s="157">
        <v>1.2465353405710644E-4</v>
      </c>
      <c r="F13" s="157">
        <v>6.2040844131638906E-5</v>
      </c>
      <c r="G13" s="157">
        <v>-3.29486678040114E-5</v>
      </c>
      <c r="H13" s="157">
        <v>1.5355971970221205E-5</v>
      </c>
      <c r="I13" s="157">
        <v>3.7596207903112244E-5</v>
      </c>
      <c r="J13" s="157">
        <v>-1.105822854864158E-3</v>
      </c>
      <c r="K13" s="157">
        <v>1.2051913615596099E-4</v>
      </c>
      <c r="L13" s="157">
        <v>1.7782026610801971E-4</v>
      </c>
      <c r="M13" s="157">
        <v>4.8218110637310296E-4</v>
      </c>
      <c r="N13" s="157">
        <v>5.0785696963862037E-4</v>
      </c>
      <c r="O13" s="157">
        <v>6.4942170986537207E-4</v>
      </c>
      <c r="P13" s="157">
        <v>1.0486833604304024E-3</v>
      </c>
      <c r="Q13" s="157">
        <v>4.7610224113203703E-3</v>
      </c>
      <c r="R13" s="157">
        <v>5.9417878223810838E-4</v>
      </c>
      <c r="S13" s="157">
        <v>6.1985823986774324E-3</v>
      </c>
      <c r="T13" s="157">
        <v>7.419975100650289E-3</v>
      </c>
      <c r="U13" s="157">
        <v>6.9150566723210627E-3</v>
      </c>
    </row>
    <row r="14" spans="1:21" x14ac:dyDescent="0.2">
      <c r="B14" s="158" t="s">
        <v>66</v>
      </c>
      <c r="C14" s="159"/>
      <c r="D14" s="157">
        <v>3.4880807113779611E-6</v>
      </c>
      <c r="E14" s="157">
        <v>6.2324473634634003E-5</v>
      </c>
      <c r="F14" s="157">
        <v>-2.1097205286746412E-4</v>
      </c>
      <c r="G14" s="157">
        <v>2.0101339654554629E-4</v>
      </c>
      <c r="H14" s="157">
        <v>4.482690074658624E-4</v>
      </c>
      <c r="I14" s="157">
        <v>8.6034783997623876E-4</v>
      </c>
      <c r="J14" s="157">
        <v>1.2619384576619819E-3</v>
      </c>
      <c r="K14" s="157">
        <v>9.7523999550785945E-4</v>
      </c>
      <c r="L14" s="157">
        <v>1.7769961118663247E-4</v>
      </c>
      <c r="M14" s="157">
        <v>7.0548759825639351E-4</v>
      </c>
      <c r="N14" s="157">
        <v>-2.3534104052969074E-4</v>
      </c>
      <c r="O14" s="157">
        <v>1.2199305545717021E-3</v>
      </c>
      <c r="P14" s="157">
        <v>-1.3550595681420807E-3</v>
      </c>
      <c r="Q14" s="157">
        <v>4.602376116664697E-4</v>
      </c>
      <c r="R14" s="157">
        <v>3.782782916683658E-4</v>
      </c>
      <c r="S14" s="157">
        <v>-2.1848588255146684E-3</v>
      </c>
      <c r="T14" s="157">
        <v>1.3983269933270925E-3</v>
      </c>
      <c r="U14" s="157">
        <v>-1.1498436193866368E-3</v>
      </c>
    </row>
    <row r="15" spans="1:21" x14ac:dyDescent="0.2">
      <c r="B15" s="158" t="s">
        <v>67</v>
      </c>
      <c r="C15" s="159"/>
      <c r="D15" s="157">
        <v>4.7822462068580762E-5</v>
      </c>
      <c r="E15" s="157">
        <v>-1.4355221620365732E-4</v>
      </c>
      <c r="F15" s="157">
        <v>5.5996335420860355E-4</v>
      </c>
      <c r="G15" s="157">
        <v>7.6625013438746947E-4</v>
      </c>
      <c r="H15" s="157">
        <v>2.2044301737178529E-4</v>
      </c>
      <c r="I15" s="157">
        <v>-3.8737981841441282E-4</v>
      </c>
      <c r="J15" s="157">
        <v>-6.0858700013066702E-4</v>
      </c>
      <c r="K15" s="157">
        <v>1.6020557515541434E-3</v>
      </c>
      <c r="L15" s="157">
        <v>1.6845989260423355E-3</v>
      </c>
      <c r="M15" s="157">
        <v>2.3325169305099536E-4</v>
      </c>
      <c r="N15" s="157">
        <v>2.3521744996468641E-4</v>
      </c>
      <c r="O15" s="157">
        <v>-6.629653906331523E-4</v>
      </c>
      <c r="P15" s="157">
        <v>-1.0602158796158001E-4</v>
      </c>
      <c r="Q15" s="157">
        <v>3.4678539883636894E-4</v>
      </c>
      <c r="R15" s="157">
        <v>3.1389771213019557E-4</v>
      </c>
      <c r="S15" s="157">
        <v>4.4942945183399363E-3</v>
      </c>
      <c r="T15" s="157">
        <v>4.6336147648537995E-3</v>
      </c>
      <c r="U15" s="157">
        <v>3.1734892867361086E-3</v>
      </c>
    </row>
    <row r="16" spans="1:21" x14ac:dyDescent="0.2">
      <c r="B16" s="155" t="s">
        <v>68</v>
      </c>
      <c r="C16" s="156"/>
      <c r="D16" s="157">
        <v>-1.8828392567282748E-5</v>
      </c>
      <c r="E16" s="157">
        <v>-8.1515221865502419E-5</v>
      </c>
      <c r="F16" s="157">
        <v>-5.3823381162776407E-4</v>
      </c>
      <c r="G16" s="157">
        <v>1.8257793688447599E-4</v>
      </c>
      <c r="H16" s="157">
        <v>-3.4525646711680569E-4</v>
      </c>
      <c r="I16" s="157">
        <v>-5.4219684764822418E-5</v>
      </c>
      <c r="J16" s="157">
        <v>-4.0833049558863799E-4</v>
      </c>
      <c r="K16" s="157">
        <v>7.3061820792497123E-4</v>
      </c>
      <c r="L16" s="157">
        <v>1.1020071928828923E-3</v>
      </c>
      <c r="M16" s="157">
        <v>4.2232010342790893E-4</v>
      </c>
      <c r="N16" s="157">
        <v>6.2354791915741892E-4</v>
      </c>
      <c r="O16" s="157">
        <v>-2.9879231852347754E-4</v>
      </c>
      <c r="P16" s="157">
        <v>6.2485040550841475E-5</v>
      </c>
      <c r="Q16" s="157">
        <v>1.3037275933973635E-3</v>
      </c>
      <c r="R16" s="157">
        <v>2.0505671205572895E-4</v>
      </c>
      <c r="S16" s="157">
        <v>5.4397299893684803E-3</v>
      </c>
      <c r="T16" s="157">
        <v>6.2831531498996895E-3</v>
      </c>
      <c r="U16" s="157">
        <v>5.3218970923338826E-3</v>
      </c>
    </row>
    <row r="17" spans="1:26" x14ac:dyDescent="0.2">
      <c r="B17" s="155" t="s">
        <v>69</v>
      </c>
      <c r="C17" s="156"/>
      <c r="D17" s="160">
        <v>1.5311718436961108E-4</v>
      </c>
      <c r="E17" s="160">
        <v>-2.6321404323559339E-4</v>
      </c>
      <c r="F17" s="160">
        <v>2.136566820247765E-3</v>
      </c>
      <c r="G17" s="160">
        <v>1.762100469225425E-3</v>
      </c>
      <c r="H17" s="160">
        <v>1.2193935248960841E-3</v>
      </c>
      <c r="I17" s="160">
        <v>-1.0066418161420732E-3</v>
      </c>
      <c r="J17" s="160">
        <v>-9.5167948707464145E-4</v>
      </c>
      <c r="K17" s="160">
        <v>3.1077394373830725E-3</v>
      </c>
      <c r="L17" s="160">
        <v>2.6448876872655624E-3</v>
      </c>
      <c r="M17" s="160">
        <v>-7.9941055458165877E-5</v>
      </c>
      <c r="N17" s="160">
        <v>-4.2425348828767362E-4</v>
      </c>
      <c r="O17" s="160">
        <v>-1.2730888329813839E-3</v>
      </c>
      <c r="P17" s="160">
        <v>-4.0664120099243029E-4</v>
      </c>
      <c r="Q17" s="160">
        <v>-1.5901482089447638E-3</v>
      </c>
      <c r="R17" s="160">
        <v>5.0020019082475109E-4</v>
      </c>
      <c r="S17" s="160">
        <v>2.6153774470134561E-3</v>
      </c>
      <c r="T17" s="160">
        <v>1.2182462672005734E-3</v>
      </c>
      <c r="U17" s="160">
        <v>-9.973829532486933E-4</v>
      </c>
    </row>
    <row r="18" spans="1:26" ht="15" x14ac:dyDescent="0.2">
      <c r="B18" s="161" t="s">
        <v>70</v>
      </c>
      <c r="C18" s="162"/>
      <c r="D18" s="163">
        <v>4.9640675745532548E-6</v>
      </c>
      <c r="E18" s="163">
        <v>4.6597171121653957E-6</v>
      </c>
      <c r="F18" s="163">
        <v>-1.217411093527021E-4</v>
      </c>
      <c r="G18" s="163">
        <v>-2.1568785082970443E-5</v>
      </c>
      <c r="H18" s="163">
        <v>-1.5044197049007835E-5</v>
      </c>
      <c r="I18" s="163">
        <v>8.0692721300179571E-5</v>
      </c>
      <c r="J18" s="163">
        <v>1.7271769840720985E-4</v>
      </c>
      <c r="K18" s="163">
        <v>1.9694331437847268E-4</v>
      </c>
      <c r="L18" s="163">
        <v>-2.2413872041981975E-4</v>
      </c>
      <c r="M18" s="163">
        <v>5.0133528513018888E-6</v>
      </c>
      <c r="N18" s="163">
        <v>2.2241722964722044E-5</v>
      </c>
      <c r="O18" s="163">
        <v>-2.9773338191985133E-4</v>
      </c>
      <c r="P18" s="163">
        <v>-1.7416008575588116E-4</v>
      </c>
      <c r="Q18" s="163">
        <v>-2.7153091991727329E-4</v>
      </c>
      <c r="R18" s="163">
        <v>-5.8203577786408722E-5</v>
      </c>
      <c r="S18" s="163">
        <v>-1.3382035343953991E-3</v>
      </c>
      <c r="T18" s="163">
        <v>-7.2211224588580869E-4</v>
      </c>
      <c r="U18" s="163">
        <v>2.0452011584484175E-3</v>
      </c>
    </row>
    <row r="19" spans="1:26" x14ac:dyDescent="0.2">
      <c r="B19" s="158" t="s">
        <v>71</v>
      </c>
      <c r="C19" s="159"/>
      <c r="D19" s="157">
        <v>1.5283230903051503E-8</v>
      </c>
      <c r="E19" s="157">
        <v>-2.944447033526032E-6</v>
      </c>
      <c r="F19" s="157">
        <v>1.5544083338259185E-5</v>
      </c>
      <c r="G19" s="157">
        <v>-4.6992665867495731E-6</v>
      </c>
      <c r="H19" s="157">
        <v>-1.5571703065875298E-5</v>
      </c>
      <c r="I19" s="157">
        <v>5.9525277835037471E-5</v>
      </c>
      <c r="J19" s="157">
        <v>2.4818124798597907E-5</v>
      </c>
      <c r="K19" s="157">
        <v>3.2890222180892437E-5</v>
      </c>
      <c r="L19" s="157">
        <v>-2.3933317149993361E-4</v>
      </c>
      <c r="M19" s="157">
        <v>2.9849681384197524E-5</v>
      </c>
      <c r="N19" s="157">
        <v>-3.8241142906725312E-4</v>
      </c>
      <c r="O19" s="157">
        <v>-3.2622370667712008E-4</v>
      </c>
      <c r="P19" s="157">
        <v>-4.0829373844530892E-5</v>
      </c>
      <c r="Q19" s="157">
        <v>-5.2195446035363524E-4</v>
      </c>
      <c r="R19" s="157">
        <v>-1.2344971235356272E-4</v>
      </c>
      <c r="S19" s="157">
        <v>-9.5660150670784372E-4</v>
      </c>
      <c r="T19" s="157">
        <v>2.5780463708935386E-5</v>
      </c>
      <c r="U19" s="157">
        <v>1.9074458098558011E-3</v>
      </c>
    </row>
    <row r="20" spans="1:26" x14ac:dyDescent="0.2">
      <c r="B20" s="155" t="s">
        <v>72</v>
      </c>
      <c r="C20" s="156"/>
      <c r="D20" s="157">
        <v>1.6751294795724903E-8</v>
      </c>
      <c r="E20" s="157">
        <v>8.4722702364814495E-7</v>
      </c>
      <c r="F20" s="157">
        <v>4.9843935105986503E-6</v>
      </c>
      <c r="G20" s="157">
        <v>2.1625965793026225E-5</v>
      </c>
      <c r="H20" s="157">
        <v>1.2835927342580433E-5</v>
      </c>
      <c r="I20" s="157">
        <v>2.5809426847711592E-5</v>
      </c>
      <c r="J20" s="157">
        <v>2.3572333407440027E-6</v>
      </c>
      <c r="K20" s="157">
        <v>4.4076235878875991E-5</v>
      </c>
      <c r="L20" s="157">
        <v>2.9923181861235548E-5</v>
      </c>
      <c r="M20" s="157">
        <v>2.4471872221543123E-5</v>
      </c>
      <c r="N20" s="157">
        <v>1.0178948188999115E-5</v>
      </c>
      <c r="O20" s="157">
        <v>5.8787521749925631E-5</v>
      </c>
      <c r="P20" s="157">
        <v>5.1245917607412039E-5</v>
      </c>
      <c r="Q20" s="157">
        <v>5.0126833525343528E-5</v>
      </c>
      <c r="R20" s="157">
        <v>2.8917565148667279E-5</v>
      </c>
      <c r="S20" s="157">
        <v>-6.3395169779711935E-5</v>
      </c>
      <c r="T20" s="157">
        <v>1.1780451464749042E-4</v>
      </c>
      <c r="U20" s="157">
        <v>-2.139773298565073E-4</v>
      </c>
    </row>
    <row r="21" spans="1:26" x14ac:dyDescent="0.2">
      <c r="B21" s="155" t="s">
        <v>73</v>
      </c>
      <c r="C21" s="156"/>
      <c r="D21" s="157">
        <v>-1.1102230246251565E-15</v>
      </c>
      <c r="E21" s="157">
        <v>-4.2436501131781768E-5</v>
      </c>
      <c r="F21" s="157">
        <v>1.2890424930223077E-4</v>
      </c>
      <c r="G21" s="157">
        <v>-2.6099758493125513E-4</v>
      </c>
      <c r="H21" s="157">
        <v>-2.97829339522937E-4</v>
      </c>
      <c r="I21" s="157">
        <v>3.8949842865587669E-4</v>
      </c>
      <c r="J21" s="157">
        <v>2.4349968084202978E-4</v>
      </c>
      <c r="K21" s="157">
        <v>-7.9777997781138588E-5</v>
      </c>
      <c r="L21" s="157">
        <v>-3.1405532503516742E-3</v>
      </c>
      <c r="M21" s="157">
        <v>9.5260246780082269E-5</v>
      </c>
      <c r="N21" s="157">
        <v>-4.8031684682745546E-3</v>
      </c>
      <c r="O21" s="157">
        <v>-5.0030939299595678E-3</v>
      </c>
      <c r="P21" s="157">
        <v>-1.1475484227261301E-3</v>
      </c>
      <c r="Q21" s="157">
        <v>-7.4191705013938458E-3</v>
      </c>
      <c r="R21" s="157">
        <v>-1.7745492664266171E-3</v>
      </c>
      <c r="S21" s="157">
        <v>-1.3550074428272496E-2</v>
      </c>
      <c r="T21" s="157">
        <v>-1.143972224998957E-3</v>
      </c>
      <c r="U21" s="157">
        <v>2.9111552066848345E-2</v>
      </c>
    </row>
    <row r="22" spans="1:26" x14ac:dyDescent="0.2">
      <c r="B22" s="164" t="s">
        <v>74</v>
      </c>
      <c r="C22" s="165"/>
      <c r="D22" s="166">
        <v>1.8857995042642628E-5</v>
      </c>
      <c r="E22" s="166">
        <v>2.6724101849451287E-5</v>
      </c>
      <c r="F22" s="166">
        <v>-4.904186564891333E-4</v>
      </c>
      <c r="G22" s="166">
        <v>-6.7840402376506681E-5</v>
      </c>
      <c r="H22" s="166">
        <v>-1.353684299798541E-5</v>
      </c>
      <c r="I22" s="166">
        <v>1.4068117804333369E-4</v>
      </c>
      <c r="J22" s="166">
        <v>5.9443036722517384E-4</v>
      </c>
      <c r="K22" s="166">
        <v>6.5931219683723619E-4</v>
      </c>
      <c r="L22" s="166">
        <v>-1.7895502984155431E-4</v>
      </c>
      <c r="M22" s="166">
        <v>-8.0563412527379086E-5</v>
      </c>
      <c r="N22" s="166">
        <v>1.2391772877773377E-3</v>
      </c>
      <c r="O22" s="166">
        <v>-2.0777762244761355E-4</v>
      </c>
      <c r="P22" s="166">
        <v>-6.1072765911285298E-4</v>
      </c>
      <c r="Q22" s="166">
        <v>5.7863088540677232E-4</v>
      </c>
      <c r="R22" s="166">
        <v>1.3733219402567443E-4</v>
      </c>
      <c r="S22" s="166">
        <v>-2.6708896392877435E-3</v>
      </c>
      <c r="T22" s="166">
        <v>-3.2038363324873309E-3</v>
      </c>
      <c r="U22" s="166">
        <v>2.4605137658433307E-3</v>
      </c>
    </row>
    <row r="23" spans="1:26" x14ac:dyDescent="0.2">
      <c r="B23" s="167"/>
      <c r="C23" s="167"/>
      <c r="D23" s="168"/>
      <c r="E23" s="168"/>
      <c r="F23" s="168"/>
      <c r="G23" s="168"/>
      <c r="H23" s="168"/>
      <c r="I23" s="168"/>
      <c r="J23" s="168"/>
      <c r="K23" s="168"/>
      <c r="L23" s="168"/>
      <c r="M23" s="168"/>
      <c r="N23" s="168"/>
      <c r="O23" s="168"/>
      <c r="P23" s="168"/>
      <c r="Q23" s="168"/>
    </row>
    <row r="24" spans="1:26" x14ac:dyDescent="0.2">
      <c r="Q24" s="146"/>
      <c r="R24" s="169"/>
      <c r="S24" s="169"/>
      <c r="T24" s="170"/>
    </row>
    <row r="25" spans="1:26" ht="15.75" x14ac:dyDescent="0.2">
      <c r="A25" s="144" t="s">
        <v>75</v>
      </c>
      <c r="B25" s="145"/>
      <c r="C25" s="145"/>
      <c r="D25" s="145"/>
      <c r="E25" s="145"/>
      <c r="F25" s="145"/>
      <c r="G25" s="145"/>
      <c r="H25" s="145"/>
      <c r="I25" s="145"/>
      <c r="J25" s="145"/>
      <c r="K25" s="145"/>
      <c r="L25" s="145"/>
      <c r="M25" s="145"/>
      <c r="N25" s="146"/>
      <c r="O25" s="146"/>
      <c r="P25" s="146"/>
      <c r="Q25" s="146"/>
      <c r="X25"/>
    </row>
    <row r="27" spans="1:26" ht="13.5" customHeight="1" x14ac:dyDescent="0.25">
      <c r="B27" s="171" t="s">
        <v>76</v>
      </c>
      <c r="C27" s="171"/>
      <c r="D27" s="171"/>
      <c r="E27" s="171"/>
      <c r="F27" s="171"/>
      <c r="G27" s="171"/>
      <c r="H27" s="171"/>
      <c r="I27" s="171"/>
      <c r="J27" s="171"/>
      <c r="K27" s="171"/>
      <c r="L27" s="171"/>
      <c r="M27" s="171"/>
    </row>
    <row r="28" spans="1:26" ht="13.5" customHeight="1" thickBot="1" x14ac:dyDescent="0.3">
      <c r="B28" s="171"/>
      <c r="C28" s="171"/>
      <c r="D28" s="171"/>
      <c r="E28" s="171"/>
      <c r="F28" s="171"/>
      <c r="G28" s="172"/>
      <c r="H28" s="172"/>
      <c r="I28" s="172"/>
      <c r="J28" s="172"/>
      <c r="K28" s="172"/>
      <c r="L28" s="172"/>
      <c r="P28" s="172"/>
      <c r="Q28" s="173"/>
    </row>
    <row r="29" spans="1:26" ht="32.25" customHeight="1" thickBot="1" x14ac:dyDescent="0.25">
      <c r="B29" s="174"/>
      <c r="C29" s="174"/>
      <c r="D29" s="205" t="s">
        <v>77</v>
      </c>
      <c r="E29" s="206"/>
      <c r="F29" s="206"/>
      <c r="G29" s="206"/>
      <c r="H29" s="206"/>
      <c r="I29" s="206"/>
      <c r="J29" s="206"/>
      <c r="K29" s="206"/>
      <c r="L29" s="206"/>
      <c r="M29" s="206"/>
      <c r="N29" s="206"/>
      <c r="O29" s="206"/>
      <c r="P29" s="206"/>
      <c r="Q29" s="206"/>
      <c r="R29" s="206"/>
      <c r="S29" s="206"/>
      <c r="T29" s="206"/>
      <c r="U29" s="206"/>
      <c r="V29" s="206"/>
      <c r="W29" s="206"/>
      <c r="X29" s="206"/>
      <c r="Y29" s="206"/>
      <c r="Z29" s="207"/>
    </row>
    <row r="30" spans="1:26" s="175" customFormat="1" ht="23.25" customHeight="1" thickBot="1" x14ac:dyDescent="0.25">
      <c r="C30" s="176" t="s">
        <v>78</v>
      </c>
      <c r="D30" s="177" t="s">
        <v>79</v>
      </c>
      <c r="E30" s="178" t="s">
        <v>80</v>
      </c>
      <c r="F30" s="178" t="s">
        <v>81</v>
      </c>
      <c r="G30" s="179">
        <v>44197</v>
      </c>
      <c r="H30" s="179">
        <v>44228</v>
      </c>
      <c r="I30" s="179">
        <v>44256</v>
      </c>
      <c r="J30" s="179">
        <v>44287</v>
      </c>
      <c r="K30" s="179">
        <v>44317</v>
      </c>
      <c r="L30" s="179">
        <v>44348</v>
      </c>
      <c r="M30" s="179">
        <v>44378</v>
      </c>
      <c r="N30" s="179">
        <v>44409</v>
      </c>
      <c r="O30" s="179">
        <v>44440</v>
      </c>
      <c r="P30" s="179">
        <v>44470</v>
      </c>
      <c r="Q30" s="179">
        <v>44501</v>
      </c>
      <c r="R30" s="179">
        <v>44531</v>
      </c>
      <c r="S30" s="178" t="s">
        <v>82</v>
      </c>
      <c r="T30" s="179">
        <v>44562</v>
      </c>
      <c r="U30" s="179">
        <v>44593</v>
      </c>
      <c r="V30" s="179">
        <v>44621</v>
      </c>
      <c r="W30" s="179">
        <v>44652</v>
      </c>
      <c r="X30" s="179">
        <v>44682</v>
      </c>
      <c r="Y30" s="179">
        <v>44713</v>
      </c>
      <c r="Z30" s="178" t="s">
        <v>83</v>
      </c>
    </row>
    <row r="31" spans="1:26" x14ac:dyDescent="0.2">
      <c r="C31" s="180">
        <v>43466</v>
      </c>
      <c r="D31" s="181">
        <v>422.89975107999993</v>
      </c>
      <c r="E31" s="182">
        <v>-5.635539999991579E-2</v>
      </c>
      <c r="F31" s="182">
        <v>0.49099015999996709</v>
      </c>
      <c r="G31" s="183">
        <v>-1.7240291330153923E-3</v>
      </c>
      <c r="H31" s="183">
        <v>6.208000628771515E-2</v>
      </c>
      <c r="I31" s="183">
        <v>-0.28388608715408736</v>
      </c>
      <c r="J31" s="183">
        <v>3.1084519999978966E-2</v>
      </c>
      <c r="K31" s="183">
        <v>8.2224009999947612E-2</v>
      </c>
      <c r="L31" s="183">
        <v>2.0211610000046676E-2</v>
      </c>
      <c r="M31" s="183">
        <v>1.8137129999900026E-2</v>
      </c>
      <c r="N31" s="183">
        <v>1.7267430000060813E-2</v>
      </c>
      <c r="O31" s="183">
        <v>1.0552670000038233E-2</v>
      </c>
      <c r="P31" s="183">
        <v>1.4563559999942299E-2</v>
      </c>
      <c r="Q31" s="183">
        <v>-9.3642699999918477E-3</v>
      </c>
      <c r="R31" s="183">
        <v>1.0058710000009796E-2</v>
      </c>
      <c r="S31" s="182">
        <v>-2.8794739999455032E-2</v>
      </c>
      <c r="T31" s="183">
        <v>9.4288699999651726E-3</v>
      </c>
      <c r="U31" s="183">
        <v>8.9671600000542639E-3</v>
      </c>
      <c r="V31" s="183">
        <v>3.1116459999964263E-2</v>
      </c>
      <c r="W31" s="183">
        <v>7.2488000000703323E-3</v>
      </c>
      <c r="X31" s="183">
        <v>1.3828999999532243E-3</v>
      </c>
      <c r="Y31" s="183">
        <v>1.849579999998241E-3</v>
      </c>
      <c r="Z31" s="182">
        <f t="shared" ref="Z31:Z72" si="0">E31+F31+S31+SUM(T31:Y31)</f>
        <v>0.46583379000060177</v>
      </c>
    </row>
    <row r="32" spans="1:26" x14ac:dyDescent="0.2">
      <c r="C32" s="184">
        <v>43497</v>
      </c>
      <c r="D32" s="181">
        <v>369.54420734999997</v>
      </c>
      <c r="E32" s="182">
        <v>-0.94971337999993466</v>
      </c>
      <c r="F32" s="182">
        <v>0.38588619999990215</v>
      </c>
      <c r="G32" s="183">
        <v>-5.3490044294335348E-3</v>
      </c>
      <c r="H32" s="183">
        <v>3.5712362563799616E-2</v>
      </c>
      <c r="I32" s="183">
        <v>2.6443341827075528E-2</v>
      </c>
      <c r="J32" s="183">
        <v>-1.2287849960955555E-2</v>
      </c>
      <c r="K32" s="183">
        <v>6.7668299999468218E-3</v>
      </c>
      <c r="L32" s="183">
        <v>1.5060859999948661E-2</v>
      </c>
      <c r="M32" s="183">
        <v>-4.4316499999581538E-3</v>
      </c>
      <c r="N32" s="183">
        <v>2.0749599999589918E-3</v>
      </c>
      <c r="O32" s="183">
        <v>1.122515999998086E-2</v>
      </c>
      <c r="P32" s="183">
        <v>3.2195100000080856E-3</v>
      </c>
      <c r="Q32" s="183">
        <v>1.2736300000142364E-2</v>
      </c>
      <c r="R32" s="183">
        <v>-5.0815999999827E-3</v>
      </c>
      <c r="S32" s="182">
        <v>8.6089220000530986E-2</v>
      </c>
      <c r="T32" s="183">
        <v>3.3274999992727317E-4</v>
      </c>
      <c r="U32" s="183">
        <v>-3.4211600000162434E-3</v>
      </c>
      <c r="V32" s="183">
        <v>-4.1183999996974308E-4</v>
      </c>
      <c r="W32" s="183">
        <v>7.5865700000576908E-3</v>
      </c>
      <c r="X32" s="183">
        <v>2.4175199999945107E-3</v>
      </c>
      <c r="Y32" s="183">
        <v>6.2060999982804788E-4</v>
      </c>
      <c r="Z32" s="182">
        <f t="shared" si="0"/>
        <v>-0.47061350999967999</v>
      </c>
    </row>
    <row r="33" spans="2:26" x14ac:dyDescent="0.2">
      <c r="C33" s="184">
        <v>43525</v>
      </c>
      <c r="D33" s="181">
        <v>407.80958238000005</v>
      </c>
      <c r="E33" s="182">
        <v>-3.7146020100000783</v>
      </c>
      <c r="F33" s="182">
        <v>0.18264089999996713</v>
      </c>
      <c r="G33" s="183">
        <v>-3.9178156109869633E-2</v>
      </c>
      <c r="H33" s="183">
        <v>3.0795090290610005E-2</v>
      </c>
      <c r="I33" s="183">
        <v>3.0387896882700716E-2</v>
      </c>
      <c r="J33" s="183">
        <v>-6.7665074352589727E-3</v>
      </c>
      <c r="K33" s="183">
        <v>-8.6101043627479612E-2</v>
      </c>
      <c r="L33" s="183">
        <v>1.2872999997171064E-4</v>
      </c>
      <c r="M33" s="183">
        <v>7.8498400001194568E-3</v>
      </c>
      <c r="N33" s="183">
        <v>1.5064099999335667E-3</v>
      </c>
      <c r="O33" s="183">
        <v>7.2715300000822936E-3</v>
      </c>
      <c r="P33" s="183">
        <v>3.7378699999521814E-3</v>
      </c>
      <c r="Q33" s="183">
        <v>6.5222999999718922E-3</v>
      </c>
      <c r="R33" s="183">
        <v>-3.337759999908485E-3</v>
      </c>
      <c r="S33" s="182">
        <v>-4.718379999917488E-2</v>
      </c>
      <c r="T33" s="183">
        <v>-6.9578000011460972E-4</v>
      </c>
      <c r="U33" s="183">
        <v>3.604326000004221E-2</v>
      </c>
      <c r="V33" s="183">
        <v>-3.2419689999983348E-2</v>
      </c>
      <c r="W33" s="183">
        <v>7.2879000000511951E-3</v>
      </c>
      <c r="X33" s="183">
        <v>3.7939599999390339E-3</v>
      </c>
      <c r="Y33" s="183">
        <v>4.9514700000372613E-3</v>
      </c>
      <c r="Z33" s="182">
        <f t="shared" si="0"/>
        <v>-3.5601837899993143</v>
      </c>
    </row>
    <row r="34" spans="2:26" x14ac:dyDescent="0.2">
      <c r="C34" s="184">
        <v>43556</v>
      </c>
      <c r="D34" s="181">
        <v>395.78928868000003</v>
      </c>
      <c r="E34" s="182">
        <v>-0.64913641000003963</v>
      </c>
      <c r="F34" s="182">
        <v>0.68148026000000073</v>
      </c>
      <c r="G34" s="183">
        <v>-8.69543363199341E-2</v>
      </c>
      <c r="H34" s="183">
        <v>-9.2668569243983256E-3</v>
      </c>
      <c r="I34" s="183">
        <v>7.8729074809757549E-2</v>
      </c>
      <c r="J34" s="183">
        <v>-2.9597791696801323E-2</v>
      </c>
      <c r="K34" s="183">
        <v>1.2776338017772559E-2</v>
      </c>
      <c r="L34" s="183">
        <v>-0.20056146788539309</v>
      </c>
      <c r="M34" s="183">
        <v>2.5827989999925194E-2</v>
      </c>
      <c r="N34" s="183">
        <v>1.2053969999954006E-2</v>
      </c>
      <c r="O34" s="183">
        <v>2.8352290000043467E-2</v>
      </c>
      <c r="P34" s="183">
        <v>1.5691399999980149E-2</v>
      </c>
      <c r="Q34" s="183">
        <v>8.6568599999736762E-3</v>
      </c>
      <c r="R34" s="183">
        <v>1.0895150000067133E-2</v>
      </c>
      <c r="S34" s="182">
        <v>-0.1333973799990531</v>
      </c>
      <c r="T34" s="183">
        <v>2.0115090000047076E-2</v>
      </c>
      <c r="U34" s="183">
        <v>1.8577399999969657E-2</v>
      </c>
      <c r="V34" s="183">
        <v>2.8615209999941271E-2</v>
      </c>
      <c r="W34" s="183">
        <v>2.3488820000011401E-2</v>
      </c>
      <c r="X34" s="183">
        <v>7.4440999998159896E-4</v>
      </c>
      <c r="Y34" s="183">
        <v>-2.1581400000059148E-3</v>
      </c>
      <c r="Z34" s="182">
        <f t="shared" si="0"/>
        <v>-1.1670739999146917E-2</v>
      </c>
    </row>
    <row r="35" spans="2:26" x14ac:dyDescent="0.2">
      <c r="B35" s="174"/>
      <c r="C35" s="184">
        <v>43586</v>
      </c>
      <c r="D35" s="181">
        <v>396.55092957000005</v>
      </c>
      <c r="E35" s="182">
        <v>-1.4242420000000493</v>
      </c>
      <c r="F35" s="182">
        <v>0.57814881000001606</v>
      </c>
      <c r="G35" s="183">
        <v>-2.9189022151626887E-2</v>
      </c>
      <c r="H35" s="183">
        <v>2.2093103515828716E-2</v>
      </c>
      <c r="I35" s="183">
        <v>1.6824112450308348E-2</v>
      </c>
      <c r="J35" s="183">
        <v>2.3005557962278544E-2</v>
      </c>
      <c r="K35" s="183">
        <v>3.2142010620191286E-2</v>
      </c>
      <c r="L35" s="183">
        <v>8.400738512591488E-3</v>
      </c>
      <c r="M35" s="183">
        <v>-0.11043908090863397</v>
      </c>
      <c r="N35" s="183">
        <v>1.6461830000139344E-2</v>
      </c>
      <c r="O35" s="183">
        <v>1.1550769999928434E-2</v>
      </c>
      <c r="P35" s="183">
        <v>5.0403900000901558E-3</v>
      </c>
      <c r="Q35" s="183">
        <v>2.7765600000293489E-3</v>
      </c>
      <c r="R35" s="183">
        <v>-5.9964000013223995E-4</v>
      </c>
      <c r="S35" s="182">
        <v>-1.9326699990074303E-3</v>
      </c>
      <c r="T35" s="183">
        <v>-4.0665799999146657E-3</v>
      </c>
      <c r="U35" s="183">
        <v>-3.9278300000660238E-3</v>
      </c>
      <c r="V35" s="183">
        <v>-2.5231299999859402E-3</v>
      </c>
      <c r="W35" s="183">
        <v>3.6538599999289545E-3</v>
      </c>
      <c r="X35" s="183">
        <v>6.965599999944061E-4</v>
      </c>
      <c r="Y35" s="183">
        <v>-4.2054999999550091E-3</v>
      </c>
      <c r="Z35" s="182">
        <f t="shared" si="0"/>
        <v>-0.85839847999903895</v>
      </c>
    </row>
    <row r="36" spans="2:26" x14ac:dyDescent="0.2">
      <c r="B36" s="174"/>
      <c r="C36" s="184">
        <v>43617</v>
      </c>
      <c r="D36" s="181">
        <v>376.06859209999999</v>
      </c>
      <c r="E36" s="182">
        <v>3.8301700000147321E-3</v>
      </c>
      <c r="F36" s="182">
        <v>0.7154986500000291</v>
      </c>
      <c r="G36" s="183">
        <v>-6.3718840039541647E-3</v>
      </c>
      <c r="H36" s="183">
        <v>2.4602279681516848E-2</v>
      </c>
      <c r="I36" s="183">
        <v>5.1600478092836966E-3</v>
      </c>
      <c r="J36" s="183">
        <v>-1.4412716447452567E-2</v>
      </c>
      <c r="K36" s="183">
        <v>9.8909349637210653E-3</v>
      </c>
      <c r="L36" s="183">
        <v>-3.9496786634458658E-3</v>
      </c>
      <c r="M36" s="183">
        <v>1.0764453910383054E-2</v>
      </c>
      <c r="N36" s="183">
        <v>-0.1143521872491533</v>
      </c>
      <c r="O36" s="183">
        <v>1.3866759999984879E-2</v>
      </c>
      <c r="P36" s="183">
        <v>7.6777700000434379E-3</v>
      </c>
      <c r="Q36" s="183">
        <v>1.202440999998089E-2</v>
      </c>
      <c r="R36" s="183">
        <v>-5.5242800000883108E-3</v>
      </c>
      <c r="S36" s="182">
        <v>-6.0624089999180342E-2</v>
      </c>
      <c r="T36" s="183">
        <v>-1.5637799999694835E-3</v>
      </c>
      <c r="U36" s="183">
        <v>2.6642400000582711E-3</v>
      </c>
      <c r="V36" s="183">
        <v>8.2449899999232912E-3</v>
      </c>
      <c r="W36" s="183">
        <v>8.5022900000240043E-3</v>
      </c>
      <c r="X36" s="183">
        <v>8.167429999957676E-3</v>
      </c>
      <c r="Y36" s="183">
        <v>-3.335829999912221E-3</v>
      </c>
      <c r="Z36" s="182">
        <f t="shared" si="0"/>
        <v>0.68138407000094503</v>
      </c>
    </row>
    <row r="37" spans="2:26" x14ac:dyDescent="0.2">
      <c r="B37" s="174"/>
      <c r="C37" s="184">
        <v>43647</v>
      </c>
      <c r="D37" s="181">
        <v>400.11276639000005</v>
      </c>
      <c r="E37" s="182">
        <v>-0.57302707000008013</v>
      </c>
      <c r="F37" s="182">
        <v>0.62582144999998945</v>
      </c>
      <c r="G37" s="183">
        <v>-4.8170780603186358E-2</v>
      </c>
      <c r="H37" s="183">
        <v>1.5702814143082833E-2</v>
      </c>
      <c r="I37" s="183">
        <v>-6.204262675339578E-3</v>
      </c>
      <c r="J37" s="183">
        <v>-1.0955220006565014E-2</v>
      </c>
      <c r="K37" s="183">
        <v>3.8785530499524157E-2</v>
      </c>
      <c r="L37" s="183">
        <v>-1.9920431064520017E-2</v>
      </c>
      <c r="M37" s="183">
        <v>-1.3898230122151745E-2</v>
      </c>
      <c r="N37" s="183">
        <v>-3.1834085806337953E-2</v>
      </c>
      <c r="O37" s="183">
        <v>-8.569543436362892E-2</v>
      </c>
      <c r="P37" s="183">
        <v>2.2987269999930504E-2</v>
      </c>
      <c r="Q37" s="183">
        <v>9.1801000007762923E-4</v>
      </c>
      <c r="R37" s="183">
        <v>1.0879989999978079E-2</v>
      </c>
      <c r="S37" s="182">
        <v>-0.12740482999913638</v>
      </c>
      <c r="T37" s="183">
        <v>7.2014399999602574E-3</v>
      </c>
      <c r="U37" s="183">
        <v>-1.6409800000474206E-3</v>
      </c>
      <c r="V37" s="183">
        <v>4.5017800000550778E-3</v>
      </c>
      <c r="W37" s="183">
        <v>3.2693300000232739E-3</v>
      </c>
      <c r="X37" s="183">
        <v>-4.7156000005088572E-4</v>
      </c>
      <c r="Y37" s="183">
        <v>7.671200000004319E-3</v>
      </c>
      <c r="Z37" s="182">
        <f t="shared" si="0"/>
        <v>-5.4079239999282436E-2</v>
      </c>
    </row>
    <row r="38" spans="2:26" x14ac:dyDescent="0.2">
      <c r="B38" s="174"/>
      <c r="C38" s="184">
        <v>43678</v>
      </c>
      <c r="D38" s="181">
        <v>346.17538581000008</v>
      </c>
      <c r="E38" s="182">
        <v>-0.12772090000009939</v>
      </c>
      <c r="F38" s="182">
        <v>0.50446425999996336</v>
      </c>
      <c r="G38" s="183">
        <v>5.911816764410105E-4</v>
      </c>
      <c r="H38" s="183">
        <v>3.291207278954289E-2</v>
      </c>
      <c r="I38" s="183">
        <v>3.6758658873623062E-2</v>
      </c>
      <c r="J38" s="183">
        <v>-1.4031774983607193E-2</v>
      </c>
      <c r="K38" s="183">
        <v>-1.302277734157542E-2</v>
      </c>
      <c r="L38" s="183">
        <v>1.0571541512945259E-2</v>
      </c>
      <c r="M38" s="183">
        <v>-1.247005943213253E-2</v>
      </c>
      <c r="N38" s="183">
        <v>-1.25139223714541E-2</v>
      </c>
      <c r="O38" s="183">
        <v>2.6642797120643991E-3</v>
      </c>
      <c r="P38" s="183">
        <v>-7.1082650434732386E-2</v>
      </c>
      <c r="Q38" s="183">
        <v>1.1502320000090549E-2</v>
      </c>
      <c r="R38" s="183">
        <v>-2.1370400000932932E-3</v>
      </c>
      <c r="S38" s="182">
        <v>-3.0258169998887752E-2</v>
      </c>
      <c r="T38" s="183">
        <v>2.7243699999530691E-3</v>
      </c>
      <c r="U38" s="183">
        <v>8.4000000072137482E-5</v>
      </c>
      <c r="V38" s="183">
        <v>7.5303499999108681E-3</v>
      </c>
      <c r="W38" s="183">
        <v>9.0023900000346657E-3</v>
      </c>
      <c r="X38" s="183">
        <v>4.4520000005832117E-4</v>
      </c>
      <c r="Y38" s="183">
        <v>2.8969099999471837E-3</v>
      </c>
      <c r="Z38" s="182">
        <f t="shared" si="0"/>
        <v>0.36916841000095246</v>
      </c>
    </row>
    <row r="39" spans="2:26" x14ac:dyDescent="0.2">
      <c r="B39" s="174"/>
      <c r="C39" s="184">
        <v>43709</v>
      </c>
      <c r="D39" s="181">
        <v>383.84160694999997</v>
      </c>
      <c r="E39" s="182">
        <v>0.80601857999999993</v>
      </c>
      <c r="F39" s="182">
        <v>1.1396059799999989</v>
      </c>
      <c r="G39" s="183">
        <v>-1.8562870853315871E-2</v>
      </c>
      <c r="H39" s="183">
        <v>2.9866927133696208E-2</v>
      </c>
      <c r="I39" s="183">
        <v>8.3781171429222923E-2</v>
      </c>
      <c r="J39" s="183">
        <v>-1.6888251460500214E-2</v>
      </c>
      <c r="K39" s="183">
        <v>-1.668084705727324E-3</v>
      </c>
      <c r="L39" s="183">
        <v>1.9946036335795725E-2</v>
      </c>
      <c r="M39" s="183">
        <v>-9.889249771674713E-3</v>
      </c>
      <c r="N39" s="183">
        <v>-2.7432585117082908E-2</v>
      </c>
      <c r="O39" s="183">
        <v>3.5041621039226811E-2</v>
      </c>
      <c r="P39" s="183">
        <v>4.9524754479080002E-3</v>
      </c>
      <c r="Q39" s="183">
        <v>-9.4850889476731481E-2</v>
      </c>
      <c r="R39" s="183">
        <v>-6.7893999999455446E-3</v>
      </c>
      <c r="S39" s="182">
        <v>-2.4930999991283898E-3</v>
      </c>
      <c r="T39" s="183">
        <v>2.8050499999494605E-3</v>
      </c>
      <c r="U39" s="183">
        <v>6.4771300000074916E-3</v>
      </c>
      <c r="V39" s="183">
        <v>1.7593789999978071E-2</v>
      </c>
      <c r="W39" s="183">
        <v>8.0078100000378072E-3</v>
      </c>
      <c r="X39" s="183">
        <v>2.5146100000483784E-3</v>
      </c>
      <c r="Y39" s="183">
        <v>-1.1672600000451894E-3</v>
      </c>
      <c r="Z39" s="182">
        <f t="shared" si="0"/>
        <v>1.9793625900008465</v>
      </c>
    </row>
    <row r="40" spans="2:26" x14ac:dyDescent="0.2">
      <c r="B40" s="174"/>
      <c r="C40" s="184">
        <v>43739</v>
      </c>
      <c r="D40" s="181">
        <v>417.20483153999999</v>
      </c>
      <c r="E40" s="182"/>
      <c r="F40" s="182">
        <v>1.2757719299999621</v>
      </c>
      <c r="G40" s="183">
        <v>-3.8243433947911853E-2</v>
      </c>
      <c r="H40" s="183">
        <v>-6.5004587580119733E-3</v>
      </c>
      <c r="I40" s="183">
        <v>9.2107918819976931E-2</v>
      </c>
      <c r="J40" s="183">
        <v>-9.9930353048307552E-3</v>
      </c>
      <c r="K40" s="183">
        <v>1.5470028622246446E-2</v>
      </c>
      <c r="L40" s="183">
        <v>-2.5165618823734803E-2</v>
      </c>
      <c r="M40" s="183">
        <v>-6.2451638344782623E-3</v>
      </c>
      <c r="N40" s="183">
        <v>-4.8106695384149134E-3</v>
      </c>
      <c r="O40" s="183">
        <v>4.1357990290180169E-2</v>
      </c>
      <c r="P40" s="183">
        <v>8.4150304156764832E-3</v>
      </c>
      <c r="Q40" s="183">
        <v>-1.4634970448582862E-2</v>
      </c>
      <c r="R40" s="183">
        <v>-7.3666417491210723E-2</v>
      </c>
      <c r="S40" s="182">
        <v>-2.1908799999096118E-2</v>
      </c>
      <c r="T40" s="183">
        <v>1.3408639999909155E-2</v>
      </c>
      <c r="U40" s="183">
        <v>2.6561380000032386E-2</v>
      </c>
      <c r="V40" s="183">
        <v>4.2109000008849762E-4</v>
      </c>
      <c r="W40" s="183">
        <v>2.1729299999151408E-3</v>
      </c>
      <c r="X40" s="183">
        <v>2.2944800000459509E-3</v>
      </c>
      <c r="Y40" s="183">
        <v>5.5766699999821867E-3</v>
      </c>
      <c r="Z40" s="182">
        <f t="shared" si="0"/>
        <v>1.3042983200008393</v>
      </c>
    </row>
    <row r="41" spans="2:26" x14ac:dyDescent="0.2">
      <c r="B41" s="174"/>
      <c r="C41" s="184">
        <v>43770</v>
      </c>
      <c r="D41" s="181">
        <v>390.00084801999998</v>
      </c>
      <c r="E41" s="182"/>
      <c r="F41" s="182">
        <v>1.5609854500000324</v>
      </c>
      <c r="G41" s="183">
        <v>-2.2434475396323705E-2</v>
      </c>
      <c r="H41" s="183">
        <v>-1.2816507813795397E-2</v>
      </c>
      <c r="I41" s="183">
        <v>0.11191535992816171</v>
      </c>
      <c r="J41" s="183">
        <v>-4.4083260771685673E-3</v>
      </c>
      <c r="K41" s="183">
        <v>4.4748414514401702E-3</v>
      </c>
      <c r="L41" s="183">
        <v>-1.3456519849682991E-2</v>
      </c>
      <c r="M41" s="183">
        <v>-1.4438168495246373E-2</v>
      </c>
      <c r="N41" s="183">
        <v>-9.713245545810878E-3</v>
      </c>
      <c r="O41" s="183">
        <v>3.6814536968620359E-2</v>
      </c>
      <c r="P41" s="183">
        <v>1.8182440296868663E-2</v>
      </c>
      <c r="Q41" s="183">
        <v>-2.1963845862046583E-2</v>
      </c>
      <c r="R41" s="183">
        <v>4.1881517145156977E-3</v>
      </c>
      <c r="S41" s="182">
        <v>7.6344241319532102E-2</v>
      </c>
      <c r="T41" s="183">
        <v>-4.8809491318706932E-2</v>
      </c>
      <c r="U41" s="183">
        <v>1.0114560000033634E-2</v>
      </c>
      <c r="V41" s="183">
        <v>2.2828200000049037E-3</v>
      </c>
      <c r="W41" s="183">
        <v>4.2915999999877386E-3</v>
      </c>
      <c r="X41" s="183">
        <v>-1.5383400000246183E-3</v>
      </c>
      <c r="Y41" s="183">
        <v>5.3074799999990319E-3</v>
      </c>
      <c r="Z41" s="182">
        <f t="shared" si="0"/>
        <v>1.6089783200008583</v>
      </c>
    </row>
    <row r="42" spans="2:26" ht="15" thickBot="1" x14ac:dyDescent="0.25">
      <c r="B42" s="174"/>
      <c r="C42" s="184">
        <v>43800</v>
      </c>
      <c r="D42" s="181">
        <v>377.45976538000002</v>
      </c>
      <c r="E42" s="182"/>
      <c r="F42" s="182">
        <v>0.85308090000000902</v>
      </c>
      <c r="G42" s="185">
        <v>-3.7243031103230351E-2</v>
      </c>
      <c r="H42" s="185">
        <v>-5.8358214079134996E-4</v>
      </c>
      <c r="I42" s="185">
        <v>0.17307458427598021</v>
      </c>
      <c r="J42" s="185">
        <v>-2.1389706752756865E-3</v>
      </c>
      <c r="K42" s="185">
        <v>1.1756698657904963E-2</v>
      </c>
      <c r="L42" s="185">
        <v>-1.1069568867014823E-2</v>
      </c>
      <c r="M42" s="185">
        <v>-1.0536891173899221E-2</v>
      </c>
      <c r="N42" s="185">
        <v>-2.5438799005598867E-2</v>
      </c>
      <c r="O42" s="185">
        <v>3.1569001651917006E-2</v>
      </c>
      <c r="P42" s="185">
        <v>-4.592762389205518E-2</v>
      </c>
      <c r="Q42" s="185">
        <v>1.7128440365183906E-2</v>
      </c>
      <c r="R42" s="185">
        <v>2.4327866930548225E-2</v>
      </c>
      <c r="S42" s="182">
        <v>0.12491812502366884</v>
      </c>
      <c r="T42" s="185">
        <v>-6.8896424585318528E-3</v>
      </c>
      <c r="U42" s="185">
        <v>-4.3560212564216272E-2</v>
      </c>
      <c r="V42" s="185">
        <v>1.4146700000026158E-2</v>
      </c>
      <c r="W42" s="185">
        <v>6.3443999999890366E-4</v>
      </c>
      <c r="X42" s="185">
        <v>3.769073000012213E-2</v>
      </c>
      <c r="Y42" s="185">
        <v>9.5894099999327409E-3</v>
      </c>
      <c r="Z42" s="182">
        <f t="shared" si="0"/>
        <v>0.98961045000100967</v>
      </c>
    </row>
    <row r="43" spans="2:26" s="186" customFormat="1" ht="15.75" thickBot="1" x14ac:dyDescent="0.3">
      <c r="C43" s="208" t="s">
        <v>84</v>
      </c>
      <c r="D43" s="209"/>
      <c r="E43" s="187">
        <f>SUM(E31:E42)</f>
        <v>-6.6849484200001825</v>
      </c>
      <c r="F43" s="187">
        <f>SUM(F31:F42)</f>
        <v>8.9943749499998376</v>
      </c>
      <c r="G43" s="188">
        <f t="shared" ref="G43:R43" si="1">SUM(G31:G42)</f>
        <v>-0.33282984237536084</v>
      </c>
      <c r="H43" s="188">
        <f t="shared" si="1"/>
        <v>0.22459725076879522</v>
      </c>
      <c r="I43" s="188">
        <f t="shared" si="1"/>
        <v>0.36509181727666373</v>
      </c>
      <c r="J43" s="188">
        <f t="shared" si="1"/>
        <v>-6.7390366086158338E-2</v>
      </c>
      <c r="K43" s="188">
        <f t="shared" si="1"/>
        <v>0.11349531715791272</v>
      </c>
      <c r="L43" s="188">
        <f t="shared" si="1"/>
        <v>-0.19980376879249206</v>
      </c>
      <c r="M43" s="188">
        <f t="shared" si="1"/>
        <v>-0.11976907982784724</v>
      </c>
      <c r="N43" s="188">
        <f t="shared" si="1"/>
        <v>-0.1767308946338062</v>
      </c>
      <c r="O43" s="188">
        <f t="shared" si="1"/>
        <v>0.14457117529843799</v>
      </c>
      <c r="P43" s="188">
        <f t="shared" si="1"/>
        <v>-1.2542558166387607E-2</v>
      </c>
      <c r="Q43" s="188">
        <f t="shared" si="1"/>
        <v>-6.8548775421902519E-2</v>
      </c>
      <c r="R43" s="188">
        <f t="shared" si="1"/>
        <v>-3.6786268846242365E-2</v>
      </c>
      <c r="S43" s="187">
        <f>SUM(S31:S42)</f>
        <v>-0.1666459936483875</v>
      </c>
      <c r="T43" s="188">
        <f t="shared" ref="T43:Y43" si="2">SUM(T31:T42)</f>
        <v>-6.0090637775260802E-3</v>
      </c>
      <c r="U43" s="188">
        <f t="shared" si="2"/>
        <v>5.6938947435924092E-2</v>
      </c>
      <c r="V43" s="188">
        <f t="shared" si="2"/>
        <v>7.9098529999953371E-2</v>
      </c>
      <c r="W43" s="188">
        <f t="shared" si="2"/>
        <v>8.5146740000141108E-2</v>
      </c>
      <c r="X43" s="188">
        <f t="shared" si="2"/>
        <v>5.8137900000019727E-2</v>
      </c>
      <c r="Y43" s="188">
        <f t="shared" si="2"/>
        <v>2.7596599999810678E-2</v>
      </c>
      <c r="Z43" s="187">
        <f t="shared" si="0"/>
        <v>2.4436901900095904</v>
      </c>
    </row>
    <row r="44" spans="2:26" x14ac:dyDescent="0.2">
      <c r="C44" s="180">
        <v>43831</v>
      </c>
      <c r="D44" s="181">
        <v>425.18344531000002</v>
      </c>
      <c r="E44" s="182"/>
      <c r="F44" s="182">
        <v>0.9465967099999375</v>
      </c>
      <c r="G44" s="183">
        <v>0.19051490212211775</v>
      </c>
      <c r="H44" s="183">
        <v>0.22887192005288171</v>
      </c>
      <c r="I44" s="183">
        <v>0.44564636879789532</v>
      </c>
      <c r="J44" s="183">
        <v>9.1062621502658203E-2</v>
      </c>
      <c r="K44" s="183">
        <v>0.13791590590909664</v>
      </c>
      <c r="L44" s="183">
        <v>3.73403528177505E-2</v>
      </c>
      <c r="M44" s="183">
        <v>1.1352233915886245E-2</v>
      </c>
      <c r="N44" s="183">
        <v>8.5762869473398951E-2</v>
      </c>
      <c r="O44" s="183">
        <v>0.11129461002815333</v>
      </c>
      <c r="P44" s="183">
        <v>-7.4626628270038964E-2</v>
      </c>
      <c r="Q44" s="183">
        <v>-2.6536384596283824E-2</v>
      </c>
      <c r="R44" s="183">
        <v>0.11390743037264883</v>
      </c>
      <c r="S44" s="182">
        <v>1.3525062021261647</v>
      </c>
      <c r="T44" s="183">
        <v>-2.1930878972398204E-3</v>
      </c>
      <c r="U44" s="183">
        <v>1.9348500123783197E-2</v>
      </c>
      <c r="V44" s="183">
        <v>-0.32298341435233624</v>
      </c>
      <c r="W44" s="183">
        <v>2.363599000011618E-2</v>
      </c>
      <c r="X44" s="183">
        <v>1.1787620000006882E-2</v>
      </c>
      <c r="Y44" s="183">
        <v>1.7826510000020335E-2</v>
      </c>
      <c r="Z44" s="182">
        <f t="shared" si="0"/>
        <v>2.0465250300004527</v>
      </c>
    </row>
    <row r="45" spans="2:26" x14ac:dyDescent="0.2">
      <c r="C45" s="184">
        <v>43862</v>
      </c>
      <c r="D45" s="181">
        <v>376.51961198000004</v>
      </c>
      <c r="E45" s="182"/>
      <c r="F45" s="182">
        <v>5.2278292199998759</v>
      </c>
      <c r="G45" s="183">
        <v>0.15797801709459236</v>
      </c>
      <c r="H45" s="183">
        <v>0.21850618296815583</v>
      </c>
      <c r="I45" s="183">
        <v>0.34766660282895145</v>
      </c>
      <c r="J45" s="183">
        <v>6.8007677785089982E-2</v>
      </c>
      <c r="K45" s="183">
        <v>5.8659950353160184E-2</v>
      </c>
      <c r="L45" s="183">
        <v>-4.3200284139516043E-2</v>
      </c>
      <c r="M45" s="183">
        <v>-5.3762671107051574E-2</v>
      </c>
      <c r="N45" s="183">
        <v>8.2091245511719535E-3</v>
      </c>
      <c r="O45" s="183">
        <v>5.8185519075436787E-2</v>
      </c>
      <c r="P45" s="183">
        <v>6.095935526360563E-2</v>
      </c>
      <c r="Q45" s="183">
        <v>1.1968839495352768E-2</v>
      </c>
      <c r="R45" s="183">
        <v>3.9302150382809486E-2</v>
      </c>
      <c r="S45" s="182">
        <v>0.93248046455175881</v>
      </c>
      <c r="T45" s="183">
        <v>2.9953948481988846E-2</v>
      </c>
      <c r="U45" s="183">
        <v>1.3259692045664906E-2</v>
      </c>
      <c r="V45" s="183">
        <v>5.5247748392503127E-2</v>
      </c>
      <c r="W45" s="183">
        <v>-9.1548253471444241E-2</v>
      </c>
      <c r="X45" s="183">
        <v>1.399456999990889E-2</v>
      </c>
      <c r="Y45" s="183">
        <v>8.488690000092447E-3</v>
      </c>
      <c r="Z45" s="182">
        <f t="shared" si="0"/>
        <v>6.1897060800003487</v>
      </c>
    </row>
    <row r="46" spans="2:26" x14ac:dyDescent="0.2">
      <c r="B46" s="174"/>
      <c r="C46" s="184">
        <v>43891</v>
      </c>
      <c r="D46" s="181">
        <v>380.2128027</v>
      </c>
      <c r="E46" s="182"/>
      <c r="F46" s="182">
        <v>13.083937109999965</v>
      </c>
      <c r="G46" s="183">
        <v>0.26285891628072022</v>
      </c>
      <c r="H46" s="183">
        <v>0.39965317641105003</v>
      </c>
      <c r="I46" s="183">
        <v>0.77192824704900431</v>
      </c>
      <c r="J46" s="183">
        <v>7.5999907321772753E-2</v>
      </c>
      <c r="K46" s="183">
        <v>9.3185238955811656E-2</v>
      </c>
      <c r="L46" s="183">
        <v>-1.5695307359521848E-2</v>
      </c>
      <c r="M46" s="183">
        <v>-4.2772088396077379E-2</v>
      </c>
      <c r="N46" s="183">
        <v>5.3754866248311828E-2</v>
      </c>
      <c r="O46" s="183">
        <v>1.6596110146224419E-2</v>
      </c>
      <c r="P46" s="183">
        <v>6.527488767954992E-2</v>
      </c>
      <c r="Q46" s="183">
        <v>3.9884059570738373E-2</v>
      </c>
      <c r="R46" s="183">
        <v>-2.2616391694896265E-3</v>
      </c>
      <c r="S46" s="182">
        <v>1.7184063747380947</v>
      </c>
      <c r="T46" s="183">
        <v>6.2996640992935227E-2</v>
      </c>
      <c r="U46" s="183">
        <v>3.1744994851692354E-2</v>
      </c>
      <c r="V46" s="183">
        <v>-2.1820872741727726E-2</v>
      </c>
      <c r="W46" s="183">
        <v>3.0738457788856977E-2</v>
      </c>
      <c r="X46" s="183">
        <v>-2.4550945629528087E-2</v>
      </c>
      <c r="Y46" s="183">
        <v>1.8737090000001899E-2</v>
      </c>
      <c r="Z46" s="182">
        <f t="shared" si="0"/>
        <v>14.900188850000291</v>
      </c>
    </row>
    <row r="47" spans="2:26" x14ac:dyDescent="0.2">
      <c r="B47" s="174"/>
      <c r="C47" s="184">
        <v>43922</v>
      </c>
      <c r="D47" s="181">
        <v>333.59240425000002</v>
      </c>
      <c r="E47" s="182"/>
      <c r="F47" s="182">
        <v>4.35902305999997</v>
      </c>
      <c r="G47" s="183">
        <v>3.0872363239836886E-2</v>
      </c>
      <c r="H47" s="183">
        <v>0.24744816684648185</v>
      </c>
      <c r="I47" s="183">
        <v>0.92829218105214295</v>
      </c>
      <c r="J47" s="183">
        <v>8.5362903065856699E-2</v>
      </c>
      <c r="K47" s="183">
        <v>9.7525220078409802E-2</v>
      </c>
      <c r="L47" s="183">
        <v>7.7654073384678668E-3</v>
      </c>
      <c r="M47" s="183">
        <v>9.4960336139138235E-4</v>
      </c>
      <c r="N47" s="183">
        <v>3.1923881853685998E-3</v>
      </c>
      <c r="O47" s="183">
        <v>5.6941581952060005E-2</v>
      </c>
      <c r="P47" s="183">
        <v>1.8099523800344741E-2</v>
      </c>
      <c r="Q47" s="183">
        <v>4.1033319506652788E-2</v>
      </c>
      <c r="R47" s="183">
        <v>2.1538589334511471E-2</v>
      </c>
      <c r="S47" s="182">
        <v>1.539021247761525</v>
      </c>
      <c r="T47" s="183">
        <v>2.9202107102832997E-2</v>
      </c>
      <c r="U47" s="183">
        <v>-2.6892749023318174E-2</v>
      </c>
      <c r="V47" s="183">
        <v>9.8839356681992285E-2</v>
      </c>
      <c r="W47" s="183">
        <v>2.9118198161143027E-2</v>
      </c>
      <c r="X47" s="183">
        <v>0.10295991845265462</v>
      </c>
      <c r="Y47" s="183">
        <v>-0.18127081913650045</v>
      </c>
      <c r="Z47" s="182">
        <f t="shared" si="0"/>
        <v>5.9500003200002993</v>
      </c>
    </row>
    <row r="48" spans="2:26" x14ac:dyDescent="0.2">
      <c r="B48" s="174"/>
      <c r="C48" s="184">
        <v>43952</v>
      </c>
      <c r="D48" s="181">
        <v>354.15754536999998</v>
      </c>
      <c r="E48" s="182"/>
      <c r="F48" s="182">
        <v>1.3953724100001068</v>
      </c>
      <c r="G48" s="183">
        <v>-2.7217084633548438E-3</v>
      </c>
      <c r="H48" s="183">
        <v>0.1745548998707136</v>
      </c>
      <c r="I48" s="183">
        <v>0.52589972137860741</v>
      </c>
      <c r="J48" s="183">
        <v>0.10087865442852717</v>
      </c>
      <c r="K48" s="183">
        <v>2.8731654093803627E-2</v>
      </c>
      <c r="L48" s="183">
        <v>2.5461724990066159E-2</v>
      </c>
      <c r="M48" s="183">
        <v>-4.6908443785127929E-2</v>
      </c>
      <c r="N48" s="183">
        <v>-1.4732522295730632E-2</v>
      </c>
      <c r="O48" s="183">
        <v>3.4950124802435312E-3</v>
      </c>
      <c r="P48" s="183">
        <v>-2.0466838332879433E-2</v>
      </c>
      <c r="Q48" s="183">
        <v>1.9742312866242173E-2</v>
      </c>
      <c r="R48" s="183">
        <v>-2.9057383104941437E-2</v>
      </c>
      <c r="S48" s="182">
        <v>0.76487708412616939</v>
      </c>
      <c r="T48" s="183">
        <v>-5.8639179796386998E-3</v>
      </c>
      <c r="U48" s="183">
        <v>2.4121461950699086E-3</v>
      </c>
      <c r="V48" s="183">
        <v>7.9436477432182073E-3</v>
      </c>
      <c r="W48" s="183">
        <v>-1.4496480449111004E-3</v>
      </c>
      <c r="X48" s="183">
        <v>2.3367372741631698E-2</v>
      </c>
      <c r="Y48" s="183">
        <v>1.2752029895466421E-2</v>
      </c>
      <c r="Z48" s="182">
        <f t="shared" si="0"/>
        <v>2.1994111246771126</v>
      </c>
    </row>
    <row r="49" spans="3:26" x14ac:dyDescent="0.2">
      <c r="C49" s="184">
        <v>43983</v>
      </c>
      <c r="D49" s="181">
        <v>399.42963596999999</v>
      </c>
      <c r="E49" s="182"/>
      <c r="F49" s="182">
        <v>0.68439640999997664</v>
      </c>
      <c r="G49" s="183">
        <v>0.15297826413052462</v>
      </c>
      <c r="H49" s="183">
        <v>0.30216571123065705</v>
      </c>
      <c r="I49" s="183">
        <v>0.5743960996605324</v>
      </c>
      <c r="J49" s="183">
        <v>0.10428520271483421</v>
      </c>
      <c r="K49" s="183">
        <v>0.16669127710053999</v>
      </c>
      <c r="L49" s="183">
        <v>-4.7640692142920216E-2</v>
      </c>
      <c r="M49" s="183">
        <v>-6.053922959023339E-2</v>
      </c>
      <c r="N49" s="183">
        <v>4.0563907726550497E-2</v>
      </c>
      <c r="O49" s="183">
        <v>5.2452716064067317E-2</v>
      </c>
      <c r="P49" s="183">
        <v>4.6383380368411053E-3</v>
      </c>
      <c r="Q49" s="183">
        <v>1.500367654693946E-2</v>
      </c>
      <c r="R49" s="183">
        <v>2.6748172984980556E-4</v>
      </c>
      <c r="S49" s="182">
        <v>1.3052627532081829</v>
      </c>
      <c r="T49" s="183">
        <v>-1.9109131070194962E-2</v>
      </c>
      <c r="U49" s="183">
        <v>1.3462790729477092E-2</v>
      </c>
      <c r="V49" s="183">
        <v>-4.3100051817418716E-2</v>
      </c>
      <c r="W49" s="183">
        <v>1.9311870920546426E-2</v>
      </c>
      <c r="X49" s="183">
        <v>3.0103476198917178E-2</v>
      </c>
      <c r="Y49" s="183">
        <v>6.7801860425390714E-2</v>
      </c>
      <c r="Z49" s="182">
        <f t="shared" si="0"/>
        <v>2.0581299785948772</v>
      </c>
    </row>
    <row r="50" spans="3:26" x14ac:dyDescent="0.2">
      <c r="C50" s="184">
        <v>44013</v>
      </c>
      <c r="D50" s="181">
        <v>400.75681844000002</v>
      </c>
      <c r="E50" s="182"/>
      <c r="F50" s="182">
        <v>0.73409677000000784</v>
      </c>
      <c r="G50" s="183">
        <v>0.28081808580560619</v>
      </c>
      <c r="H50" s="183">
        <v>0.31439673581638772</v>
      </c>
      <c r="I50" s="183">
        <v>0.84977949368732197</v>
      </c>
      <c r="J50" s="183">
        <v>5.4824341458072468E-2</v>
      </c>
      <c r="K50" s="183">
        <v>0.14332048184513724</v>
      </c>
      <c r="L50" s="183">
        <v>-1.0656649751240366E-2</v>
      </c>
      <c r="M50" s="183">
        <v>-1.5141767521811289E-2</v>
      </c>
      <c r="N50" s="183">
        <v>-2.7173990070537002E-3</v>
      </c>
      <c r="O50" s="183">
        <v>1.9001556504974815E-2</v>
      </c>
      <c r="P50" s="183">
        <v>-1.6692799654663304E-2</v>
      </c>
      <c r="Q50" s="183">
        <v>-1.479305238234474E-2</v>
      </c>
      <c r="R50" s="183">
        <v>2.8054398928020419E-2</v>
      </c>
      <c r="S50" s="182">
        <v>1.6301934257284074</v>
      </c>
      <c r="T50" s="183">
        <v>-1.4807891863028999E-3</v>
      </c>
      <c r="U50" s="183">
        <v>4.9886996061673017E-2</v>
      </c>
      <c r="V50" s="183">
        <v>6.291237123434712E-3</v>
      </c>
      <c r="W50" s="183">
        <v>2.8039751551887093E-3</v>
      </c>
      <c r="X50" s="183">
        <v>-2.1690142115176059E-3</v>
      </c>
      <c r="Y50" s="183">
        <v>4.2706799641450743E-2</v>
      </c>
      <c r="Z50" s="182">
        <f t="shared" si="0"/>
        <v>2.4623294003123419</v>
      </c>
    </row>
    <row r="51" spans="3:26" x14ac:dyDescent="0.2">
      <c r="C51" s="184">
        <v>44044</v>
      </c>
      <c r="D51" s="181">
        <v>358.38549796999996</v>
      </c>
      <c r="E51" s="182"/>
      <c r="F51" s="182">
        <v>1.3818342600000619</v>
      </c>
      <c r="G51" s="183">
        <v>-7.7070773455659491E-2</v>
      </c>
      <c r="H51" s="183">
        <v>0.2790949272722969</v>
      </c>
      <c r="I51" s="183">
        <v>0.95010048120252577</v>
      </c>
      <c r="J51" s="183">
        <v>-6.4289087796169042E-2</v>
      </c>
      <c r="K51" s="183">
        <v>0.12118831596501423</v>
      </c>
      <c r="L51" s="183">
        <v>6.6920625091029251E-3</v>
      </c>
      <c r="M51" s="183">
        <v>-6.3210708099859403E-2</v>
      </c>
      <c r="N51" s="183">
        <v>2.7855834262027201E-3</v>
      </c>
      <c r="O51" s="183">
        <v>2.7889958796606606E-2</v>
      </c>
      <c r="P51" s="183">
        <v>-1.6274990930753575E-2</v>
      </c>
      <c r="Q51" s="183">
        <v>5.1450835442210519E-2</v>
      </c>
      <c r="R51" s="183">
        <v>4.4309359598514675E-2</v>
      </c>
      <c r="S51" s="182">
        <v>1.2626659639300328</v>
      </c>
      <c r="T51" s="183">
        <v>6.2550728762857943E-3</v>
      </c>
      <c r="U51" s="183">
        <v>1.4694547468593555E-2</v>
      </c>
      <c r="V51" s="183">
        <v>-5.845543369787265E-3</v>
      </c>
      <c r="W51" s="183">
        <v>2.0355419975544464E-2</v>
      </c>
      <c r="X51" s="183">
        <v>4.7201918185237446E-2</v>
      </c>
      <c r="Y51" s="183">
        <v>6.5871248334588017E-3</v>
      </c>
      <c r="Z51" s="182">
        <f t="shared" si="0"/>
        <v>2.7337487638994276</v>
      </c>
    </row>
    <row r="52" spans="3:26" x14ac:dyDescent="0.2">
      <c r="C52" s="184">
        <v>44075</v>
      </c>
      <c r="D52" s="181">
        <v>409.84556129999993</v>
      </c>
      <c r="E52" s="182"/>
      <c r="F52" s="189">
        <v>0.57719443000002002</v>
      </c>
      <c r="G52" s="183">
        <v>-0.29145662779438908</v>
      </c>
      <c r="H52" s="183">
        <v>0.35838089864182621</v>
      </c>
      <c r="I52" s="183">
        <v>0.81275707371275985</v>
      </c>
      <c r="J52" s="183">
        <v>0.1086418378235976</v>
      </c>
      <c r="K52" s="183">
        <v>0.35918074913473674</v>
      </c>
      <c r="L52" s="183">
        <v>7.8380365200700908E-2</v>
      </c>
      <c r="M52" s="183">
        <v>-5.6959491915051785E-2</v>
      </c>
      <c r="N52" s="183">
        <v>5.293425447359823E-2</v>
      </c>
      <c r="O52" s="183">
        <v>6.0219413765310037E-2</v>
      </c>
      <c r="P52" s="183">
        <v>-4.0590777706540848E-2</v>
      </c>
      <c r="Q52" s="183">
        <v>6.8463165903835943E-2</v>
      </c>
      <c r="R52" s="183">
        <v>5.3130967606819013E-2</v>
      </c>
      <c r="S52" s="189">
        <v>1.5630818288472028</v>
      </c>
      <c r="T52" s="183">
        <v>2.2514443419083818E-2</v>
      </c>
      <c r="U52" s="183">
        <v>2.1596853489768364E-2</v>
      </c>
      <c r="V52" s="183">
        <v>7.0699806492029893E-2</v>
      </c>
      <c r="W52" s="183">
        <v>3.8456107715092003E-2</v>
      </c>
      <c r="X52" s="183">
        <v>2.9279640836818999E-2</v>
      </c>
      <c r="Y52" s="183">
        <v>1.2615496887633526E-2</v>
      </c>
      <c r="Z52" s="189">
        <f t="shared" si="0"/>
        <v>2.3354386076876494</v>
      </c>
    </row>
    <row r="53" spans="3:26" x14ac:dyDescent="0.2">
      <c r="C53" s="184">
        <v>44105</v>
      </c>
      <c r="D53" s="181">
        <v>432.12611193999999</v>
      </c>
      <c r="E53" s="182"/>
      <c r="F53" s="182"/>
      <c r="G53" s="183">
        <v>-0.98930496360787856</v>
      </c>
      <c r="H53" s="183">
        <v>0.30369497293747827</v>
      </c>
      <c r="I53" s="183">
        <v>1.4891393983664329</v>
      </c>
      <c r="J53" s="183">
        <v>-7.3544059928963179E-2</v>
      </c>
      <c r="K53" s="183">
        <v>0.71594578566185874</v>
      </c>
      <c r="L53" s="183">
        <v>0.14796689173169852</v>
      </c>
      <c r="M53" s="183">
        <v>-3.8285317385771123E-2</v>
      </c>
      <c r="N53" s="183">
        <v>0.13945820890768346</v>
      </c>
      <c r="O53" s="183">
        <v>3.040155657726018E-2</v>
      </c>
      <c r="P53" s="183">
        <v>2.1844513676001043E-2</v>
      </c>
      <c r="Q53" s="183">
        <v>3.0055923947998053E-2</v>
      </c>
      <c r="R53" s="183">
        <v>-1.7905285046708741E-2</v>
      </c>
      <c r="S53" s="189">
        <v>1.7594676258370896</v>
      </c>
      <c r="T53" s="183">
        <v>-9.11848059621434E-3</v>
      </c>
      <c r="U53" s="183">
        <v>2.9408814931457528E-2</v>
      </c>
      <c r="V53" s="183">
        <v>8.539036190478555E-2</v>
      </c>
      <c r="W53" s="183">
        <v>1.1796474357311126E-2</v>
      </c>
      <c r="X53" s="183">
        <v>4.8521636307782501E-2</v>
      </c>
      <c r="Y53" s="183">
        <v>7.1919949342031941E-3</v>
      </c>
      <c r="Z53" s="189">
        <f t="shared" si="0"/>
        <v>1.9326584276764152</v>
      </c>
    </row>
    <row r="54" spans="3:26" x14ac:dyDescent="0.2">
      <c r="C54" s="184">
        <v>44136</v>
      </c>
      <c r="D54" s="181">
        <v>412.93758509648654</v>
      </c>
      <c r="E54" s="182"/>
      <c r="F54" s="182"/>
      <c r="G54" s="183"/>
      <c r="H54" s="183">
        <v>-6.0143726011915533E-2</v>
      </c>
      <c r="I54" s="183">
        <v>1.048180656143245</v>
      </c>
      <c r="J54" s="183">
        <v>-5.3855153217114093E-2</v>
      </c>
      <c r="K54" s="183">
        <v>0.99962407541926268</v>
      </c>
      <c r="L54" s="183">
        <v>0.13136321288482122</v>
      </c>
      <c r="M54" s="183">
        <v>-2.5434658339747784E-2</v>
      </c>
      <c r="N54" s="183">
        <v>7.7886519247556407E-2</v>
      </c>
      <c r="O54" s="183">
        <v>9.2334453009243589E-2</v>
      </c>
      <c r="P54" s="183">
        <v>6.2418255605052764E-2</v>
      </c>
      <c r="Q54" s="183">
        <v>3.874859414418097E-2</v>
      </c>
      <c r="R54" s="183">
        <v>2.3072288062905955E-2</v>
      </c>
      <c r="S54" s="189">
        <v>2.3341945169474911</v>
      </c>
      <c r="T54" s="183">
        <v>-3.2552392969478205E-3</v>
      </c>
      <c r="U54" s="183">
        <v>2.6273531309641385E-2</v>
      </c>
      <c r="V54" s="183">
        <v>0.10213241717048049</v>
      </c>
      <c r="W54" s="183">
        <v>1.8406522375641998E-2</v>
      </c>
      <c r="X54" s="183">
        <v>3.7577458498333272E-2</v>
      </c>
      <c r="Y54" s="183">
        <v>1.8471874467707039E-2</v>
      </c>
      <c r="Z54" s="189">
        <f t="shared" si="0"/>
        <v>2.5338010814723475</v>
      </c>
    </row>
    <row r="55" spans="3:26" ht="15" thickBot="1" x14ac:dyDescent="0.25">
      <c r="C55" s="184">
        <v>44166</v>
      </c>
      <c r="D55" s="181">
        <v>401.81367999346338</v>
      </c>
      <c r="E55" s="182"/>
      <c r="F55" s="182"/>
      <c r="G55" s="183"/>
      <c r="H55" s="183"/>
      <c r="I55" s="183">
        <v>1.7755581221256307</v>
      </c>
      <c r="J55" s="183">
        <v>-0.21756030226998746</v>
      </c>
      <c r="K55" s="183">
        <v>1.9261145033044613</v>
      </c>
      <c r="L55" s="183">
        <v>0.11243325620210953</v>
      </c>
      <c r="M55" s="183">
        <v>-9.1356867674676323E-2</v>
      </c>
      <c r="N55" s="183">
        <v>7.9927146717523101E-2</v>
      </c>
      <c r="O55" s="183">
        <v>5.8252227944990409E-3</v>
      </c>
      <c r="P55" s="183">
        <v>8.1018701644097746E-3</v>
      </c>
      <c r="Q55" s="183">
        <v>4.851795204950804E-2</v>
      </c>
      <c r="R55" s="183">
        <v>4.7400279079738539E-2</v>
      </c>
      <c r="S55" s="189">
        <v>3.6949611824932163</v>
      </c>
      <c r="T55" s="183">
        <v>-8.6240413797895599E-3</v>
      </c>
      <c r="U55" s="183">
        <v>1.0706124396051564E-3</v>
      </c>
      <c r="V55" s="183">
        <v>0.15297818745682434</v>
      </c>
      <c r="W55" s="183">
        <v>5.1159342009441389E-3</v>
      </c>
      <c r="X55" s="183">
        <v>9.6013990120241033E-2</v>
      </c>
      <c r="Y55" s="183">
        <v>2.7919732508507877E-2</v>
      </c>
      <c r="Z55" s="189">
        <f t="shared" si="0"/>
        <v>3.9694355978395492</v>
      </c>
    </row>
    <row r="56" spans="3:26" s="186" customFormat="1" ht="15.75" thickBot="1" x14ac:dyDescent="0.3">
      <c r="C56" s="208" t="s">
        <v>85</v>
      </c>
      <c r="D56" s="209"/>
      <c r="E56" s="187"/>
      <c r="F56" s="187">
        <f>SUM(F44:F55)</f>
        <v>28.390280379999922</v>
      </c>
      <c r="G56" s="188">
        <f t="shared" ref="G56:Y56" si="3">SUM(G44:G55)</f>
        <v>-0.28453352464788395</v>
      </c>
      <c r="H56" s="188">
        <f t="shared" si="3"/>
        <v>2.7666238660360136</v>
      </c>
      <c r="I56" s="188">
        <f t="shared" si="3"/>
        <v>10.51934444600505</v>
      </c>
      <c r="J56" s="188">
        <f t="shared" si="3"/>
        <v>0.27981454288817531</v>
      </c>
      <c r="K56" s="188">
        <f t="shared" si="3"/>
        <v>4.8480831578212928</v>
      </c>
      <c r="L56" s="188">
        <f t="shared" si="3"/>
        <v>0.43021034028151917</v>
      </c>
      <c r="M56" s="188">
        <f t="shared" si="3"/>
        <v>-0.48206940653813035</v>
      </c>
      <c r="N56" s="188">
        <f t="shared" si="3"/>
        <v>0.52702494765458141</v>
      </c>
      <c r="O56" s="188">
        <f t="shared" si="3"/>
        <v>0.53463771119407966</v>
      </c>
      <c r="P56" s="188">
        <f t="shared" si="3"/>
        <v>7.2684709330928854E-2</v>
      </c>
      <c r="Q56" s="188">
        <f t="shared" si="3"/>
        <v>0.32353924249503052</v>
      </c>
      <c r="R56" s="188">
        <f t="shared" si="3"/>
        <v>0.32175863777467839</v>
      </c>
      <c r="S56" s="187">
        <f>SUM(S44:S55)</f>
        <v>19.857118670295336</v>
      </c>
      <c r="T56" s="188">
        <f t="shared" si="3"/>
        <v>0.10127752546679858</v>
      </c>
      <c r="U56" s="188">
        <f t="shared" si="3"/>
        <v>0.19626673062310829</v>
      </c>
      <c r="V56" s="188">
        <f t="shared" si="3"/>
        <v>0.18577288068399866</v>
      </c>
      <c r="W56" s="188">
        <f t="shared" si="3"/>
        <v>0.10674104913402971</v>
      </c>
      <c r="X56" s="188">
        <f t="shared" si="3"/>
        <v>0.41408764150048682</v>
      </c>
      <c r="Y56" s="188">
        <f t="shared" si="3"/>
        <v>5.9828384457432549E-2</v>
      </c>
      <c r="Z56" s="187">
        <f t="shared" si="0"/>
        <v>49.311373262161112</v>
      </c>
    </row>
    <row r="57" spans="3:26" x14ac:dyDescent="0.2">
      <c r="C57" s="184">
        <v>44197</v>
      </c>
      <c r="D57" s="181">
        <v>425.99261833178747</v>
      </c>
      <c r="E57" s="182"/>
      <c r="F57" s="182"/>
      <c r="G57" s="183"/>
      <c r="H57" s="183"/>
      <c r="I57" s="183"/>
      <c r="J57" s="183">
        <v>0.43147163076361039</v>
      </c>
      <c r="K57" s="183">
        <v>6.063281843180846</v>
      </c>
      <c r="L57" s="183">
        <v>0.4630018367786306</v>
      </c>
      <c r="M57" s="183">
        <v>-0.19880151643621957</v>
      </c>
      <c r="N57" s="183">
        <v>8.680869345158726E-2</v>
      </c>
      <c r="O57" s="183">
        <v>0.1970117750403233</v>
      </c>
      <c r="P57" s="183">
        <v>9.2593527671681386E-2</v>
      </c>
      <c r="Q57" s="183">
        <v>5.9413380676517136E-2</v>
      </c>
      <c r="R57" s="183">
        <v>-9.8440382431363105E-2</v>
      </c>
      <c r="S57" s="182">
        <v>7.0963407886956134</v>
      </c>
      <c r="T57" s="183">
        <v>0.10787322281129264</v>
      </c>
      <c r="U57" s="183">
        <v>6.5487057234690838E-2</v>
      </c>
      <c r="V57" s="183">
        <v>8.6195708606737753E-2</v>
      </c>
      <c r="W57" s="183">
        <v>-1.9582907525546034E-2</v>
      </c>
      <c r="X57" s="183">
        <v>-1.8976993567889622E-2</v>
      </c>
      <c r="Y57" s="183">
        <v>3.697821454949235E-2</v>
      </c>
      <c r="Z57" s="182">
        <f t="shared" si="0"/>
        <v>7.3543150908043913</v>
      </c>
    </row>
    <row r="58" spans="3:26" x14ac:dyDescent="0.2">
      <c r="C58" s="184">
        <v>44228</v>
      </c>
      <c r="D58" s="181">
        <v>393.12977532361197</v>
      </c>
      <c r="E58" s="182"/>
      <c r="F58" s="182"/>
      <c r="G58" s="183"/>
      <c r="H58" s="183"/>
      <c r="I58" s="183"/>
      <c r="J58" s="183"/>
      <c r="K58" s="183">
        <v>-0.83878466104800964</v>
      </c>
      <c r="L58" s="183">
        <v>0.35502169146860751</v>
      </c>
      <c r="M58" s="183">
        <v>-0.13793452779674453</v>
      </c>
      <c r="N58" s="183">
        <v>0.14450850980534824</v>
      </c>
      <c r="O58" s="183">
        <v>0.17717074264692201</v>
      </c>
      <c r="P58" s="183">
        <v>-3.8054471157693115E-2</v>
      </c>
      <c r="Q58" s="183">
        <v>0.10701240715758331</v>
      </c>
      <c r="R58" s="183">
        <v>0.15131407406806829</v>
      </c>
      <c r="S58" s="182">
        <v>-7.9746234855917919E-2</v>
      </c>
      <c r="T58" s="183">
        <v>6.4730242056157294E-2</v>
      </c>
      <c r="U58" s="183">
        <v>1.1816365210847835E-2</v>
      </c>
      <c r="V58" s="183">
        <v>0.16893030697542599</v>
      </c>
      <c r="W58" s="183">
        <v>1.8680411596960766E-4</v>
      </c>
      <c r="X58" s="183">
        <v>-1.5735312120455092E-3</v>
      </c>
      <c r="Y58" s="183">
        <v>4.0130247435740785E-2</v>
      </c>
      <c r="Z58" s="182">
        <f t="shared" si="0"/>
        <v>0.20447419972617809</v>
      </c>
    </row>
    <row r="59" spans="3:26" x14ac:dyDescent="0.2">
      <c r="C59" s="184">
        <v>44256</v>
      </c>
      <c r="D59" s="181">
        <v>456.5083311375779</v>
      </c>
      <c r="E59" s="182"/>
      <c r="F59" s="182"/>
      <c r="G59" s="183"/>
      <c r="H59" s="183"/>
      <c r="I59" s="183"/>
      <c r="J59" s="183"/>
      <c r="K59" s="183"/>
      <c r="L59" s="183">
        <v>1.1258264906819022</v>
      </c>
      <c r="M59" s="183">
        <v>-0.35634130293624366</v>
      </c>
      <c r="N59" s="183">
        <v>0.1204478836010594</v>
      </c>
      <c r="O59" s="183">
        <v>0.23735907514571863</v>
      </c>
      <c r="P59" s="183">
        <v>0.1685140187320826</v>
      </c>
      <c r="Q59" s="183">
        <v>-4.4661601472228085E-2</v>
      </c>
      <c r="R59" s="183">
        <v>0.26513271484924417</v>
      </c>
      <c r="S59" s="182">
        <v>1.5162772786015353</v>
      </c>
      <c r="T59" s="183">
        <v>1.2606488659230308E-3</v>
      </c>
      <c r="U59" s="183">
        <v>7.7948490783626312E-2</v>
      </c>
      <c r="V59" s="183">
        <v>0.61418507127257271</v>
      </c>
      <c r="W59" s="183">
        <v>-4.960198929489934E-2</v>
      </c>
      <c r="X59" s="183">
        <v>-5.8976970940932461E-2</v>
      </c>
      <c r="Y59" s="183">
        <v>2.733561957143138E-2</v>
      </c>
      <c r="Z59" s="182">
        <f t="shared" si="0"/>
        <v>2.1284281488592569</v>
      </c>
    </row>
    <row r="60" spans="3:26" x14ac:dyDescent="0.2">
      <c r="C60" s="184">
        <v>44287</v>
      </c>
      <c r="D60" s="181">
        <v>430.01119017959803</v>
      </c>
      <c r="E60" s="182"/>
      <c r="F60" s="182"/>
      <c r="G60" s="183"/>
      <c r="H60" s="183"/>
      <c r="I60" s="183"/>
      <c r="J60" s="183"/>
      <c r="K60" s="183"/>
      <c r="L60" s="183"/>
      <c r="M60" s="183">
        <v>-1.2256496318237282</v>
      </c>
      <c r="N60" s="183">
        <v>0.14567613961469306</v>
      </c>
      <c r="O60" s="183">
        <v>0.38790767841800289</v>
      </c>
      <c r="P60" s="183">
        <v>0.15760507296670312</v>
      </c>
      <c r="Q60" s="183">
        <v>0.11805300581903566</v>
      </c>
      <c r="R60" s="183">
        <v>0.16448960988464023</v>
      </c>
      <c r="S60" s="182">
        <v>-0.25191812512065326</v>
      </c>
      <c r="T60" s="183">
        <v>4.9435345782399054E-2</v>
      </c>
      <c r="U60" s="183">
        <v>-2.8891996992683744E-2</v>
      </c>
      <c r="V60" s="183">
        <v>0.54696290063242259</v>
      </c>
      <c r="W60" s="183">
        <v>-5.6502680347364276E-2</v>
      </c>
      <c r="X60" s="183">
        <v>0.17122233983280921</v>
      </c>
      <c r="Y60" s="183">
        <v>7.3350365422982122E-2</v>
      </c>
      <c r="Z60" s="182">
        <f t="shared" si="0"/>
        <v>0.5036581492099117</v>
      </c>
    </row>
    <row r="61" spans="3:26" x14ac:dyDescent="0.2">
      <c r="C61" s="184">
        <v>44317</v>
      </c>
      <c r="D61" s="181">
        <v>411.89871048536617</v>
      </c>
      <c r="E61" s="182"/>
      <c r="F61" s="182"/>
      <c r="G61" s="183"/>
      <c r="H61" s="183"/>
      <c r="I61" s="183"/>
      <c r="J61" s="183"/>
      <c r="K61" s="183"/>
      <c r="L61" s="183"/>
      <c r="M61" s="183"/>
      <c r="N61" s="183">
        <v>8.4665055517461951E-2</v>
      </c>
      <c r="O61" s="183">
        <v>0.44601586751542754</v>
      </c>
      <c r="P61" s="183">
        <v>0.20856984310512416</v>
      </c>
      <c r="Q61" s="183">
        <v>0.13690375648923236</v>
      </c>
      <c r="R61" s="183">
        <v>0.24459720360169968</v>
      </c>
      <c r="S61" s="182">
        <v>1.1207517262289457</v>
      </c>
      <c r="T61" s="183">
        <v>1.6759651626330196E-3</v>
      </c>
      <c r="U61" s="183">
        <v>0.12835922021218948</v>
      </c>
      <c r="V61" s="183">
        <v>-1.7623857552223399E-2</v>
      </c>
      <c r="W61" s="183">
        <v>2.7739754638901104E-2</v>
      </c>
      <c r="X61" s="183">
        <v>0.19670072877369194</v>
      </c>
      <c r="Y61" s="183">
        <v>5.8058942992545326E-2</v>
      </c>
      <c r="Z61" s="182">
        <f t="shared" si="0"/>
        <v>1.5156624804566832</v>
      </c>
    </row>
    <row r="62" spans="3:26" x14ac:dyDescent="0.2">
      <c r="C62" s="184">
        <v>44348</v>
      </c>
      <c r="D62" s="181">
        <v>429.48509566716609</v>
      </c>
      <c r="E62" s="182"/>
      <c r="F62" s="182"/>
      <c r="G62" s="183"/>
      <c r="H62" s="183"/>
      <c r="I62" s="183"/>
      <c r="J62" s="183"/>
      <c r="K62" s="183"/>
      <c r="L62" s="183"/>
      <c r="M62" s="183"/>
      <c r="N62" s="183"/>
      <c r="O62" s="183">
        <v>-0.34999392141969565</v>
      </c>
      <c r="P62" s="183">
        <v>0.13477922103163564</v>
      </c>
      <c r="Q62" s="183">
        <v>0.70744696136546281</v>
      </c>
      <c r="R62" s="183">
        <v>0.12038257216903503</v>
      </c>
      <c r="S62" s="182">
        <v>0.61261483314643783</v>
      </c>
      <c r="T62" s="183">
        <v>0.13712648425610041</v>
      </c>
      <c r="U62" s="183">
        <v>0.22384092145290424</v>
      </c>
      <c r="V62" s="183">
        <v>0.19253397709991305</v>
      </c>
      <c r="W62" s="183">
        <v>6.6720049856201058E-2</v>
      </c>
      <c r="X62" s="183">
        <v>9.1917538663665255E-2</v>
      </c>
      <c r="Y62" s="183">
        <v>0.2260498874322252</v>
      </c>
      <c r="Z62" s="182">
        <f t="shared" si="0"/>
        <v>1.550803691907447</v>
      </c>
    </row>
    <row r="63" spans="3:26" x14ac:dyDescent="0.2">
      <c r="C63" s="184">
        <v>44378</v>
      </c>
      <c r="D63" s="181">
        <v>411.88190880399611</v>
      </c>
      <c r="E63" s="182"/>
      <c r="F63" s="182"/>
      <c r="G63" s="183"/>
      <c r="H63" s="183"/>
      <c r="I63" s="183"/>
      <c r="J63" s="183"/>
      <c r="K63" s="183"/>
      <c r="L63" s="183"/>
      <c r="M63" s="183"/>
      <c r="N63" s="183"/>
      <c r="O63" s="183"/>
      <c r="P63" s="183">
        <v>-0.93336281000586041</v>
      </c>
      <c r="Q63" s="183">
        <v>0.95473462253983143</v>
      </c>
      <c r="R63" s="183">
        <v>0.2431095385661024</v>
      </c>
      <c r="S63" s="182">
        <v>0.26448135110007343</v>
      </c>
      <c r="T63" s="183">
        <v>0.1462202230082994</v>
      </c>
      <c r="U63" s="183">
        <v>0.28032273422348908</v>
      </c>
      <c r="V63" s="183">
        <v>0.16803330386682092</v>
      </c>
      <c r="W63" s="183">
        <v>0.1201054389613887</v>
      </c>
      <c r="X63" s="183">
        <v>0.21515699277682643</v>
      </c>
      <c r="Y63" s="183">
        <v>0.17954977894066815</v>
      </c>
      <c r="Z63" s="182">
        <f t="shared" si="0"/>
        <v>1.3738698228775661</v>
      </c>
    </row>
    <row r="64" spans="3:26" x14ac:dyDescent="0.2">
      <c r="C64" s="184">
        <v>44409</v>
      </c>
      <c r="D64" s="181">
        <v>377.92187648389017</v>
      </c>
      <c r="E64" s="182"/>
      <c r="F64" s="182"/>
      <c r="G64" s="183"/>
      <c r="H64" s="183"/>
      <c r="I64" s="183"/>
      <c r="J64" s="183"/>
      <c r="K64" s="183"/>
      <c r="L64" s="183"/>
      <c r="M64" s="183"/>
      <c r="N64" s="183"/>
      <c r="O64" s="183"/>
      <c r="P64" s="183"/>
      <c r="Q64" s="183">
        <v>0.25923010299533189</v>
      </c>
      <c r="R64" s="183">
        <v>0.79986172791325316</v>
      </c>
      <c r="S64" s="182">
        <v>1.0590918309085851</v>
      </c>
      <c r="T64" s="183">
        <v>0.21905861034946383</v>
      </c>
      <c r="U64" s="183">
        <v>0.21183179113711503</v>
      </c>
      <c r="V64" s="183">
        <v>0.14291775630431403</v>
      </c>
      <c r="W64" s="183">
        <v>0.12326358383990055</v>
      </c>
      <c r="X64" s="183">
        <v>0.22656130632105942</v>
      </c>
      <c r="Y64" s="183">
        <v>0.13471591076421419</v>
      </c>
      <c r="Z64" s="182">
        <f t="shared" si="0"/>
        <v>2.1174407896246521</v>
      </c>
    </row>
    <row r="65" spans="3:26" x14ac:dyDescent="0.2">
      <c r="C65" s="184">
        <v>44440</v>
      </c>
      <c r="D65" s="181">
        <v>421.19619558326639</v>
      </c>
      <c r="E65" s="182"/>
      <c r="F65" s="182"/>
      <c r="G65" s="183"/>
      <c r="H65" s="183"/>
      <c r="I65" s="183"/>
      <c r="J65" s="183"/>
      <c r="K65" s="183"/>
      <c r="L65" s="183"/>
      <c r="M65" s="183"/>
      <c r="N65" s="183"/>
      <c r="O65" s="183"/>
      <c r="P65" s="183"/>
      <c r="Q65" s="183"/>
      <c r="R65" s="183">
        <v>0.88152643779807249</v>
      </c>
      <c r="S65" s="182">
        <v>0.88152643779807249</v>
      </c>
      <c r="T65" s="183">
        <v>0.77945672904616004</v>
      </c>
      <c r="U65" s="183">
        <v>0.45199209606630575</v>
      </c>
      <c r="V65" s="183">
        <v>0.56966662070755092</v>
      </c>
      <c r="W65" s="183">
        <v>0.17408958099161964</v>
      </c>
      <c r="X65" s="183">
        <v>0.2994971720906392</v>
      </c>
      <c r="Y65" s="183">
        <v>0.12971528113388331</v>
      </c>
      <c r="Z65" s="182">
        <f t="shared" si="0"/>
        <v>3.2859439178342313</v>
      </c>
    </row>
    <row r="66" spans="3:26" x14ac:dyDescent="0.2">
      <c r="C66" s="184">
        <v>44470</v>
      </c>
      <c r="D66" s="181">
        <v>424.24175451786834</v>
      </c>
      <c r="E66" s="182"/>
      <c r="F66" s="182"/>
      <c r="G66" s="183"/>
      <c r="H66" s="183"/>
      <c r="I66" s="183"/>
      <c r="J66" s="183"/>
      <c r="K66" s="183"/>
      <c r="L66" s="183"/>
      <c r="M66" s="183"/>
      <c r="N66" s="183"/>
      <c r="O66" s="183"/>
      <c r="P66" s="183"/>
      <c r="Q66" s="183"/>
      <c r="R66" s="183"/>
      <c r="S66" s="182"/>
      <c r="T66" s="183">
        <v>-1.5540895701235513E-2</v>
      </c>
      <c r="U66" s="183">
        <v>0.4118199164673797</v>
      </c>
      <c r="V66" s="183">
        <v>0.76801843907338707</v>
      </c>
      <c r="W66" s="183">
        <v>0.18972764381311435</v>
      </c>
      <c r="X66" s="183">
        <v>0.15023326360352485</v>
      </c>
      <c r="Y66" s="183">
        <v>0.10320243976417487</v>
      </c>
      <c r="Z66" s="182">
        <f t="shared" si="0"/>
        <v>1.6074608070203453</v>
      </c>
    </row>
    <row r="67" spans="3:26" x14ac:dyDescent="0.2">
      <c r="C67" s="184">
        <v>44501</v>
      </c>
      <c r="D67" s="181">
        <v>423.43465713761111</v>
      </c>
      <c r="E67" s="182"/>
      <c r="F67" s="182"/>
      <c r="G67" s="183"/>
      <c r="H67" s="183"/>
      <c r="I67" s="183"/>
      <c r="J67" s="183"/>
      <c r="K67" s="183"/>
      <c r="L67" s="183"/>
      <c r="M67" s="183"/>
      <c r="N67" s="183"/>
      <c r="O67" s="183"/>
      <c r="P67" s="183"/>
      <c r="Q67" s="183"/>
      <c r="R67" s="183"/>
      <c r="S67" s="182"/>
      <c r="T67" s="183"/>
      <c r="U67" s="183">
        <v>0.16602012079403039</v>
      </c>
      <c r="V67" s="183">
        <v>0.82971160580490277</v>
      </c>
      <c r="W67" s="183">
        <v>0.22955458593617095</v>
      </c>
      <c r="X67" s="183">
        <v>0.1578049574559941</v>
      </c>
      <c r="Y67" s="183">
        <v>4.7961933362330456E-2</v>
      </c>
      <c r="Z67" s="182">
        <f t="shared" si="0"/>
        <v>1.4310532033534287</v>
      </c>
    </row>
    <row r="68" spans="3:26" ht="15" thickBot="1" x14ac:dyDescent="0.25">
      <c r="C68" s="184">
        <v>44531</v>
      </c>
      <c r="D68" s="181">
        <v>427.57107874480903</v>
      </c>
      <c r="E68" s="182"/>
      <c r="F68" s="182"/>
      <c r="G68" s="183"/>
      <c r="H68" s="183"/>
      <c r="I68" s="183"/>
      <c r="J68" s="183"/>
      <c r="K68" s="183"/>
      <c r="L68" s="183"/>
      <c r="M68" s="183"/>
      <c r="N68" s="183"/>
      <c r="O68" s="183"/>
      <c r="P68" s="183"/>
      <c r="Q68" s="183"/>
      <c r="R68" s="183"/>
      <c r="S68" s="182"/>
      <c r="T68" s="183"/>
      <c r="U68" s="183"/>
      <c r="V68" s="183">
        <v>1.4761322997914021</v>
      </c>
      <c r="W68" s="183">
        <v>0.45049724927980606</v>
      </c>
      <c r="X68" s="183">
        <v>0.57849277980642455</v>
      </c>
      <c r="Y68" s="183">
        <v>0.23888086478962123</v>
      </c>
      <c r="Z68" s="182">
        <f t="shared" si="0"/>
        <v>2.744003193667254</v>
      </c>
    </row>
    <row r="69" spans="3:26" s="186" customFormat="1" ht="15.75" thickBot="1" x14ac:dyDescent="0.3">
      <c r="C69" s="208" t="s">
        <v>86</v>
      </c>
      <c r="D69" s="209"/>
      <c r="E69" s="187"/>
      <c r="F69" s="187"/>
      <c r="G69" s="188"/>
      <c r="H69" s="188"/>
      <c r="I69" s="188"/>
      <c r="J69" s="188">
        <f t="shared" ref="J69:Y69" si="4">SUM(J57:J68)</f>
        <v>0.43147163076361039</v>
      </c>
      <c r="K69" s="188">
        <f t="shared" si="4"/>
        <v>5.2244971821328363</v>
      </c>
      <c r="L69" s="188">
        <f t="shared" si="4"/>
        <v>1.9438500189291403</v>
      </c>
      <c r="M69" s="188">
        <f t="shared" si="4"/>
        <v>-1.918726978992936</v>
      </c>
      <c r="N69" s="188">
        <f t="shared" si="4"/>
        <v>0.58210628199014991</v>
      </c>
      <c r="O69" s="188">
        <f t="shared" si="4"/>
        <v>1.0954712173466987</v>
      </c>
      <c r="P69" s="188">
        <f t="shared" si="4"/>
        <v>-0.20935559765632661</v>
      </c>
      <c r="Q69" s="188">
        <f t="shared" si="4"/>
        <v>2.2981326355707665</v>
      </c>
      <c r="R69" s="188">
        <f t="shared" si="4"/>
        <v>2.7719734964187523</v>
      </c>
      <c r="S69" s="187">
        <f>SUM(S57:S68)</f>
        <v>12.219419886502692</v>
      </c>
      <c r="T69" s="188">
        <f t="shared" si="4"/>
        <v>1.4912965756371932</v>
      </c>
      <c r="U69" s="188">
        <f t="shared" si="4"/>
        <v>2.0005467165898949</v>
      </c>
      <c r="V69" s="188">
        <f t="shared" si="4"/>
        <v>5.5456641325832265</v>
      </c>
      <c r="W69" s="188">
        <f t="shared" si="4"/>
        <v>1.2561971142652624</v>
      </c>
      <c r="X69" s="188">
        <f t="shared" si="4"/>
        <v>2.0080595836037674</v>
      </c>
      <c r="Y69" s="188">
        <f t="shared" si="4"/>
        <v>1.2959294861593094</v>
      </c>
      <c r="Z69" s="187">
        <f t="shared" si="0"/>
        <v>25.817113495341346</v>
      </c>
    </row>
    <row r="70" spans="3:26" x14ac:dyDescent="0.2">
      <c r="C70" s="184">
        <v>44562</v>
      </c>
      <c r="D70" s="181">
        <v>478.19876147709221</v>
      </c>
      <c r="E70" s="182"/>
      <c r="F70" s="182"/>
      <c r="G70" s="183"/>
      <c r="H70" s="183"/>
      <c r="I70" s="183"/>
      <c r="J70" s="183"/>
      <c r="K70" s="183"/>
      <c r="L70" s="183"/>
      <c r="M70" s="183"/>
      <c r="N70" s="183"/>
      <c r="O70" s="183"/>
      <c r="P70" s="183"/>
      <c r="Q70" s="183"/>
      <c r="R70" s="183"/>
      <c r="S70" s="182"/>
      <c r="T70" s="183"/>
      <c r="U70" s="183"/>
      <c r="V70" s="183"/>
      <c r="W70" s="183">
        <v>1.4206359261946773</v>
      </c>
      <c r="X70" s="183">
        <v>1.684233503239625</v>
      </c>
      <c r="Y70" s="183">
        <v>0.43736266181520023</v>
      </c>
      <c r="Z70" s="182">
        <f t="shared" si="0"/>
        <v>3.5422320912495024</v>
      </c>
    </row>
    <row r="71" spans="3:26" x14ac:dyDescent="0.2">
      <c r="C71" s="184">
        <v>44593</v>
      </c>
      <c r="D71" s="181">
        <v>397.07740198875302</v>
      </c>
      <c r="E71" s="182"/>
      <c r="F71" s="182"/>
      <c r="G71" s="183"/>
      <c r="H71" s="183"/>
      <c r="I71" s="183"/>
      <c r="J71" s="183"/>
      <c r="K71" s="183"/>
      <c r="L71" s="183"/>
      <c r="M71" s="183"/>
      <c r="N71" s="183"/>
      <c r="O71" s="183"/>
      <c r="P71" s="183"/>
      <c r="Q71" s="183"/>
      <c r="R71" s="183"/>
      <c r="S71" s="182"/>
      <c r="T71" s="183"/>
      <c r="U71" s="183"/>
      <c r="V71" s="183"/>
      <c r="W71" s="183"/>
      <c r="X71" s="183">
        <v>1.813514437424999</v>
      </c>
      <c r="Y71" s="183">
        <v>0.42905662296254832</v>
      </c>
      <c r="Z71" s="182">
        <f t="shared" si="0"/>
        <v>2.2425710603875473</v>
      </c>
    </row>
    <row r="72" spans="3:26" x14ac:dyDescent="0.2">
      <c r="C72" s="184">
        <v>44621</v>
      </c>
      <c r="D72" s="181">
        <v>457.66042682481287</v>
      </c>
      <c r="E72" s="182"/>
      <c r="F72" s="182"/>
      <c r="G72" s="183"/>
      <c r="H72" s="183"/>
      <c r="I72" s="183"/>
      <c r="J72" s="183"/>
      <c r="K72" s="183"/>
      <c r="L72" s="183"/>
      <c r="M72" s="183"/>
      <c r="N72" s="183"/>
      <c r="O72" s="183"/>
      <c r="P72" s="183"/>
      <c r="Q72" s="183"/>
      <c r="R72" s="183"/>
      <c r="S72" s="182"/>
      <c r="T72" s="183"/>
      <c r="U72" s="183"/>
      <c r="V72" s="183"/>
      <c r="W72" s="183"/>
      <c r="X72" s="183"/>
      <c r="Y72" s="183">
        <v>0.88741308245602113</v>
      </c>
      <c r="Z72" s="182">
        <f t="shared" si="0"/>
        <v>0.88741308245602113</v>
      </c>
    </row>
  </sheetData>
  <mergeCells count="4">
    <mergeCell ref="D29:Z29"/>
    <mergeCell ref="C43:D43"/>
    <mergeCell ref="C56:D56"/>
    <mergeCell ref="C69:D69"/>
  </mergeCells>
  <conditionalFormatting sqref="G31:I55 E43 G57:I61">
    <cfRule type="cellIs" dxfId="119" priority="119" operator="greaterThan">
      <formula>0</formula>
    </cfRule>
    <cfRule type="cellIs" dxfId="118" priority="120" operator="lessThan">
      <formula>0</formula>
    </cfRule>
  </conditionalFormatting>
  <conditionalFormatting sqref="E44">
    <cfRule type="cellIs" dxfId="117" priority="117" operator="greaterThan">
      <formula>0</formula>
    </cfRule>
    <cfRule type="cellIs" dxfId="116" priority="118" operator="lessThan">
      <formula>0</formula>
    </cfRule>
  </conditionalFormatting>
  <conditionalFormatting sqref="E45:E55">
    <cfRule type="cellIs" dxfId="115" priority="115" operator="greaterThan">
      <formula>0</formula>
    </cfRule>
    <cfRule type="cellIs" dxfId="114" priority="116" operator="lessThan">
      <formula>0</formula>
    </cfRule>
  </conditionalFormatting>
  <conditionalFormatting sqref="E31:E42">
    <cfRule type="cellIs" dxfId="113" priority="113" operator="greaterThan">
      <formula>0</formula>
    </cfRule>
    <cfRule type="cellIs" dxfId="112" priority="114" operator="lessThan">
      <formula>0</formula>
    </cfRule>
  </conditionalFormatting>
  <conditionalFormatting sqref="J44:R44">
    <cfRule type="cellIs" dxfId="111" priority="109" operator="greaterThan">
      <formula>0</formula>
    </cfRule>
    <cfRule type="cellIs" dxfId="110" priority="110" operator="lessThan">
      <formula>0</formula>
    </cfRule>
  </conditionalFormatting>
  <conditionalFormatting sqref="J31:R42">
    <cfRule type="cellIs" dxfId="109" priority="111" operator="greaterThan">
      <formula>0</formula>
    </cfRule>
    <cfRule type="cellIs" dxfId="108" priority="112" operator="lessThan">
      <formula>0</formula>
    </cfRule>
  </conditionalFormatting>
  <conditionalFormatting sqref="J45:R55">
    <cfRule type="cellIs" dxfId="107" priority="107" operator="greaterThan">
      <formula>0</formula>
    </cfRule>
    <cfRule type="cellIs" dxfId="106" priority="108" operator="lessThan">
      <formula>0</formula>
    </cfRule>
  </conditionalFormatting>
  <conditionalFormatting sqref="J43:R43">
    <cfRule type="cellIs" dxfId="105" priority="105" operator="greaterThan">
      <formula>0</formula>
    </cfRule>
    <cfRule type="cellIs" dxfId="104" priority="106" operator="lessThan">
      <formula>0</formula>
    </cfRule>
  </conditionalFormatting>
  <conditionalFormatting sqref="E57:E61">
    <cfRule type="cellIs" dxfId="103" priority="103" operator="greaterThan">
      <formula>0</formula>
    </cfRule>
    <cfRule type="cellIs" dxfId="102" priority="104" operator="lessThan">
      <formula>0</formula>
    </cfRule>
  </conditionalFormatting>
  <conditionalFormatting sqref="J57:R61">
    <cfRule type="cellIs" dxfId="101" priority="101" operator="greaterThan">
      <formula>0</formula>
    </cfRule>
    <cfRule type="cellIs" dxfId="100" priority="102" operator="lessThan">
      <formula>0</formula>
    </cfRule>
  </conditionalFormatting>
  <conditionalFormatting sqref="F43">
    <cfRule type="cellIs" dxfId="99" priority="99" operator="greaterThan">
      <formula>0</formula>
    </cfRule>
    <cfRule type="cellIs" dxfId="98" priority="100" operator="lessThan">
      <formula>0</formula>
    </cfRule>
  </conditionalFormatting>
  <conditionalFormatting sqref="F31:F42">
    <cfRule type="cellIs" dxfId="97" priority="97" operator="greaterThan">
      <formula>0</formula>
    </cfRule>
    <cfRule type="cellIs" dxfId="96" priority="98" operator="lessThan">
      <formula>0</formula>
    </cfRule>
  </conditionalFormatting>
  <conditionalFormatting sqref="F57:F61">
    <cfRule type="cellIs" dxfId="95" priority="93" operator="greaterThan">
      <formula>0</formula>
    </cfRule>
    <cfRule type="cellIs" dxfId="94" priority="94" operator="lessThan">
      <formula>0</formula>
    </cfRule>
  </conditionalFormatting>
  <conditionalFormatting sqref="F44:F55">
    <cfRule type="cellIs" dxfId="93" priority="95" operator="greaterThan">
      <formula>0</formula>
    </cfRule>
    <cfRule type="cellIs" dxfId="92" priority="96" operator="lessThan">
      <formula>0</formula>
    </cfRule>
  </conditionalFormatting>
  <conditionalFormatting sqref="E56 G56:R56">
    <cfRule type="cellIs" dxfId="91" priority="91" operator="greaterThan">
      <formula>0</formula>
    </cfRule>
    <cfRule type="cellIs" dxfId="90" priority="92" operator="lessThan">
      <formula>0</formula>
    </cfRule>
  </conditionalFormatting>
  <conditionalFormatting sqref="F56">
    <cfRule type="cellIs" dxfId="89" priority="89" operator="greaterThan">
      <formula>0</formula>
    </cfRule>
    <cfRule type="cellIs" dxfId="88" priority="90" operator="lessThan">
      <formula>0</formula>
    </cfRule>
  </conditionalFormatting>
  <conditionalFormatting sqref="S56">
    <cfRule type="cellIs" dxfId="87" priority="81" operator="greaterThan">
      <formula>0</formula>
    </cfRule>
    <cfRule type="cellIs" dxfId="86" priority="82" operator="lessThan">
      <formula>0</formula>
    </cfRule>
  </conditionalFormatting>
  <conditionalFormatting sqref="S43">
    <cfRule type="cellIs" dxfId="85" priority="87" operator="greaterThan">
      <formula>0</formula>
    </cfRule>
    <cfRule type="cellIs" dxfId="84" priority="88" operator="lessThan">
      <formula>0</formula>
    </cfRule>
  </conditionalFormatting>
  <conditionalFormatting sqref="S31:S42">
    <cfRule type="cellIs" dxfId="83" priority="85" operator="greaterThan">
      <formula>0</formula>
    </cfRule>
    <cfRule type="cellIs" dxfId="82" priority="86" operator="lessThan">
      <formula>0</formula>
    </cfRule>
  </conditionalFormatting>
  <conditionalFormatting sqref="F62:F68">
    <cfRule type="cellIs" dxfId="81" priority="71" operator="greaterThan">
      <formula>0</formula>
    </cfRule>
    <cfRule type="cellIs" dxfId="80" priority="72" operator="lessThan">
      <formula>0</formula>
    </cfRule>
  </conditionalFormatting>
  <conditionalFormatting sqref="S44:S55">
    <cfRule type="cellIs" dxfId="79" priority="83" operator="greaterThan">
      <formula>0</formula>
    </cfRule>
    <cfRule type="cellIs" dxfId="78" priority="84" operator="lessThan">
      <formula>0</formula>
    </cfRule>
  </conditionalFormatting>
  <conditionalFormatting sqref="S57:S61">
    <cfRule type="cellIs" dxfId="77" priority="79" operator="greaterThan">
      <formula>0</formula>
    </cfRule>
    <cfRule type="cellIs" dxfId="76" priority="80" operator="lessThan">
      <formula>0</formula>
    </cfRule>
  </conditionalFormatting>
  <conditionalFormatting sqref="E62:E68">
    <cfRule type="cellIs" dxfId="75" priority="75" operator="greaterThan">
      <formula>0</formula>
    </cfRule>
    <cfRule type="cellIs" dxfId="74" priority="76" operator="lessThan">
      <formula>0</formula>
    </cfRule>
  </conditionalFormatting>
  <conditionalFormatting sqref="J62:R68">
    <cfRule type="cellIs" dxfId="73" priority="73" operator="greaterThan">
      <formula>0</formula>
    </cfRule>
    <cfRule type="cellIs" dxfId="72" priority="74" operator="lessThan">
      <formula>0</formula>
    </cfRule>
  </conditionalFormatting>
  <conditionalFormatting sqref="S62:S68">
    <cfRule type="cellIs" dxfId="71" priority="69" operator="greaterThan">
      <formula>0</formula>
    </cfRule>
    <cfRule type="cellIs" dxfId="70" priority="70" operator="lessThan">
      <formula>0</formula>
    </cfRule>
  </conditionalFormatting>
  <conditionalFormatting sqref="G62:I68">
    <cfRule type="cellIs" dxfId="69" priority="77" operator="greaterThan">
      <formula>0</formula>
    </cfRule>
    <cfRule type="cellIs" dxfId="68" priority="78" operator="lessThan">
      <formula>0</formula>
    </cfRule>
  </conditionalFormatting>
  <conditionalFormatting sqref="T56:V56">
    <cfRule type="cellIs" dxfId="67" priority="57" operator="greaterThan">
      <formula>0</formula>
    </cfRule>
    <cfRule type="cellIs" dxfId="66" priority="58" operator="lessThan">
      <formula>0</formula>
    </cfRule>
  </conditionalFormatting>
  <conditionalFormatting sqref="T44:V44">
    <cfRule type="cellIs" dxfId="65" priority="65" operator="greaterThan">
      <formula>0</formula>
    </cfRule>
    <cfRule type="cellIs" dxfId="64" priority="66" operator="lessThan">
      <formula>0</formula>
    </cfRule>
  </conditionalFormatting>
  <conditionalFormatting sqref="T31:V42">
    <cfRule type="cellIs" dxfId="63" priority="67" operator="greaterThan">
      <formula>0</formula>
    </cfRule>
    <cfRule type="cellIs" dxfId="62" priority="68" operator="lessThan">
      <formula>0</formula>
    </cfRule>
  </conditionalFormatting>
  <conditionalFormatting sqref="T45:V55">
    <cfRule type="cellIs" dxfId="61" priority="63" operator="greaterThan">
      <formula>0</formula>
    </cfRule>
    <cfRule type="cellIs" dxfId="60" priority="64" operator="lessThan">
      <formula>0</formula>
    </cfRule>
  </conditionalFormatting>
  <conditionalFormatting sqref="T43:V43">
    <cfRule type="cellIs" dxfId="59" priority="61" operator="greaterThan">
      <formula>0</formula>
    </cfRule>
    <cfRule type="cellIs" dxfId="58" priority="62" operator="lessThan">
      <formula>0</formula>
    </cfRule>
  </conditionalFormatting>
  <conditionalFormatting sqref="T57:V61">
    <cfRule type="cellIs" dxfId="57" priority="59" operator="greaterThan">
      <formula>0</formula>
    </cfRule>
    <cfRule type="cellIs" dxfId="56" priority="60" operator="lessThan">
      <formula>0</formula>
    </cfRule>
  </conditionalFormatting>
  <conditionalFormatting sqref="T62:V68">
    <cfRule type="cellIs" dxfId="55" priority="55" operator="greaterThan">
      <formula>0</formula>
    </cfRule>
    <cfRule type="cellIs" dxfId="54" priority="56" operator="lessThan">
      <formula>0</formula>
    </cfRule>
  </conditionalFormatting>
  <conditionalFormatting sqref="Z62:Z68">
    <cfRule type="cellIs" dxfId="53" priority="43" operator="greaterThan">
      <formula>0</formula>
    </cfRule>
    <cfRule type="cellIs" dxfId="52" priority="44" operator="lessThan">
      <formula>0</formula>
    </cfRule>
  </conditionalFormatting>
  <conditionalFormatting sqref="Z44:Z55">
    <cfRule type="cellIs" dxfId="51" priority="49" operator="greaterThan">
      <formula>0</formula>
    </cfRule>
    <cfRule type="cellIs" dxfId="50" priority="50" operator="lessThan">
      <formula>0</formula>
    </cfRule>
  </conditionalFormatting>
  <conditionalFormatting sqref="Z43">
    <cfRule type="cellIs" dxfId="49" priority="53" operator="greaterThan">
      <formula>0</formula>
    </cfRule>
    <cfRule type="cellIs" dxfId="48" priority="54" operator="lessThan">
      <formula>0</formula>
    </cfRule>
  </conditionalFormatting>
  <conditionalFormatting sqref="Z31:Z42">
    <cfRule type="cellIs" dxfId="47" priority="51" operator="greaterThan">
      <formula>0</formula>
    </cfRule>
    <cfRule type="cellIs" dxfId="46" priority="52" operator="lessThan">
      <formula>0</formula>
    </cfRule>
  </conditionalFormatting>
  <conditionalFormatting sqref="Z56">
    <cfRule type="cellIs" dxfId="45" priority="47" operator="greaterThan">
      <formula>0</formula>
    </cfRule>
    <cfRule type="cellIs" dxfId="44" priority="48" operator="lessThan">
      <formula>0</formula>
    </cfRule>
  </conditionalFormatting>
  <conditionalFormatting sqref="Z57:Z61">
    <cfRule type="cellIs" dxfId="43" priority="45" operator="greaterThan">
      <formula>0</formula>
    </cfRule>
    <cfRule type="cellIs" dxfId="42" priority="46" operator="lessThan">
      <formula>0</formula>
    </cfRule>
  </conditionalFormatting>
  <conditionalFormatting sqref="E69 G69:R69">
    <cfRule type="cellIs" dxfId="41" priority="41" operator="greaterThan">
      <formula>0</formula>
    </cfRule>
    <cfRule type="cellIs" dxfId="40" priority="42" operator="lessThan">
      <formula>0</formula>
    </cfRule>
  </conditionalFormatting>
  <conditionalFormatting sqref="F69">
    <cfRule type="cellIs" dxfId="39" priority="39" operator="greaterThan">
      <formula>0</formula>
    </cfRule>
    <cfRule type="cellIs" dxfId="38" priority="40" operator="lessThan">
      <formula>0</formula>
    </cfRule>
  </conditionalFormatting>
  <conditionalFormatting sqref="S69">
    <cfRule type="cellIs" dxfId="37" priority="37" operator="greaterThan">
      <formula>0</formula>
    </cfRule>
    <cfRule type="cellIs" dxfId="36" priority="38" operator="lessThan">
      <formula>0</formula>
    </cfRule>
  </conditionalFormatting>
  <conditionalFormatting sqref="T69:V69">
    <cfRule type="cellIs" dxfId="35" priority="35" operator="greaterThan">
      <formula>0</formula>
    </cfRule>
    <cfRule type="cellIs" dxfId="34" priority="36" operator="lessThan">
      <formula>0</formula>
    </cfRule>
  </conditionalFormatting>
  <conditionalFormatting sqref="Z69">
    <cfRule type="cellIs" dxfId="33" priority="33" operator="greaterThan">
      <formula>0</formula>
    </cfRule>
    <cfRule type="cellIs" dxfId="32" priority="34" operator="lessThan">
      <formula>0</formula>
    </cfRule>
  </conditionalFormatting>
  <conditionalFormatting sqref="W56:Y56">
    <cfRule type="cellIs" dxfId="31" priority="21" operator="greaterThan">
      <formula>0</formula>
    </cfRule>
    <cfRule type="cellIs" dxfId="30" priority="22" operator="lessThan">
      <formula>0</formula>
    </cfRule>
  </conditionalFormatting>
  <conditionalFormatting sqref="W44:Y44">
    <cfRule type="cellIs" dxfId="29" priority="29" operator="greaterThan">
      <formula>0</formula>
    </cfRule>
    <cfRule type="cellIs" dxfId="28" priority="30" operator="lessThan">
      <formula>0</formula>
    </cfRule>
  </conditionalFormatting>
  <conditionalFormatting sqref="W31:Y42">
    <cfRule type="cellIs" dxfId="27" priority="31" operator="greaterThan">
      <formula>0</formula>
    </cfRule>
    <cfRule type="cellIs" dxfId="26" priority="32" operator="lessThan">
      <formula>0</formula>
    </cfRule>
  </conditionalFormatting>
  <conditionalFormatting sqref="W45:Y55">
    <cfRule type="cellIs" dxfId="25" priority="27" operator="greaterThan">
      <formula>0</formula>
    </cfRule>
    <cfRule type="cellIs" dxfId="24" priority="28" operator="lessThan">
      <formula>0</formula>
    </cfRule>
  </conditionalFormatting>
  <conditionalFormatting sqref="W43:Y43">
    <cfRule type="cellIs" dxfId="23" priority="25" operator="greaterThan">
      <formula>0</formula>
    </cfRule>
    <cfRule type="cellIs" dxfId="22" priority="26" operator="lessThan">
      <formula>0</formula>
    </cfRule>
  </conditionalFormatting>
  <conditionalFormatting sqref="W57:Y61">
    <cfRule type="cellIs" dxfId="21" priority="23" operator="greaterThan">
      <formula>0</formula>
    </cfRule>
    <cfRule type="cellIs" dxfId="20" priority="24" operator="lessThan">
      <formula>0</formula>
    </cfRule>
  </conditionalFormatting>
  <conditionalFormatting sqref="W62:Y68">
    <cfRule type="cellIs" dxfId="19" priority="19" operator="greaterThan">
      <formula>0</formula>
    </cfRule>
    <cfRule type="cellIs" dxfId="18" priority="20" operator="lessThan">
      <formula>0</formula>
    </cfRule>
  </conditionalFormatting>
  <conditionalFormatting sqref="W69:Y69">
    <cfRule type="cellIs" dxfId="17" priority="17" operator="greaterThan">
      <formula>0</formula>
    </cfRule>
    <cfRule type="cellIs" dxfId="16" priority="18" operator="lessThan">
      <formula>0</formula>
    </cfRule>
  </conditionalFormatting>
  <conditionalFormatting sqref="F70:F72">
    <cfRule type="cellIs" dxfId="15" priority="9" operator="greaterThan">
      <formula>0</formula>
    </cfRule>
    <cfRule type="cellIs" dxfId="14" priority="10" operator="lessThan">
      <formula>0</formula>
    </cfRule>
  </conditionalFormatting>
  <conditionalFormatting sqref="E70:E72">
    <cfRule type="cellIs" dxfId="13" priority="13" operator="greaterThan">
      <formula>0</formula>
    </cfRule>
    <cfRule type="cellIs" dxfId="12" priority="14" operator="lessThan">
      <formula>0</formula>
    </cfRule>
  </conditionalFormatting>
  <conditionalFormatting sqref="J70:R72">
    <cfRule type="cellIs" dxfId="11" priority="11" operator="greaterThan">
      <formula>0</formula>
    </cfRule>
    <cfRule type="cellIs" dxfId="10" priority="12" operator="lessThan">
      <formula>0</formula>
    </cfRule>
  </conditionalFormatting>
  <conditionalFormatting sqref="S70:S72">
    <cfRule type="cellIs" dxfId="9" priority="7" operator="greaterThan">
      <formula>0</formula>
    </cfRule>
    <cfRule type="cellIs" dxfId="8" priority="8" operator="lessThan">
      <formula>0</formula>
    </cfRule>
  </conditionalFormatting>
  <conditionalFormatting sqref="G70:I72">
    <cfRule type="cellIs" dxfId="7" priority="15" operator="greaterThan">
      <formula>0</formula>
    </cfRule>
    <cfRule type="cellIs" dxfId="6" priority="16" operator="lessThan">
      <formula>0</formula>
    </cfRule>
  </conditionalFormatting>
  <conditionalFormatting sqref="T70:V72">
    <cfRule type="cellIs" dxfId="5" priority="5" operator="greaterThan">
      <formula>0</formula>
    </cfRule>
    <cfRule type="cellIs" dxfId="4" priority="6" operator="lessThan">
      <formula>0</formula>
    </cfRule>
  </conditionalFormatting>
  <conditionalFormatting sqref="Z70:Z72">
    <cfRule type="cellIs" dxfId="3" priority="3" operator="greaterThan">
      <formula>0</formula>
    </cfRule>
    <cfRule type="cellIs" dxfId="2" priority="4" operator="lessThan">
      <formula>0</formula>
    </cfRule>
  </conditionalFormatting>
  <conditionalFormatting sqref="W70:Y72">
    <cfRule type="cellIs" dxfId="1" priority="1" operator="greaterThan">
      <formula>0</formula>
    </cfRule>
    <cfRule type="cellIs" dxfId="0" priority="2" operator="lessThan">
      <formula>0</formula>
    </cfRule>
  </conditionalFormatting>
  <pageMargins left="0.17" right="0.17" top="0.18" bottom="0.17" header="0.17" footer="0.17"/>
  <pageSetup paperSize="9"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4</vt:i4>
      </vt:variant>
    </vt:vector>
  </HeadingPairs>
  <TitlesOfParts>
    <vt:vector size="9" baseType="lpstr">
      <vt:lpstr>Date_rbts</vt:lpstr>
      <vt:lpstr>Graph_yc_hors_covid</vt:lpstr>
      <vt:lpstr>Date_rbts_hors_covid</vt:lpstr>
      <vt:lpstr>Date_soins</vt:lpstr>
      <vt:lpstr>Révisions_date_soins</vt:lpstr>
      <vt:lpstr>Date_rbts!Zone_d_impression</vt:lpstr>
      <vt:lpstr>Date_rbts_hors_covid!Zone_d_impression</vt:lpstr>
      <vt:lpstr>Date_soins!Zone_d_impression</vt:lpstr>
      <vt:lpstr>Graph_yc_hors_covid!Zone_d_impression</vt:lpstr>
    </vt:vector>
  </TitlesOfParts>
  <Company>CCMSA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Cecile Prevot</dc:creator>
  <cp:lastModifiedBy>Cecile Prevot</cp:lastModifiedBy>
  <dcterms:created xsi:type="dcterms:W3CDTF">2022-07-26T14:28:07Z</dcterms:created>
  <dcterms:modified xsi:type="dcterms:W3CDTF">2022-07-26T14:29:48Z</dcterms:modified>
</cp:coreProperties>
</file>