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LPP 2019" sheetId="19" r:id="rId1"/>
    <sheet name="Les donnees LPP " sheetId="1" r:id="rId2"/>
    <sheet name="La dépense globale" sheetId="2" r:id="rId3"/>
    <sheet name="Décomposition base de rbse" sheetId="3" r:id="rId4"/>
    <sheet name="Décomposition dépense" sheetId="4" r:id="rId5"/>
    <sheet name="Historique LPP" sheetId="5" r:id="rId6"/>
    <sheet name="Tableau 1" sheetId="8" r:id="rId7"/>
    <sheet name="Tableau 2" sheetId="9" r:id="rId8"/>
    <sheet name="Tableau 3" sheetId="10" r:id="rId9"/>
    <sheet name="Tableau 4" sheetId="16" r:id="rId10"/>
    <sheet name="Tableau 5" sheetId="17" r:id="rId11"/>
    <sheet name="Tableau 6" sheetId="18" r:id="rId12"/>
    <sheet name="Tableau 7" sheetId="14" r:id="rId13"/>
  </sheets>
  <definedNames>
    <definedName name="_Toc11851434" localSheetId="10">'Tableau 5'!#REF!</definedName>
    <definedName name="_Toc11851435" localSheetId="11">'Tableau 6'!$A$1</definedName>
    <definedName name="_Toc249173947" localSheetId="7">'Tableau 2'!$A$1</definedName>
    <definedName name="_Toc292114971" localSheetId="9">'Tableau 4'!#REF!</definedName>
    <definedName name="_Toc524355576" localSheetId="6">'Tableau 1'!$A$1</definedName>
    <definedName name="_Toc524355578" localSheetId="8">'Tableau 3'!$A$1</definedName>
    <definedName name="_Toc524355584" localSheetId="12">'Tableau 7'!$A$1</definedName>
  </definedNames>
  <calcPr calcId="152511"/>
</workbook>
</file>

<file path=xl/calcChain.xml><?xml version="1.0" encoding="utf-8"?>
<calcChain xmlns="http://schemas.openxmlformats.org/spreadsheetml/2006/main">
  <c r="E34" i="17" l="1"/>
  <c r="E34" i="16"/>
</calcChain>
</file>

<file path=xl/sharedStrings.xml><?xml version="1.0" encoding="utf-8"?>
<sst xmlns="http://schemas.openxmlformats.org/spreadsheetml/2006/main" count="1457" uniqueCount="832">
  <si>
    <t>Décomposition du montant remboursable selon la classe technico-thérapeutique</t>
  </si>
  <si>
    <t>Quantité de produits</t>
  </si>
  <si>
    <t>Montant remboursé</t>
  </si>
  <si>
    <t>Dépense</t>
  </si>
  <si>
    <t>(montant présenté au remboursement)</t>
  </si>
  <si>
    <t>Remboursable</t>
  </si>
  <si>
    <t>(base de remboursement)</t>
  </si>
  <si>
    <t xml:space="preserve">Ticket modérateur </t>
  </si>
  <si>
    <t>Dépassement</t>
  </si>
  <si>
    <t>I- Maintien à domicile</t>
  </si>
  <si>
    <t>II- Orthèses, appareils de soutien et prothèses externes</t>
  </si>
  <si>
    <t>III- Produits implantables (en sus des soins en établissements)</t>
  </si>
  <si>
    <t>IV- Achats et réparations des fauteuils roulants</t>
  </si>
  <si>
    <t>V – Dispositifs médicaux invasifs (non éligibles au titre III)</t>
  </si>
  <si>
    <t>TOTAL</t>
  </si>
  <si>
    <t>TITRES</t>
  </si>
  <si>
    <t>Quantité d’actes</t>
  </si>
  <si>
    <t>Base de remboursement</t>
  </si>
  <si>
    <t>(remboursable)</t>
  </si>
  <si>
    <t>Ticket</t>
  </si>
  <si>
    <t>modérateur</t>
  </si>
  <si>
    <t>Proportion de produits pris en charge à 100%</t>
  </si>
  <si>
    <t>II- Orthèses et prothèses externes</t>
  </si>
  <si>
    <t>V - Dispositifs médicaux invasifs (non éligibles au titre III)</t>
  </si>
  <si>
    <t>TITRE</t>
  </si>
  <si>
    <t>Quantité</t>
  </si>
  <si>
    <t>d’actes</t>
  </si>
  <si>
    <t>Ticket modérateur</t>
  </si>
  <si>
    <t>II- Orthèses, appareil de soutien et prothèses externes</t>
  </si>
  <si>
    <t xml:space="preserve"> TOTAL</t>
  </si>
  <si>
    <t>Montant présenté au remboursement</t>
  </si>
  <si>
    <t>Reste à charge</t>
  </si>
  <si>
    <t>Taux de reste à charge</t>
  </si>
  <si>
    <t>Montant remboursable</t>
  </si>
  <si>
    <t>Historique des remboursement et de la dépense de la LPP</t>
  </si>
  <si>
    <t>Libellés</t>
  </si>
  <si>
    <t xml:space="preserve">Nb de  bénéficiaires </t>
  </si>
  <si>
    <t>âge</t>
  </si>
  <si>
    <t>moyen</t>
  </si>
  <si>
    <t>% hommes</t>
  </si>
  <si>
    <t>Taux  bénéficiaires</t>
  </si>
  <si>
    <t>en ALD</t>
  </si>
  <si>
    <t>(en %)</t>
  </si>
  <si>
    <t>nb de prises en charge au titre d'une ALD</t>
  </si>
  <si>
    <t>Qté d'actes</t>
  </si>
  <si>
    <t>médicaux</t>
  </si>
  <si>
    <t>Taux de rembour-sement.</t>
  </si>
  <si>
    <t>TM</t>
  </si>
  <si>
    <t>R- Appareil respiratoire</t>
  </si>
  <si>
    <t>T- Maintien à domicile</t>
  </si>
  <si>
    <t>O- Appareil orthopédique externe</t>
  </si>
  <si>
    <t>D- Dermatologie</t>
  </si>
  <si>
    <t>H- Métabolisme</t>
  </si>
  <si>
    <t>A- Appareil digestif et abdomen</t>
  </si>
  <si>
    <t>M- Implants orthopédiques</t>
  </si>
  <si>
    <t>S- Organes des sens et sphère ORL</t>
  </si>
  <si>
    <t>C- Système cardio-vasculaire</t>
  </si>
  <si>
    <t>G- Appareil génito-urinaire</t>
  </si>
  <si>
    <t>E- Prothèses réparatrices à visée esthétique</t>
  </si>
  <si>
    <t>N- Neurologie</t>
  </si>
  <si>
    <t>Z- matériels divers</t>
  </si>
  <si>
    <t>W - Ecart TIPS et Prise en charge Exceptionnelle</t>
  </si>
  <si>
    <t>Y- implants divers</t>
  </si>
  <si>
    <t>Niveau 2</t>
  </si>
  <si>
    <t>Nb de prises en charge au titre d'une ALD</t>
  </si>
  <si>
    <t>R20</t>
  </si>
  <si>
    <t>Pression positive continue pour apnée du sommeil</t>
  </si>
  <si>
    <t>R30</t>
  </si>
  <si>
    <t>Traitements respiratoires, autres prestations</t>
  </si>
  <si>
    <t>R10</t>
  </si>
  <si>
    <t>Oxygénothérapie, prestation seule</t>
  </si>
  <si>
    <t>R02*</t>
  </si>
  <si>
    <t>appareil générateur d'aérosol</t>
  </si>
  <si>
    <t>R50</t>
  </si>
  <si>
    <t>Respiratoire : chambres d’inhalation, implants et autres</t>
  </si>
  <si>
    <t>R01*</t>
  </si>
  <si>
    <t>appareils d'assistance respiratoire, oxygénothérapie à domicile</t>
  </si>
  <si>
    <t>T30</t>
  </si>
  <si>
    <t>Lits médicaux</t>
  </si>
  <si>
    <t>T20</t>
  </si>
  <si>
    <t>Perfusion, systèmes actifs, pompes implantées ou non</t>
  </si>
  <si>
    <t>T40</t>
  </si>
  <si>
    <t>Matériel anti-escarres, matelas et coussins</t>
  </si>
  <si>
    <t>T10</t>
  </si>
  <si>
    <t>Perfusion, systèmes passifs</t>
  </si>
  <si>
    <t>D10</t>
  </si>
  <si>
    <t>Pansements</t>
  </si>
  <si>
    <t>D20</t>
  </si>
  <si>
    <t>Dispositifs de contention, bandes</t>
  </si>
  <si>
    <t>D01*</t>
  </si>
  <si>
    <t>articles de pansement</t>
  </si>
  <si>
    <t>D30</t>
  </si>
  <si>
    <t>Implants d'expansion ou de comblement</t>
  </si>
  <si>
    <t>O01*</t>
  </si>
  <si>
    <t>orthèses petit appreillage</t>
  </si>
  <si>
    <t>O20</t>
  </si>
  <si>
    <t>Orthèses de série</t>
  </si>
  <si>
    <t>O02*</t>
  </si>
  <si>
    <t>orthoprothèses</t>
  </si>
  <si>
    <t>O40</t>
  </si>
  <si>
    <t>Podo-orthèses (Chaussures orthopédiques)</t>
  </si>
  <si>
    <t>O50</t>
  </si>
  <si>
    <t>Dispositifs injectables viscoélastiques</t>
  </si>
  <si>
    <t>O30</t>
  </si>
  <si>
    <t xml:space="preserve">Orthoprothèse sur mesure </t>
  </si>
  <si>
    <t>O03*</t>
  </si>
  <si>
    <t>Divers Orthèses</t>
  </si>
  <si>
    <t>O10</t>
  </si>
  <si>
    <t>Dispositifs de maintien, protection et immobilisation</t>
  </si>
  <si>
    <t>O60</t>
  </si>
  <si>
    <t xml:space="preserve">Orthèses sur mesure </t>
  </si>
  <si>
    <t>,</t>
  </si>
  <si>
    <t>H10</t>
  </si>
  <si>
    <t>Dispositifs pour autocontrôle du diabète</t>
  </si>
  <si>
    <t>H20</t>
  </si>
  <si>
    <t>Dispositifs pour autotraitement du diabète (pompes, seringues, aiguilles)</t>
  </si>
  <si>
    <t>H30</t>
  </si>
  <si>
    <t>Dispositifs pour autotraitement et autocontrôle autres que pour diabète</t>
  </si>
  <si>
    <t>M20</t>
  </si>
  <si>
    <t>Implants orthopédiques du genou</t>
  </si>
  <si>
    <t>M30</t>
  </si>
  <si>
    <t>Implants orthopédiques de la hanche</t>
  </si>
  <si>
    <t>M60</t>
  </si>
  <si>
    <t>Implants orthopédiques autres, dont cheville, crâne</t>
  </si>
  <si>
    <t>M10</t>
  </si>
  <si>
    <t>Implants orthopédiques (coude, épaule, poignet, main et doigt)</t>
  </si>
  <si>
    <t>M40</t>
  </si>
  <si>
    <t>Implants orthopédiques du rachis</t>
  </si>
  <si>
    <t>M50</t>
  </si>
  <si>
    <t>Greffons, substituts et implants osseux</t>
  </si>
  <si>
    <t>A10</t>
  </si>
  <si>
    <t>Nutrition orale</t>
  </si>
  <si>
    <t>A30</t>
  </si>
  <si>
    <t>Dispositifs pour stomies digestives</t>
  </si>
  <si>
    <t>A20</t>
  </si>
  <si>
    <t>Nutrition entérale, poches et prestation</t>
  </si>
  <si>
    <t>A01*</t>
  </si>
  <si>
    <t>Aliments destinés à des fins médicales</t>
  </si>
  <si>
    <t>K10</t>
  </si>
  <si>
    <t>Dispositifs d’aide à la vie dont béquilles, déambulateurs</t>
  </si>
  <si>
    <t>K20</t>
  </si>
  <si>
    <t>Fauteuils roulants, location et achat</t>
  </si>
  <si>
    <t>K30</t>
  </si>
  <si>
    <t>Autres véhicules pour personnes handicapées (poussettes, tricycles)</t>
  </si>
  <si>
    <t>K01*</t>
  </si>
  <si>
    <t>véhicules pour handicapés physiques</t>
  </si>
  <si>
    <t>S40</t>
  </si>
  <si>
    <t>Audioprothèses</t>
  </si>
  <si>
    <t>S10</t>
  </si>
  <si>
    <t>Optique, verres et montures</t>
  </si>
  <si>
    <t>S30</t>
  </si>
  <si>
    <t>S50</t>
  </si>
  <si>
    <t>Sphère ORL</t>
  </si>
  <si>
    <t>S20</t>
  </si>
  <si>
    <t>Optique, lentilles et aides visuelles</t>
  </si>
  <si>
    <t>C10</t>
  </si>
  <si>
    <t>Implants vasculaires</t>
  </si>
  <si>
    <t>C40</t>
  </si>
  <si>
    <t>Stimulateurs cardiaques, boîtiers</t>
  </si>
  <si>
    <t>C30</t>
  </si>
  <si>
    <t>Stents coronariens</t>
  </si>
  <si>
    <t>C20</t>
  </si>
  <si>
    <t>Stents vasculaires</t>
  </si>
  <si>
    <t>C60</t>
  </si>
  <si>
    <t>Sondes défibrillation et stimulation et autres</t>
  </si>
  <si>
    <t>C50</t>
  </si>
  <si>
    <t>Défibrillateurs implantables, boîtiers</t>
  </si>
  <si>
    <t>C70</t>
  </si>
  <si>
    <t>Dispositif d'assistance circulatoire mécanique (DACM)</t>
  </si>
  <si>
    <t>G30</t>
  </si>
  <si>
    <t>Génito-urinaire, matériel pour incontinence et sondage vésical</t>
  </si>
  <si>
    <t>G20</t>
  </si>
  <si>
    <t>Génito-urinaire, implants, dont grains d'iode, électrostimulation</t>
  </si>
  <si>
    <t>G10</t>
  </si>
  <si>
    <t>Dispositifs contraceptifs</t>
  </si>
  <si>
    <t>E30</t>
  </si>
  <si>
    <t>Prothèses oculaires et faciales</t>
  </si>
  <si>
    <t>E10</t>
  </si>
  <si>
    <t>Prothèses mammaires</t>
  </si>
  <si>
    <t>E20</t>
  </si>
  <si>
    <t>Postiches</t>
  </si>
  <si>
    <t>E01*</t>
  </si>
  <si>
    <t>Prothèses externes non orthopédiques</t>
  </si>
  <si>
    <t>N10</t>
  </si>
  <si>
    <t>Traitement externe de la douleur</t>
  </si>
  <si>
    <t>N20</t>
  </si>
  <si>
    <t>Neurostimulateurs implantés</t>
  </si>
  <si>
    <t>W01*</t>
  </si>
  <si>
    <t>Ecart TIPS</t>
  </si>
  <si>
    <t>W02*</t>
  </si>
  <si>
    <t>Prise en charge Exceptionnelle</t>
  </si>
  <si>
    <t>Y01*</t>
  </si>
  <si>
    <t>implants internes</t>
  </si>
  <si>
    <t>Y02*</t>
  </si>
  <si>
    <t>implants mus par électricité</t>
  </si>
  <si>
    <t>Z03*</t>
  </si>
  <si>
    <t>Matériels et appareils pour traitements divers</t>
  </si>
  <si>
    <t>Z01*</t>
  </si>
  <si>
    <t>Autres matériels pour traitement à domicile</t>
  </si>
  <si>
    <t>Z02*</t>
  </si>
  <si>
    <t xml:space="preserve">Matériels et appareils de contention et de maintien </t>
  </si>
  <si>
    <t>Niveau 3</t>
  </si>
  <si>
    <t>Age moyen</t>
  </si>
  <si>
    <t>R20A</t>
  </si>
  <si>
    <t>Pression positive continue pour apnée du sommeil, prestation seule (forfait 9)</t>
  </si>
  <si>
    <t>R30B</t>
  </si>
  <si>
    <t>Traitements respiratoires, prestations avec oxygène</t>
  </si>
  <si>
    <t>R10A</t>
  </si>
  <si>
    <t>Oxygénothérapie seule, long terme gazeux</t>
  </si>
  <si>
    <t>R10B</t>
  </si>
  <si>
    <t>Oxygénothérapie seule, long terme liquide (forfait 2)</t>
  </si>
  <si>
    <t>R30A</t>
  </si>
  <si>
    <t>Traitements respiratoires, autres prestations seules (ventilation)</t>
  </si>
  <si>
    <t>Appareil générateur d'aérosol</t>
  </si>
  <si>
    <t>R10C</t>
  </si>
  <si>
    <t>Oxygénothérapie seule, court terme, seule (forfait 3)</t>
  </si>
  <si>
    <t>R20B</t>
  </si>
  <si>
    <t>Orthèses d'avancée mandibulaire</t>
  </si>
  <si>
    <t>R30C</t>
  </si>
  <si>
    <t>Traitements respiratoires, autres prestations seules (aerosolthérapie)</t>
  </si>
  <si>
    <t>Appareil d'assistance respiratoire, oxygénothérapie à domicile</t>
  </si>
  <si>
    <t>T30A</t>
  </si>
  <si>
    <t>Lits médicaux, location</t>
  </si>
  <si>
    <t>T40A</t>
  </si>
  <si>
    <t>Matelas, compresseurs et accessoires.</t>
  </si>
  <si>
    <t>T20B</t>
  </si>
  <si>
    <t>Perfusion, pompes externes, sauf insuline, consommables</t>
  </si>
  <si>
    <t>T30C</t>
  </si>
  <si>
    <t>Lits médicaux, accessoires et réparations</t>
  </si>
  <si>
    <t>T10A</t>
  </si>
  <si>
    <t>Perfusion, diffuseurs portables et divers</t>
  </si>
  <si>
    <t>T20A</t>
  </si>
  <si>
    <t>Perfusion, pompes externes, sauf insuline</t>
  </si>
  <si>
    <t>T40B</t>
  </si>
  <si>
    <t>Coussins anti-escarres</t>
  </si>
  <si>
    <t>T30B</t>
  </si>
  <si>
    <t>Lits médicaux, achat</t>
  </si>
  <si>
    <t>T20C</t>
  </si>
  <si>
    <t>D10A</t>
  </si>
  <si>
    <t>Pansements primaires ou actifs</t>
  </si>
  <si>
    <t>D10B</t>
  </si>
  <si>
    <t>Pansements secondaires ou passifs</t>
  </si>
  <si>
    <t>D20A</t>
  </si>
  <si>
    <t>Bandes élastiques de contention</t>
  </si>
  <si>
    <t>D10D</t>
  </si>
  <si>
    <t>Sets de pansements</t>
  </si>
  <si>
    <t>D10C</t>
  </si>
  <si>
    <t>Pansements, dispositifs de fixation et de maintien</t>
  </si>
  <si>
    <t>D20B</t>
  </si>
  <si>
    <t>Vêtements compressifs sur mesure</t>
  </si>
  <si>
    <t>articles de pansements</t>
  </si>
  <si>
    <t>orthèses petit appareillage</t>
  </si>
  <si>
    <t>O20A</t>
  </si>
  <si>
    <t>Attelles (correction orthopédique)</t>
  </si>
  <si>
    <t>Podo ortheses</t>
  </si>
  <si>
    <t>O20C</t>
  </si>
  <si>
    <t>Colliers cervicaux + CHST</t>
  </si>
  <si>
    <t>O20B</t>
  </si>
  <si>
    <t>Semelles</t>
  </si>
  <si>
    <t>O30A</t>
  </si>
  <si>
    <t>Pied à restitution d'énergie</t>
  </si>
  <si>
    <t>O30C</t>
  </si>
  <si>
    <t xml:space="preserve">Orthoprothèses mue par énergie électrique </t>
  </si>
  <si>
    <t>O30E</t>
  </si>
  <si>
    <t xml:space="preserve">Membre supérieur : orthoprothèses mue par énergie électrique, adjonctions </t>
  </si>
  <si>
    <t>O20D</t>
  </si>
  <si>
    <t>Diverses orthèses (coque+therabite+montage appareil marche)</t>
  </si>
  <si>
    <t>O30B</t>
  </si>
  <si>
    <t>Rotateur</t>
  </si>
  <si>
    <t>H10B</t>
  </si>
  <si>
    <t>Autocontrôle du diabète, consommables</t>
  </si>
  <si>
    <t>H20A</t>
  </si>
  <si>
    <t>Autotraitement du diabète, pompes externes</t>
  </si>
  <si>
    <t>H20C</t>
  </si>
  <si>
    <t>Autotraitement du diabète, matériel d'injection pour pompes</t>
  </si>
  <si>
    <t>H20D</t>
  </si>
  <si>
    <t>Matériel d'injection (seringues, stylos, aiguilles)</t>
  </si>
  <si>
    <t>H10A</t>
  </si>
  <si>
    <t>Autocontrôle du diabète, matériel, dont lecteurs de glycémie</t>
  </si>
  <si>
    <t>A10B</t>
  </si>
  <si>
    <t>Nutriments pour supplémentation orale</t>
  </si>
  <si>
    <t>A30A</t>
  </si>
  <si>
    <t>Matériel de stomie digestive</t>
  </si>
  <si>
    <t>A20B</t>
  </si>
  <si>
    <t>Nutrition entérale, prestations</t>
  </si>
  <si>
    <t>A20A</t>
  </si>
  <si>
    <t>Nutrition entérale, consommables dont poches de nutriments</t>
  </si>
  <si>
    <t>A10C</t>
  </si>
  <si>
    <t>Nutrition, dispositifs divers, dont tire-laits</t>
  </si>
  <si>
    <t>A30B</t>
  </si>
  <si>
    <t>Stomie digestive, divers</t>
  </si>
  <si>
    <t>A10A</t>
  </si>
  <si>
    <t>K20A</t>
  </si>
  <si>
    <t>Fauteuils roulants manuels, location</t>
  </si>
  <si>
    <t>K20B</t>
  </si>
  <si>
    <t>Fauteuils roulants manuels, achat</t>
  </si>
  <si>
    <t>K20C</t>
  </si>
  <si>
    <t>Fauteuils roulants électriques</t>
  </si>
  <si>
    <t>Véhicules pour handicapés physiques</t>
  </si>
  <si>
    <t>S10B</t>
  </si>
  <si>
    <t>Verres plus de 18 ans</t>
  </si>
  <si>
    <t>S10A</t>
  </si>
  <si>
    <t>Verres moins 18 ans</t>
  </si>
  <si>
    <t>S10C</t>
  </si>
  <si>
    <t>Montures moins 18 ans</t>
  </si>
  <si>
    <t>S10D</t>
  </si>
  <si>
    <t>Montures plus de 18 ans</t>
  </si>
  <si>
    <t>S20A</t>
  </si>
  <si>
    <t>Lentilles</t>
  </si>
  <si>
    <t>S20B</t>
  </si>
  <si>
    <t>Optique divers, dont aides visuelles</t>
  </si>
  <si>
    <t>S10*</t>
  </si>
  <si>
    <t>Verres*</t>
  </si>
  <si>
    <t>S40B</t>
  </si>
  <si>
    <t>Audioprothèses, plus 20 ans</t>
  </si>
  <si>
    <t>S40C</t>
  </si>
  <si>
    <t>Audioprothèses, accessoires et entretien</t>
  </si>
  <si>
    <t>S40A</t>
  </si>
  <si>
    <t>Audioprothèses, moins 20 ans</t>
  </si>
  <si>
    <t>S50A</t>
  </si>
  <si>
    <t>Dispositifs trachéaux, prestation ventilation, prothèses respiratoires et vocales</t>
  </si>
  <si>
    <t>S50B</t>
  </si>
  <si>
    <t>Yoyos</t>
  </si>
  <si>
    <t>S40*</t>
  </si>
  <si>
    <t>appareil électronique de surdité</t>
  </si>
  <si>
    <t>S50C</t>
  </si>
  <si>
    <t>Implants ORL</t>
  </si>
  <si>
    <t>C10A</t>
  </si>
  <si>
    <t>Valves cardiaques</t>
  </si>
  <si>
    <t>C40B</t>
  </si>
  <si>
    <t>Stimulateurs cardiaques double chambre</t>
  </si>
  <si>
    <t>C30A</t>
  </si>
  <si>
    <t>Stents coronariens actifs (médicamenteux)</t>
  </si>
  <si>
    <t>C20A</t>
  </si>
  <si>
    <t>Stents vasculaires (rénal, iliaque, fémoral)</t>
  </si>
  <si>
    <t>C60A</t>
  </si>
  <si>
    <t>Sondes défibrillation et stimulation</t>
  </si>
  <si>
    <t>C40A</t>
  </si>
  <si>
    <t>Stimulateurs cardiaques simple chambre</t>
  </si>
  <si>
    <t>C20B</t>
  </si>
  <si>
    <t>Stents vasculaires aortiques (abdominal, thoracique)</t>
  </si>
  <si>
    <t>C60B</t>
  </si>
  <si>
    <t>Cardio-vasculaire, autres implants, dont ECG</t>
  </si>
  <si>
    <t>C40C</t>
  </si>
  <si>
    <t>Stimulateurs cardiaques triple chambre</t>
  </si>
  <si>
    <t>C10D</t>
  </si>
  <si>
    <t>Greffons vasculaires et implants intracrâniens</t>
  </si>
  <si>
    <t>C30B</t>
  </si>
  <si>
    <t>Stents coronariens inactifs</t>
  </si>
  <si>
    <t>C10B</t>
  </si>
  <si>
    <t>Cardio-vasculaire, plaques d'obturation et patchs</t>
  </si>
  <si>
    <t>G30B</t>
  </si>
  <si>
    <t>Génito-urinaire, matériel pour sondage vésical</t>
  </si>
  <si>
    <t>G30A</t>
  </si>
  <si>
    <t>Génito-urinaire, matériel pour incontinence</t>
  </si>
  <si>
    <t>G20B</t>
  </si>
  <si>
    <t>Génito-urinaire, électrostimulation</t>
  </si>
  <si>
    <t>G20A</t>
  </si>
  <si>
    <t>Génito-urinaire, implants dont grains d'iode</t>
  </si>
  <si>
    <t>E10A</t>
  </si>
  <si>
    <t>Prothèses externes mammaires</t>
  </si>
  <si>
    <t>E10B</t>
  </si>
  <si>
    <t>Implants mammaires</t>
  </si>
  <si>
    <t>prothèses externes non orthopédiques</t>
  </si>
  <si>
    <t>matériels et appareil pour traitement divers</t>
  </si>
  <si>
    <t>autres matériels pour traitement à domicile</t>
  </si>
  <si>
    <t>matériels et appareil de contention et de maintien</t>
  </si>
  <si>
    <t>implant mu par électricité</t>
  </si>
  <si>
    <t>implant interne</t>
  </si>
  <si>
    <t>Qté de  produits</t>
  </si>
  <si>
    <t>Montant de la base du remboursement</t>
  </si>
  <si>
    <t>% de produit PEC à 100%</t>
  </si>
  <si>
    <t>Qté de produits</t>
  </si>
  <si>
    <t>Montant de base du remboursement</t>
  </si>
  <si>
    <t>ò</t>
  </si>
  <si>
    <t>LIT MEDICAL, LIT STANDARD, LOCATION HEBDOMADAIRE, LIT ET ACCESSOIRES</t>
  </si>
  <si>
    <t>NUT ORALE, ADULTE, MEL POLY HYPERPROT, HYPERENERG, &gt;OU= 200 ET &lt;OU= 250, B/4</t>
  </si>
  <si>
    <t>AUTOCONTROLE DU SUCRE DANS LE SANG, 100 BANDELETTES, CAPTEURS OU ELECTRODES</t>
  </si>
  <si>
    <t>AUTOTRAIT,, AIGUILLE STERILE NON REUTILISABLE POUR STYLO INJECTEUR, B/100</t>
  </si>
  <si>
    <t>110000C</t>
  </si>
  <si>
    <t>APPAREIL GENERATEUR D'AEROSOL</t>
  </si>
  <si>
    <t>NUT ORALE, ADULTE, MEL POLY GLUCIDOPROT,, &gt;OU= 200 ET &lt;OU= 250, B/4</t>
  </si>
  <si>
    <t>AUTOCONTROLE, 200 LANCETTES POUR AUTOPIQUEUR NON REUTILISABLES STERILES</t>
  </si>
  <si>
    <t>COMPRESSES DE GAZE HYDROPHILE, STERILES, &gt; OU = 100CM2, 50 SACHETS X 2</t>
  </si>
  <si>
    <t>COMPRESSES NON TISSEES STERILES, &gt; OU = 100CM2, BOITE DE 50 SACHETS X 2</t>
  </si>
  <si>
    <t>SOLUTION HYALURONATE SODIUM 0,18%, HORUS, VISMED, FLACON 10 ML, B/1</t>
  </si>
  <si>
    <t>VHP AVEC 1 ACCESSOIRE, LOCATION HEBDOMADAIRE, &lt; OU = 52 SEMAINES</t>
  </si>
  <si>
    <t>LIT, COMPRESSEUR ET SURMATELAS PNEUMATIQUE, LOCATION HEBDOMADAIRE</t>
  </si>
  <si>
    <t>VHP AVEC 1 ACCESSOIRE, LOCATION HEBDOMADAIRE, &gt; 52 SEMAINES</t>
  </si>
  <si>
    <t>BANDES EXTENSIBLES TISSEES OU TRICOTEES, 4 M A L'ETIRAGE ET LARGEUR 0,10 M</t>
  </si>
  <si>
    <t>PANSEMENTS VASELINES, &gt; OU = 100CM2 &amp; &lt; 275CM2, BOITE DE 10</t>
  </si>
  <si>
    <t>SOULEVE-MALADE, LOCATION HEBDOMADAIRE, &gt; 32 SEMAINES</t>
  </si>
  <si>
    <t>COMPRESSES NON TISSEES STERILES, &gt; OU=56CM2 &amp; &lt; 100CM2, BOITE DE 10 SACHETS X 2</t>
  </si>
  <si>
    <t>Total des 30 premiers produits du titre I</t>
  </si>
  <si>
    <t>210000A</t>
  </si>
  <si>
    <t>ORTHESE PETIT APPAREILLAGE</t>
  </si>
  <si>
    <t>MONTURE , &gt; OU = 18 ANS</t>
  </si>
  <si>
    <t>VERRE BLANC SIMPLE FOYER, &gt;OU =18 ANS,CYLINDRE &lt;OU= +4,00, SPHERE -6,00 A +6,00</t>
  </si>
  <si>
    <t>VERRE BLANC SIMPLE FOYER, &gt; OU = 18 ANS, SPHERE DE -6,00 A +6,00</t>
  </si>
  <si>
    <t>VERRE BLANC MULTIFOCAL OU PROGRESSIF, &gt; OU = 18 ANS, SPHERE DE -4,00 A +4,00</t>
  </si>
  <si>
    <t>VERRE BLANC SIMPLE FOYER, &lt;18 ANS, CYLINDRE &lt;OU= +4,00, SPHERE DE -6,00 A +6,00</t>
  </si>
  <si>
    <t>AUDIOPROTHESE, ENTRETIEN &amp; REPARATIONS, ALLOCATION FORFAITAIRE ANNUELLE</t>
  </si>
  <si>
    <t>ORTHESE PLANTAIRE, AU-DESSUS DU 37</t>
  </si>
  <si>
    <t>MONTURE , &lt; 18 ANS</t>
  </si>
  <si>
    <t>CHUT POUR AUGMENTATION DU VOLUME DE L'AVANT-PIED, L'UNITE</t>
  </si>
  <si>
    <t>AUDIOPROTHESE, APPAREIL DE CLASSE D, &gt; OU = 20 ANS</t>
  </si>
  <si>
    <t>VERRE BLANC SIMPLE FOYER, &lt; 18 ANS, SPHERE DE -6,00 A +6,00</t>
  </si>
  <si>
    <t>CORRECTION ORTHOPEDIQUE, PIED, ORTHESE STABILISATRICE DE CHEVILLE, PLAN FRONTAL</t>
  </si>
  <si>
    <t>200000A</t>
  </si>
  <si>
    <t>DIVERS ORTHESES</t>
  </si>
  <si>
    <t>270000A</t>
  </si>
  <si>
    <t>ORTHOPROTHESE</t>
  </si>
  <si>
    <t>COR, ORTHO,, MAIN-POIGNET, ORTHESE STATIQUE, POIGNET-MAIN</t>
  </si>
  <si>
    <t>COR, ORTHO,, MAIN-POIGNET, ORTHESE STATIQUE, POIGNET-POUCE</t>
  </si>
  <si>
    <t>COLLIER CERVICAL POUR SOUTIEN LEGER</t>
  </si>
  <si>
    <t>CORRECTION ORTHOPEDIQUE, GENOU, ATTELLE ET ORTHESE NON ARTICULEE</t>
  </si>
  <si>
    <t>220000K</t>
  </si>
  <si>
    <t>MONTURE (CMU)</t>
  </si>
  <si>
    <t>220000F</t>
  </si>
  <si>
    <t>VERRES UNIFOCAUX OP2 (CMU)</t>
  </si>
  <si>
    <t>CORRECTION ORTHOPEDIQUE, GENOU, ATTELLE ET ORTHESE ARTICULEE</t>
  </si>
  <si>
    <t>220000I</t>
  </si>
  <si>
    <t>VERRES UNIFOCAUX OP5 (CMU)</t>
  </si>
  <si>
    <t>ORTHESE PLANTAIRE, DU 28 AU 37</t>
  </si>
  <si>
    <t>COR, ORTHO,, MAIN-POIGNET, ORTHESE STATIQUE, POIGNET-RIGIDE</t>
  </si>
  <si>
    <t>ORTHESE PLANTAIRE, MONOBLOC EN RESINE COULEE, MOULAGE DU PIED</t>
  </si>
  <si>
    <t>Total des 30 premiers produits du titre II</t>
  </si>
  <si>
    <t>OSTEOSYNTHESE, SYSTEME D'ANCRAGE TENDINEUX OU LIGAMENTAIRE, NON RESORBABLE</t>
  </si>
  <si>
    <t>ACCESSOIRE POUR IMPLANT ARTICULAIRE, CIMENT AVEC ANTIBIOTIQUE (UNE DOSE)</t>
  </si>
  <si>
    <t>HANCHE, COTYLE STANDARD, MODULAIRE, METAL-BACK, SANS INSERT, NON CIMENTE</t>
  </si>
  <si>
    <t>GENOU, IMPLANT BICOMPARTIMENTAL OU INSERT TIBIAL EN POLYETHYLENE SEUL</t>
  </si>
  <si>
    <t>ACCESSOIRE DE FIXATION, VIS POUR IMPLANT ARTICULAIRE</t>
  </si>
  <si>
    <t>HANCHE, TIGE STANDARD, COL INCLUS, DROITE, MODULAIRE NON CIMENTEE</t>
  </si>
  <si>
    <t>HANCHE, TETE OU TETE A JUPE, CERAMIQUE</t>
  </si>
  <si>
    <t>OSTEOSYNTHESE, SYSTEME D'ANCRAGE TENDINEUX OU LIGAMENTAIRE, RESORBABLE</t>
  </si>
  <si>
    <t>GENOU, IMPLANT PATELLAIRE EN POLYETHYLENE SEUL</t>
  </si>
  <si>
    <t>GENOU, IMPLANT TIBIAL BICOMPARTEMENTAL, EMBASE METALLIQUE, CIMENTEE</t>
  </si>
  <si>
    <t>RACHIS, IMPLANT ANCRAGE, VIS PEDICULAIRE NON CERVICALE</t>
  </si>
  <si>
    <t>SONDES STIM ATRIALE OU VENTRICULAIRE DROITE HORS VDD, BIPOLAIRES</t>
  </si>
  <si>
    <t>HANCHE, TETE OU TETE A JUPE, METALLIQUE</t>
  </si>
  <si>
    <t>GENOU, IMPLANT FEMORAL, BICONDYLIEN, NON CIMENTE</t>
  </si>
  <si>
    <t>HANCHE, INSERT EN CERAMIQUE</t>
  </si>
  <si>
    <t>GENOU, IMPLANT FEMORAL, BICONDYLIEN, CIMENTE</t>
  </si>
  <si>
    <t>GENOU, IMPLANT TIBIAL BICOMPARTIMENTAL, EMBASE METALLIQUE, NON CIMENTEE</t>
  </si>
  <si>
    <t>OSTEOSYNTHESE, VIS D'INTERFERENCE, RESORBABLE, LIGAMENTOPLASTIE</t>
  </si>
  <si>
    <t>STIMULATEUR CARDIAQUE DOUBLE CHAMBRE, TYPE DDDR</t>
  </si>
  <si>
    <t>GENOU, QUILLE D'ANCRAGE</t>
  </si>
  <si>
    <t>ACCESSOIRE POUR IMPLANT ARTICULAIRE, OBTURATEUR A CIMENT CENTRO-MEDULLAIRE</t>
  </si>
  <si>
    <t>RACHIS, IMPLANT D'UNION LONGITUDINALE, TIGE</t>
  </si>
  <si>
    <t>RACHIS, CAGE INTERSOMATIQUE OU EQUIVALENT</t>
  </si>
  <si>
    <t>EPAULE, TIGE HUMERALE STANDARD, MODULAIRE</t>
  </si>
  <si>
    <t>VHP, PROPULSION MANUELLE, PLIANT, A DOSSIER INCLINABLE</t>
  </si>
  <si>
    <t>VHP, PROPULSION MANUELLE, PLIANT, COUSSIN DE SIEGE OU DE DOSSIER AVEC HOUSSE</t>
  </si>
  <si>
    <t>VHP, POUSSETTE OU FAUTEUIL NON REGLABLE, DOSSIER OU SIEGE RIGIDES OU NON</t>
  </si>
  <si>
    <t>VHP, PROPULSION MANUELLE, REPOSE-JAMBE DROIT OU GAUCHE, REPOSE-PIED ARTICULE</t>
  </si>
  <si>
    <t>VHP, PROPULSION MANUELLE, PLIANT, A DOSSIER NON INCLINABLE</t>
  </si>
  <si>
    <t>VHP, PROPULSION MANUELLE, APPUI-TETE</t>
  </si>
  <si>
    <t>VHP, PROPULSION MANUELLE, FORFAIT ANNUEL, AUTRES REPARATIONS DONT SELLERIE</t>
  </si>
  <si>
    <t>VHP, PROPULSION MANUELLE, FORFAIT ANNUEL, REPARATION DE ROUES</t>
  </si>
  <si>
    <t>VHP, CHASSIS ROULANT DESTINE A RECEVOIR LE SYSTEME DE SOUTIEN DU CORPS</t>
  </si>
  <si>
    <t>VHP, PROPULSION MANUELLE, GOUTTIERE DROITE OU GAUCHE</t>
  </si>
  <si>
    <t>VHP, PROPULSION ELECTRIQUE, FORFAIT ANNUEL, REPARATION COMPOSANTS ELECTRIQUES</t>
  </si>
  <si>
    <t>VHP, PROPULSION ELECTRIQUE, FORFAIT ANNUEL, REPARATION DE ROUES</t>
  </si>
  <si>
    <t>VHP, PROPULSION ELECTRIQUE, ASSISE ADAPTEE, DOSSIER REGLABLE, VERIN PNEUMATIQUE</t>
  </si>
  <si>
    <t>VHP, PROPULSION MANUELLE, TABLETTE COMPLETE AVEC SON MONTAGE</t>
  </si>
  <si>
    <t>VHP, PROPULSION ELECTRIQUE, ASSISE ADAPTEE, DOSSIER REGLABLE, PLATINES CRANTEES</t>
  </si>
  <si>
    <t>VHP, PROPULSION MANUELLE, PLIANT, SYSTEME DE CONDUITE A DOUBLE MAIN COURANTE</t>
  </si>
  <si>
    <t>VHP, PROPULSION ELECTRIQUE, BOITIER DE COMMANDE PERSONNALISE</t>
  </si>
  <si>
    <t>VHP, TRICYCLE A PROPULSION MANUELLE OU PODALE, &gt; OU = 38 CM ET &lt; 90 CM</t>
  </si>
  <si>
    <t>VHP, PROPULSION MANUELLE, POUR ACTIVITES PHYSIQUES ET SPORTIVES</t>
  </si>
  <si>
    <t>VHP, POUSSETTE, FORFAIT ANNUEL, AUTRES REPARATIONS DONT SELLERIE</t>
  </si>
  <si>
    <t>VHP, POUSSETTE, INFERIEUR A 16 ANS, HARNAIS</t>
  </si>
  <si>
    <t>VHP, PROPULSION MANUELLE, DISPOSITIF DE PROPULSION PAR MOTEUR ELECTRIQUE</t>
  </si>
  <si>
    <t>VHP, PROPULSION MANUELLE, EVOLUTIF, POUR ENFANT A PARTIR DE 18 MOIS</t>
  </si>
  <si>
    <t>VHP, PROPULSION ELECTRIQUE, VERTICALISATEUR ELECTRIQUE</t>
  </si>
  <si>
    <t>OXYGENOTHERAPIE A LONG TERME INTENSIVE OU DE DEAMBULATION, OXYGENE LIQUIDE</t>
  </si>
  <si>
    <t>OXYGENOTHERAPIE A LONG TERME EN POSTE FIXE</t>
  </si>
  <si>
    <t>LIT MEDICAL, LIT STANDARD OU ENFANT, FORFAIT DE LIVRAISON DU LIT ET ACCESSOIRES</t>
  </si>
  <si>
    <t>VENTILATION ASSISTEE, &lt; 12 HEURES + OXYGENOTHERAPIE LONG TERME LIQUIDE</t>
  </si>
  <si>
    <t>VENTILATION ASSISTEE, &lt; 12 HEURES + OXYGENOTHERAPIE LONG TERME POSTE FIXE</t>
  </si>
  <si>
    <t>AUTO/HETEROSONDAGE, 30 SOND VESICAL STERIL, PVC OU POLYURET OU POBE</t>
  </si>
  <si>
    <t>OXYGENOTHERAPIE A COURT TERME</t>
  </si>
  <si>
    <t>PERFUSION A DOMICILE, FORFAIT HEBDO SUIVI, SYSTEME ACTIF, PERFADOM7E-S-SA-ELEC</t>
  </si>
  <si>
    <t>NUTRITION ENTERALE, FORFAIT HEBDOMADAIRE AVEC POMPE OU REGULATEUR DE DEBIT</t>
  </si>
  <si>
    <t>INCONTINENCE, STOMIE URINAIRE, 30 POCHES DE JAMBE OU DE NUIT, 30 RACCORDS</t>
  </si>
  <si>
    <t>CHAUSSURES ORTHOPEDIQUES SUR MESURE, DE CLASSE B, LA PAIRE</t>
  </si>
  <si>
    <t>CHAUSSURES ORTHOPEDIQUES SUR MESURE, DE CLASSE A, LA PAIRE</t>
  </si>
  <si>
    <t>CORRECTION ORTHOPEDIQUE, PIED, ATTELLE MONTEE SUR CHAUSSURES</t>
  </si>
  <si>
    <t>CORRECTION ORTHOPEDIQUE, MAIN, ATTELLE MP, FLEXION, POUCE ABDUCTION</t>
  </si>
  <si>
    <t>BIOPROTHESE VALVULAIRE, TRANSCUTANEE, AORTIQUE, EDWARDS SAPIEN 3 + COMMANDER</t>
  </si>
  <si>
    <t>GENOU, IMPLANT FEMORAL DE REPRISE BICONDYLIEN, CIMENTE</t>
  </si>
  <si>
    <t>VHP, PROPULSION ELECTRIQUE, A DOSSIER NON INCLINABLE</t>
  </si>
  <si>
    <t>ORTHESE D'AVANCEE MANDIBULAIRE, SOMNOMED, SOMNODENT</t>
  </si>
  <si>
    <t>ORTHESE D'AVANCEE MANDIBULAIRE, RESMED, NARVAL ORM</t>
  </si>
  <si>
    <t>VETEMENT COMPRESSIF, GILET SANS MANCHE</t>
  </si>
  <si>
    <t>Y01</t>
  </si>
  <si>
    <t>« Recodage » des codes LPP non renseignés</t>
  </si>
  <si>
    <t>300000A</t>
  </si>
  <si>
    <t>Classes technico-thérapeutiques</t>
  </si>
  <si>
    <t>Codes actes médicaux</t>
  </si>
  <si>
    <t>Libéllé prestation</t>
  </si>
  <si>
    <t>Niveau 1</t>
  </si>
  <si>
    <t>Titre</t>
  </si>
  <si>
    <t>Chapitre</t>
  </si>
  <si>
    <t>Recodage</t>
  </si>
  <si>
    <t>Appareils d'assistance respiratoire, oxygénothérapie à domicile</t>
  </si>
  <si>
    <t>R</t>
  </si>
  <si>
    <t>R01</t>
  </si>
  <si>
    <t>110000A</t>
  </si>
  <si>
    <t>Autres matériels pour traitements à domicile (Titre I - chap1)</t>
  </si>
  <si>
    <t>Z</t>
  </si>
  <si>
    <t>Z01</t>
  </si>
  <si>
    <t>110000B</t>
  </si>
  <si>
    <t>Appareils générateurs d'aérosol</t>
  </si>
  <si>
    <t>R02</t>
  </si>
  <si>
    <t>Matériels et appareils de contention et de maintien</t>
  </si>
  <si>
    <t>Z02</t>
  </si>
  <si>
    <t>120000A</t>
  </si>
  <si>
    <t>Matériels et appareils pour traitement divers</t>
  </si>
  <si>
    <t>Z03</t>
  </si>
  <si>
    <t>130000A</t>
  </si>
  <si>
    <t>Nutriments pour intolérants au Gluten</t>
  </si>
  <si>
    <t>A</t>
  </si>
  <si>
    <t>130000B</t>
  </si>
  <si>
    <t>Articles de pansement</t>
  </si>
  <si>
    <t>D</t>
  </si>
  <si>
    <t>D01</t>
  </si>
  <si>
    <t>140000A</t>
  </si>
  <si>
    <t>Orthèses petit appareillage (Titre II - chap1)</t>
  </si>
  <si>
    <t>O</t>
  </si>
  <si>
    <t>O01</t>
  </si>
  <si>
    <t xml:space="preserve">Optique médicale proprement dit </t>
  </si>
  <si>
    <t>S</t>
  </si>
  <si>
    <t>220000A</t>
  </si>
  <si>
    <t>Montures (titre II - chap2)</t>
  </si>
  <si>
    <t>Si &lt;18ans, S10C / &gt;18 ans, S10D</t>
  </si>
  <si>
    <t>220000B</t>
  </si>
  <si>
    <t>Verres  (titre II - chap2)</t>
  </si>
  <si>
    <t>220000C</t>
  </si>
  <si>
    <t>220000D</t>
  </si>
  <si>
    <t>Verres UNIFOCAUX OP1 (CMU)</t>
  </si>
  <si>
    <t>220000E</t>
  </si>
  <si>
    <t>Verres UNIFOCAUX OP2 (CMU)</t>
  </si>
  <si>
    <t>Verres UNIFOCAUX OP3 (CMU)</t>
  </si>
  <si>
    <t>220000G</t>
  </si>
  <si>
    <t>Verres UNIFOCAUX OP4 (CMU)</t>
  </si>
  <si>
    <t>220000H</t>
  </si>
  <si>
    <t>Verres UNIFOCAUX OP5 (CMU)</t>
  </si>
  <si>
    <t>Si &lt;18ans, S10C/ &gt;18 ans, S10D</t>
  </si>
  <si>
    <t>Verres UNIFOCAUX OP6 (CMU)</t>
  </si>
  <si>
    <t>220000J</t>
  </si>
  <si>
    <t>Montures (CMU)</t>
  </si>
  <si>
    <t>Appareils électroniques de surdité</t>
  </si>
  <si>
    <t>230000A</t>
  </si>
  <si>
    <t>E</t>
  </si>
  <si>
    <t>E01</t>
  </si>
  <si>
    <t>240000A</t>
  </si>
  <si>
    <t>250000A</t>
  </si>
  <si>
    <t>Chaussures orthopédiques</t>
  </si>
  <si>
    <t>260000A</t>
  </si>
  <si>
    <t>Orthoprothèses (Titre II -chap7)</t>
  </si>
  <si>
    <t>O02</t>
  </si>
  <si>
    <t>Implants internes</t>
  </si>
  <si>
    <t>Y</t>
  </si>
  <si>
    <t>Implants mus par électricité</t>
  </si>
  <si>
    <t>Y02</t>
  </si>
  <si>
    <t>340000A</t>
  </si>
  <si>
    <t>K</t>
  </si>
  <si>
    <t>K01</t>
  </si>
  <si>
    <t xml:space="preserve"> </t>
  </si>
  <si>
    <t>400000A</t>
  </si>
  <si>
    <t>A01</t>
  </si>
  <si>
    <t>100000A</t>
  </si>
  <si>
    <t>O03</t>
  </si>
  <si>
    <t>W</t>
  </si>
  <si>
    <t>W01</t>
  </si>
  <si>
    <t>500000A</t>
  </si>
  <si>
    <t>PEC exeptionnelle</t>
  </si>
  <si>
    <t>W02</t>
  </si>
  <si>
    <t>Tableau 7- Tableau de recodage</t>
  </si>
  <si>
    <t>Répartition des montants remboursés de PPC selon les différents forfaits</t>
  </si>
  <si>
    <t>V - Dispositifs médicaux invasifs</t>
  </si>
  <si>
    <t>K- Aide à la vie et fauteuils roulants (VPH)</t>
  </si>
  <si>
    <t>A40</t>
  </si>
  <si>
    <t>Implants, anneaux gastriques et plaques de réfection de paroi et stents</t>
  </si>
  <si>
    <t>Ophtalmologie, implants</t>
  </si>
  <si>
    <t>O30D</t>
  </si>
  <si>
    <t xml:space="preserve">Membre inférieur : adjonctions et variantes optionnelles </t>
  </si>
  <si>
    <t>A40A</t>
  </si>
  <si>
    <t>Implants, anneaux gastriques</t>
  </si>
  <si>
    <t>K20D</t>
  </si>
  <si>
    <t>rang 2018</t>
  </si>
  <si>
    <t>PPC, APNEE SOMMEIL, PATIENT TELESUIVI (+ DE 112 H), FORFAIT HEBDO 9,TL1</t>
  </si>
  <si>
    <t>PANSEMENT, FIXATION, SPARADRAP, NON TISSE MICROPOREUX &gt;= 2 000CM2 ET &lt;3 000 CM2</t>
  </si>
  <si>
    <t>PPC, APNEE SOMMEIL, PATIENT NON TELESUIVI (BONNE OBSERV,), FORFAIT HEBDO 9,NT1,</t>
  </si>
  <si>
    <t>PANSEMENT, FIXATION, SPARADRAP, NON TISSE EXTENSIBLE &gt; = 10 000 CM2</t>
  </si>
  <si>
    <t>AUTOCONTROLE DU GLUCOSE INTERSTITIEL, 1 CAPTEUR, ABBOTT, FREESTYLE LIBRE,</t>
  </si>
  <si>
    <t>ENDOPROTHESE NUE AUTO-EXPANSIBLE</t>
  </si>
  <si>
    <t>IMPLANT TENDINEUX, PROTHETIQUE/RENFORT, TEXTILE, HORS RUPTURE COIFFE ROTATEURS</t>
  </si>
  <si>
    <t>VEHICULES POUR HANDICAPES PHYSIQUES</t>
  </si>
  <si>
    <t>BIOPROTHESE VALVULAIRE, TRANSCUTANEE, AORTIQUE, MEDTRONIC, COREVALVE EVOLUT R,</t>
  </si>
  <si>
    <t>BIOPROTHESE VALVULAIRE, TRANSCUTANEE, MEDTRONIC, COREVALVE EVOLUT PRO,</t>
  </si>
  <si>
    <t>STIMULATEUR CARDIAQUE DOUBLE CHAMBRE FREQ, ASSERV,, BIOTRONIK, EDORA 8 DR-T</t>
  </si>
  <si>
    <t>ENDOPROTHESE NUE EXPANSIBLE PAR BALLONNET</t>
  </si>
  <si>
    <t>GENOU, EMBASE DE REPRISE, CIMENTEE</t>
  </si>
  <si>
    <t>VHP, ASSISTANCE ELECTRIQUE A LA PROPULSION, INVACARE, ALBER VIAMOBIL V25,</t>
  </si>
  <si>
    <t>SCOOTER ELECTRIQUE MODULAIRE, INVACARE, INVACARE LEO,</t>
  </si>
  <si>
    <t>VHP, PROPULSION ELECTRIQUE, A DOSSIER INCLINABLE</t>
  </si>
  <si>
    <t>APPAREIL DE SOUTIEN PARTIEL DE LA TETE</t>
  </si>
  <si>
    <t>OXYGENOTHERAPIE LONG TERME, DEAMBULATION, PHILIPS, SIMPLYGO MINI, OLT 2,21</t>
  </si>
  <si>
    <t>NUT, ORALE, ENFANT &lt; 1 AN, NHS, NOVALAC AMINA, BTE 400 G,</t>
  </si>
  <si>
    <t>PANSEMENTS HYDROGEL, &gt; OU = 1 G OU ML ET &lt; 5 G OU ML, BOITE DE 10</t>
  </si>
  <si>
    <t>PSMA24, MAIN ELECTRIQUE OTTO BOCK 8E38=8 SENSOR SPEED POUR ADULTE</t>
  </si>
  <si>
    <t>PIED RESTITUTION ENERGIE, CLASSE III, OSSUR, PRO-FLEX XC,</t>
  </si>
  <si>
    <t>VERRES</t>
  </si>
  <si>
    <t>ORTHESE SURO-PEDIEUSE, RESTITUTION ENERGIE, MATERIAUX COMPOSITES, OSDREMC,</t>
  </si>
  <si>
    <t>VETEMENT COMPRESSIF, SUPPLEMENT, MANCHETTE</t>
  </si>
  <si>
    <t>MONTURES</t>
  </si>
  <si>
    <t xml:space="preserve"> Nombre d'assurés </t>
  </si>
  <si>
    <t xml:space="preserve"> Evolution du nombre d'assuré </t>
  </si>
  <si>
    <t xml:space="preserve"> Montant remboursé </t>
  </si>
  <si>
    <t xml:space="preserve"> Evolution du montant remboursé </t>
  </si>
  <si>
    <t>Patients Télésuivis</t>
  </si>
  <si>
    <t>Patients non télésuivis</t>
  </si>
  <si>
    <t>PPC : Phase initiale</t>
  </si>
  <si>
    <t>Patients pédiatrique</t>
  </si>
  <si>
    <t>Répartition de la dépense totale de la LPP en 2019 (en millions d’euros)</t>
  </si>
  <si>
    <t>Répartition de la base de remboursement de la LPP en 2019* (en millions d’euros)</t>
  </si>
  <si>
    <t>Répartition de la base de remboursement de la LPP en 2019 (en millions d’euros)</t>
  </si>
  <si>
    <t>Evolution 2018-2019</t>
  </si>
  <si>
    <t>Répartition de la dépense LPP en 2019 (en millions d’euros)</t>
  </si>
  <si>
    <t>Dépense*</t>
  </si>
  <si>
    <t>Evolution</t>
  </si>
  <si>
    <t>2,0% </t>
  </si>
  <si>
    <t>2,8% </t>
  </si>
  <si>
    <t>Remboursement</t>
  </si>
  <si>
    <t>2,5% </t>
  </si>
  <si>
    <r>
      <t xml:space="preserve">Nombre d'assurés </t>
    </r>
    <r>
      <rPr>
        <b/>
        <sz val="7"/>
        <color rgb="FF000080"/>
        <rFont val="Arial"/>
        <family val="2"/>
      </rPr>
      <t>ayant bénéficié d'un remboursement au titre de la LPP</t>
    </r>
  </si>
  <si>
    <t>2,9% </t>
  </si>
  <si>
    <t>Tableau 1 - Les grandes classes technico-thérapeutiques en 2019, par montant remboursable - niveau 1</t>
  </si>
  <si>
    <t>Evolution 2018</t>
  </si>
  <si>
    <t>Niveau
2</t>
  </si>
  <si>
    <t>Libéllés</t>
  </si>
  <si>
    <t xml:space="preserve">Nb de bénéfi-ciaires </t>
  </si>
  <si>
    <t>Taux  bénéficiaires en ALD
(en%)</t>
  </si>
  <si>
    <t>Quantité d'actes médicaux</t>
  </si>
  <si>
    <t xml:space="preserve">Montant présenté au remboursement </t>
  </si>
  <si>
    <t>Evolution 2018
2019</t>
  </si>
  <si>
    <t>Taux de rembour-sement</t>
  </si>
  <si>
    <t>A60</t>
  </si>
  <si>
    <t>Exérèse</t>
  </si>
  <si>
    <t>C80</t>
  </si>
  <si>
    <t>Ballons périphériques</t>
  </si>
  <si>
    <t>C90</t>
  </si>
  <si>
    <t>Guide de mesure</t>
  </si>
  <si>
    <t>G40</t>
  </si>
  <si>
    <t>Prévention des IST</t>
  </si>
  <si>
    <t>N30</t>
  </si>
  <si>
    <t>Traitement des AVC</t>
  </si>
  <si>
    <t>Tableau 2 - Les classes technico-thérapeutiques en 2019– niveau 2 (tableau 1 détaillé par classe technico-thérapeutique)</t>
  </si>
  <si>
    <t>Aliments sans gluten, solutés de réhydratation et autres</t>
  </si>
  <si>
    <t>A60A</t>
  </si>
  <si>
    <t>Ablation par radiofréquence</t>
  </si>
  <si>
    <t>C80A</t>
  </si>
  <si>
    <t>Ballons actifs périphériques (médicamenteux)</t>
  </si>
  <si>
    <t>C50D</t>
  </si>
  <si>
    <t>Défibrillateurs implantables , télésurveillance</t>
  </si>
  <si>
    <t>Guide de mesure, FFR</t>
  </si>
  <si>
    <t>Préservatif masculin</t>
  </si>
  <si>
    <t>Véhicules divers</t>
  </si>
  <si>
    <t>N30A</t>
  </si>
  <si>
    <t>Stents retriever, système de thrombo-aspiration</t>
  </si>
  <si>
    <t>Tableau 3 - Les classes technico-thérapeutiques en 2019 - niveau 3</t>
  </si>
  <si>
    <t>Part du produit au sein du titre en 2019</t>
  </si>
  <si>
    <t>Evolution 2018/2019</t>
  </si>
  <si>
    <t>rang 2019</t>
  </si>
  <si>
    <t>code lpp</t>
  </si>
  <si>
    <t>libéllées</t>
  </si>
  <si>
    <t>Qté d'actes médicaux</t>
  </si>
  <si>
    <t>Montant base remboursement</t>
  </si>
  <si>
    <t>TITRE 1 - Maintien à domicile</t>
  </si>
  <si>
    <t>PPC, APNEE SOMMEIL, PATIENT TELESUIVI (+ DE 112 H), FORFAIT HEBDO 9.TL1</t>
  </si>
  <si>
    <t>NUT ORALE, ADULTE, MEL POLY HYPERPROT. HYPERENERG, &gt;OU= 200 ET &lt;OU= 250, B/4</t>
  </si>
  <si>
    <t>AUTOTRAIT., AIGUILLE STERILE NON REUTILISABLE POUR STYLO INJECTEUR, B/100</t>
  </si>
  <si>
    <t>NUT ORALE, ADULTE, MEL POLY GLUCIDOPROT., &gt;OU= 200 ET &lt;OU= 250, B/4</t>
  </si>
  <si>
    <t>.</t>
  </si>
  <si>
    <t>NUT. ORALE, ADULTE, MEL. POLY. HYPERPROT. &gt;= 10 G HYPERENERG. &gt;= 200 ET&lt;=250,B/4</t>
  </si>
  <si>
    <t>PANSEMENT HYDROCELLULAIRE ABSORP IMPTE,ADHESIF, &gt; OU = 63 CM2 ET &lt; 100 CM2, B/16</t>
  </si>
  <si>
    <t>SOLUTION STERILE A USAGE OPHTALMIQUE THEA, THEALOSE, FLACON 10 ML B/1.</t>
  </si>
  <si>
    <t>AUTOCONTROLE DU GLUCOSE INTERSTITIEL, 1 CAPTEUR, ABBOTT, FREESTYLE LIBRE.</t>
  </si>
  <si>
    <t>COMPRESSES NON TISSEES STERILES, &gt; OU= 56CM2 &amp; &lt; 100CM2, BOITE DE 50 SACHETS X 2</t>
  </si>
  <si>
    <t>NUT ORALE, ADULTE, MEL POLY HYPERPROTIDIQUE HYPERENERGET, CONCENTRE, 200 ML, B/4</t>
  </si>
  <si>
    <t>PPC, APNEE SOMMEIL, PATIENT TELESUIVI (56 H - 112 H), FORFAIT HEBDO 9.TL2.</t>
  </si>
  <si>
    <t>SET DE BASE POUR PLAIE CHRONIQUE, PEAU SAINE, &gt; 150 CM2, 5 SOINS</t>
  </si>
  <si>
    <t>CANNE METALLIQUE REGLABLE, AVEC APPUI ANTEBRACHIAL OU POIGNET EN T, A L'ACHAT</t>
  </si>
  <si>
    <t>SOLUTION A USAGE OPHTALMIQUE, ALLERGAN, OPTIVE FUSION, FLACON MULTIDOSE 10ML</t>
  </si>
  <si>
    <t>TITRE 2 - Orthèses, prothèses, appareils de soutien (correction de handicap)</t>
  </si>
  <si>
    <t>VERRE BLANC MULTIFOCAL OU PROGRESSIF, &gt; OU = 18 ANS, SPHERE DE -8,00 A +8,00</t>
  </si>
  <si>
    <t>AIDE AUDITIVE, PILES SANS MERCURE 312-MARRON OU EQUIVALENT (B/6)</t>
  </si>
  <si>
    <t>AIDE AUDITIVE, PILES SANS MERCURE 13-ORANGE OU EQUIVALENT (B/6)</t>
  </si>
  <si>
    <t>AIDE AUDITIVE, CLASSE II, DROITE, &gt; 20 ANS</t>
  </si>
  <si>
    <t>AIDE AUDITIVE, CLASSE II, GAUCHE, &gt; 20 ANS</t>
  </si>
  <si>
    <t>VERRE BLANC SIMPLE FOYER,&gt;OU= 18 ANS,CYLINDRE &lt;OU=+4,00,SPHERE H,Z -6,00 A +6,00</t>
  </si>
  <si>
    <t>TITRE 3 - Produits implantables (en sus des soins réalisés en établissement)</t>
  </si>
  <si>
    <t>IMPLANT CRANIO-MAXILLO-FACIAL, VIS MICRO, MINI OU MAXI,AUTOFOREUSE OU A AILETTES</t>
  </si>
  <si>
    <t>HANCHE, COTYLE STANDARD, SIMPLE MOB, MODUL, METAL-BACK, SANS INSERT, NON CIMENTE</t>
  </si>
  <si>
    <t>HANCHE, TIGE STANDARD, COL INCLUS, DROITE, MODULAIRE, CIMENTEE</t>
  </si>
  <si>
    <t>HANCHE, INSERT EN CERAMIQUE, SIMPLE MOBILITE,</t>
  </si>
  <si>
    <t>IMPLANT TENDINEUX, PROTHETIQUE/RENFORT, TEXTILE, POUR RUPTURE COIFFE ROTATEURS</t>
  </si>
  <si>
    <t>TITRE 4 - Achats et réparations de fauteuils</t>
  </si>
  <si>
    <t>VHP, POUSSETTE OU FAUTEUIL, &gt;OU= 16 ANS, DOSSIER OU DOSSIER ET SIEGE INCLINABLES</t>
  </si>
  <si>
    <t>VHP, PROPULSION ELECTRIQUE, FORFAIT ANNUEL, HORS ROUES ET COMPOSANTS ELECTRIQUES</t>
  </si>
  <si>
    <t>VHP, PROPULSION MANUELLE, PLIANT, A DOSSIER NON INCLINABLE, ARTICULATION MEDIANE</t>
  </si>
  <si>
    <t>VHP, PROPULSION MANUELLE, REPOSE-JAMBE DROIT OU GAUCHE, REPOSE-PIED NON ARTICULE</t>
  </si>
  <si>
    <t>VENTILATION ASSISTEE, &lt; A 12 HEURES</t>
  </si>
  <si>
    <t>PERFUSION, POMPE EXTERNE A INSULINE, LOCATION ET PRESTATION, FORFAIT JOURNALIER,</t>
  </si>
  <si>
    <t>PERFUSION, POMPE EXTERNE A INSULINE, CATHET ET CONSOM ASSOCIES, FORF JOURNALIER,</t>
  </si>
  <si>
    <t>PPC, APNEE SOMMEIL, PATIENT TELESUIVI (56 H - 112 H), FORFAIT HEBDO 9,TL2,</t>
  </si>
  <si>
    <t>NUT, ORALE, ADULTE, MEL, POLY, HYPERPROT, &gt;= 10 G HYPERENERG, &gt;= 200 ET&lt;=250,B/4</t>
  </si>
  <si>
    <t>PERFUSION, INSULINE, YPSOMED, MYLIFE OMNIPOD, FORFAIT JOURNALIER POD</t>
  </si>
  <si>
    <t>PPC, APNEE SOMMEIL, PHASE INITIALE, FORFAIT HEBDO 9,INI,</t>
  </si>
  <si>
    <t>TITRE 2 - Orthèses, prothèses, appareils de soutien
(correction de handicap)</t>
  </si>
  <si>
    <t>AIDE AUDITIVE, CLASSE II, DROITE, &lt;= A 20 ANS</t>
  </si>
  <si>
    <t>AIDE AUDITIVE, CLASSE II, GAUCHE, &lt;= 20 ANS</t>
  </si>
  <si>
    <t>TITRE 3 - Produits implantables
(en sus des soins réalisés en établissement)</t>
  </si>
  <si>
    <t>STIMULAT CARDIAQ DOUBLE CHAMBRE FREQ,ASSERV,,MEDTRONIC,AZURE XT DR MRI SURESCAN</t>
  </si>
  <si>
    <t>STIMULATEUR CARDIAQUE SIMPLE CHAMBRE FREQUENCE ASSERVIE, TYPE SSIR (VVIR / AAIR)</t>
  </si>
  <si>
    <t>BIOPROTHESE VALVULAIRE, TRANSCUTANEE, AORTIQUE, BOSTON, ACURATE NEO,</t>
  </si>
  <si>
    <t>VHP, ASSISTANCE ELECTRIQUE A LA PROPULSION, INVACARE, ALBER VIAMOBIL ECO V14,</t>
  </si>
  <si>
    <t>SCOOTER ELECTRIQUE MODULAIRE, INVACARE, ORION PRO,</t>
  </si>
  <si>
    <t>Evolution montant présenté au rbsmt
2017/2018</t>
  </si>
  <si>
    <t>% Qté tips</t>
  </si>
  <si>
    <t>% Qté d'actes</t>
  </si>
  <si>
    <t>% montant présenté au remboursement</t>
  </si>
  <si>
    <t>% base de remboursement</t>
  </si>
  <si>
    <t>% remboursé</t>
  </si>
  <si>
    <t>AUTOCONTROLE DU GLUCOSE INTERSTITIEL, FORFAIT MENSUEL,DEXCOM, DEXCOM G4 PLATINUM</t>
  </si>
  <si>
    <t>OXYGENOTHERAPIE A LONG TERME, DEAMBULATION, INOGEN, INOGEN ONE G4, OLT 2,26</t>
  </si>
  <si>
    <t>FRA-358, VENTILATION ASSIST, &lt;12HEURES + OLT 2,25 CAIRE, ECLIPSE 5</t>
  </si>
  <si>
    <t>ESCARRES, COUSSIN VISCO, CLASSE II, SYST'AM, P 361 CL, STANDARD &gt; 45 CM,</t>
  </si>
  <si>
    <t>OXYGENOTHERAPIE LONG TERME, DEAMBULATION, GCE, ZEN-O, OLT 2,23</t>
  </si>
  <si>
    <t>NUT ORALE, MEL POLY HYPERPROT,HYPERENERG, DIJON CEREALES,PAIN G-NUTRITION 65G/12</t>
  </si>
  <si>
    <t>OXYGENOTHERAPIE A LONG TERME, DEAMBULATION, CAIRE, ECLIPSE 5, OLT 2,25</t>
  </si>
  <si>
    <t>AUTOCONTROLE DU GLUCOSE INTERSTITIEL, FORFAIT MENSUEL CAPTEURS,MEDTRONIC,ENLITE</t>
  </si>
  <si>
    <t>KIT DE COMPRESSION VEINEUSE, LOHMANN, ROSIDAL SYS,</t>
  </si>
  <si>
    <t>PANSEMENT ANATOMIQUE ABSORP IMPTE, ADH, 398CM2, MOLNLYCKE, MEPILEX B TALON, B/10</t>
  </si>
  <si>
    <t>SOLUTION HYALURONATE SODIUM 0,18 %, HORUS, VISMED MULTI, FLACON 15 ML, B/1,</t>
  </si>
  <si>
    <t>SOLUTION HYALURONATE SODIUM 0,18 %, TRB, HYLOVIS MULTI, FLACON 15 ML, B/1,</t>
  </si>
  <si>
    <t>PANSEMENT HYDROCELLULAIRE SUPERABSORBANT, ADHESIF,&gt;OU=300CM2 ET &lt;400 CM2,B/10</t>
  </si>
  <si>
    <t>PANSEMENT ANATOMIQUE ABSORP IMPTE, ADH, 380CM2, MOLNLYCKE, MEPILEX B SACRUM,B/10</t>
  </si>
  <si>
    <t>VENTILATION ASSISTEE, &gt; OU = 12 HEURES + SCALEO, INOGEN ONE G2,</t>
  </si>
  <si>
    <t>PERF A DOM,FORF HEBDO CONSOM-ACCESS, DEBR DIFF ETAB SANT, PERFADOM24-C-DEBR-DIFF</t>
  </si>
  <si>
    <t>FRA-144, VENTILATION ASSIST, &lt;12HEURES + OLT 2,21 PHILIPS, SIMPLYGO MINI</t>
  </si>
  <si>
    <t>OXYGENOTHERAPIE A LONG TERME,DEAMBULATION,INOVA, LIFECHOICE ACTIVOX, OLT 2,20</t>
  </si>
  <si>
    <t>ESCARRES, COUSSIN VISCO, CLASSE II, SYST'AM, P 361 CL, STANDARD,</t>
  </si>
  <si>
    <t>NUT ORALE, MEL POLY HYPERPROT, HYPERENERG, SOLIDAGES, PROTIBIS, 6,5G B/16,</t>
  </si>
  <si>
    <t>FRA-132,VENTILATION ASSISTEE, &lt; 12 HEURES + OXYGENO ODYSP 3,30 DYSPNEE</t>
  </si>
  <si>
    <t>FRA-156, VENTILATION ASSIST, &lt; 12HEURES + OLT 2,23 GCE, ZEN-O</t>
  </si>
  <si>
    <t>PPC, APNEE SOMMEIL, PATIENT TELESUIVI (56H-112H), FORFAIT HEBDO 9,TL2-A-ASSOCIER</t>
  </si>
  <si>
    <t>PPC, APNEE SOMMEIL, PHASE INITIALE, FORFAIT HEBDO 9,INI-A-ASSOCIER</t>
  </si>
  <si>
    <t>AUTRES MATERIELS POUR TRAITEMENTS A DOMICILE</t>
  </si>
  <si>
    <t>PPC, APNEE SOMMEIL, PATIENT PEDIATRIQUE 6 A 16 ANS, FORFAIT HEBDO 9,PE2,</t>
  </si>
  <si>
    <t>PIED RESTITUTION ENERGIE, CLASSE III, ORTHO, RUSH HIPRO,</t>
  </si>
  <si>
    <t>PSMA1, PROTHESE D'AVANT-BRAS OTTO BOCK MYOBOCK MUE PAR ENERGIE ELECTRIQUE</t>
  </si>
  <si>
    <t>PROTHESE RESPIRATOIRE, K7 USAGE UNIQUE, ATOS, XTRAHME XTRAFLOW, B/30,</t>
  </si>
  <si>
    <t>PROTHESE RESPIRATOIRE, K7 USAGE UNIQUE, ATOS, XTRAHME XTRAMOIST, B/30,</t>
  </si>
  <si>
    <t>VERRE TEINTE MULTIFOCAL OU PROGRESSIF, &gt; OU = 18 ANS, SPHERE DE -8,00 A +8,00</t>
  </si>
  <si>
    <t>VERRE TEINTE SIMPLE FOYER, &lt;18 ANS, CYLINDRE &lt;OU= +4,00, SPHERE DE -6,00 A +6,00</t>
  </si>
  <si>
    <t>VERRE TEINTE MULTIFOCAL OU PROGRESSIF, &gt; OU = 18 ANS, SPHERE DE -4,00 A +4,00</t>
  </si>
  <si>
    <t>CORRECTION ORTHOPEDIQUE, MAIN, ATTELLE MP, EXTENSION</t>
  </si>
  <si>
    <t>VERRE TEINTE MULTIFOCAL OU PROGRESSIF, &gt;OU= 18 ANS, SPHERE H,Z DE -8,00 A +8,00</t>
  </si>
  <si>
    <t>PIED RESTITUTION ENERGIE, CLASSE III, OSSUR, PRO-FLEX LP,</t>
  </si>
  <si>
    <t>VERRE TEINTE SIMPLE FOYER, &gt; OU = 18 ANS, SPHERE DE -6,00 A +6,00</t>
  </si>
  <si>
    <t>VERRE TEINTE SIMPLE FOYER, &gt;OU= 18 ANS,CYLINDRE &lt; OU =+4,00,SPHERE -6,00 A +6,00</t>
  </si>
  <si>
    <t>VETEMENT COMPRESSIF, SUPPLEMENT SHORT, JAMBE LONGUE</t>
  </si>
  <si>
    <t>PSMA15, PINCE ETAU OTTO BOCK 8E33=9 GREIFER DMC VARIPLUS POUR ADULTE</t>
  </si>
  <si>
    <t>PIED RESTITUTION ENERGIE, CLASSE II, OSSUR, FLEX-FOOT ASSURE</t>
  </si>
  <si>
    <t>CORRECTION ORTHOPEDIQUE, MAIN, ATTELLE MP, FLEXION, POUCE ABDUCTION + EXT, IP</t>
  </si>
  <si>
    <t>VERRES UNIFOCAUX OP3 (CMU)</t>
  </si>
  <si>
    <t>VERRE SCLERAL PERMEABLE OXYGENE, LAO, SPOT, RENOUVELLEMENT</t>
  </si>
  <si>
    <t>CORRECTION ORTHOPEDIQUE, PIED, ATTELLE RIGIDE SANS CHAUSSURE</t>
  </si>
  <si>
    <t>VETEMENT COMPRESSIF, SHORT</t>
  </si>
  <si>
    <t>GENOU MONOAXIAL, HYDRAULIQUE, MICROPROCESSEUR, OTTOBOCK, KENEVO,</t>
  </si>
  <si>
    <t>IMPLANT D'APPOSITION BILIOPANCREATIQUE LUMINAL, BOSTON SCIENTIFIC, HOT AXIOS,</t>
  </si>
  <si>
    <t>NEUROSTIMULATEUR MEDULLAIRE, ST JUDE, PROCLAIM ELITE, SYSTEME COMPLET + ACCESS,</t>
  </si>
  <si>
    <t>HANCHE, DOUBLE MOBILITE, FH ORTHOPEDICS HIP'N GO PRESS-FIT, CUPULE NON CIMENTEE,</t>
  </si>
  <si>
    <t>ENDOPROTHESE AORTIQUE THO, COOK, ZENITH ALPHA, SYST MOD, CORPS PROX CYL,</t>
  </si>
  <si>
    <t>STIMULATEUR CARD, SIMPLE CHAMBRE FREQ,ASSERV,MEDTRONIC AZURE XT SR MRI SURESCAN</t>
  </si>
  <si>
    <t>IMPLANT MAMMAIRE, ROND, GEL, TEXTURE, MOTIVA IMPLANTS, ERGONOMIX ROUND QID,</t>
  </si>
  <si>
    <t>GENOU, IMPLANT MENISCAL, ANCRE NON RESORBABLE, STRYKER, AIR</t>
  </si>
  <si>
    <t>ENDOPROTHESE AAA, MF SAS, ENDURANT IIS, CORPS BIFURQUE,</t>
  </si>
  <si>
    <t>HANCHE, DOUBLE MOBILITE, J&amp;J, GYROS, CUPULE STANDARD NON CIMENTEE,</t>
  </si>
  <si>
    <t>ENDOPROTHESE CORONAIRE, STENT LIB EVEROLIMUS, ABBOTT, XIENCE SIERRA, DIAM 2,25MM</t>
  </si>
  <si>
    <t>BIOPROTHESE VALVULAIRE, TRANSCUTANEE, AORTIQUE, MEDTRONIC, COREVALVE EVOLUT, AOA</t>
  </si>
  <si>
    <t>ENDOPROTHESE CORONAIRE, STENT LIB EVEROLIMUS, ABBOTT, XIENCE SIERRA, DIAM 2,75MM</t>
  </si>
  <si>
    <t>STIMULAT CARD,DE RE-SYNCHRO VENTRICUL,MEDTRONIC,PERCEPTA QUAD CRT-P MRI SURESCAN</t>
  </si>
  <si>
    <t>HANCHE, DOUBLE MOBILITE, SERF, SUNFIT TH, CUPULE NON CIMENTEE,</t>
  </si>
  <si>
    <t>HANCHE, DOUBLE MOBILITE, SERF, NOVAE INSERT, DIAM, 28 MM,</t>
  </si>
  <si>
    <t>HANCHE, DOUBLE MOBILITE, CORIN, CORIN STANDARD, CUPULE NON CIMENTEE,</t>
  </si>
  <si>
    <t>ENDOPROTHESE CORONAIRE, STENT LIB EVEROLIMUS, ABBOTT, XIENCE SIERRA, DIAM 4,00MM</t>
  </si>
  <si>
    <t>ENDOPROTHESE CORONAIRE, STENT LIB EVEROLIMUS, ABBOTT, XIENCE SIERRA, DIAM 3,00MM</t>
  </si>
  <si>
    <t>ENDOPROTHESE CORONAIRE LIB, SIROLIMUS, B BRAUN, COROFLEX ISAR NEO, DIAM 2,25</t>
  </si>
  <si>
    <t>ENDOPROTHESE CORONAIRE, STENT LIB EVEROLIMUS, ABBOTT, XIENCE SIERRA, DIAM 3,50MM</t>
  </si>
  <si>
    <t>ENDOPROTHESE CORONAIRE, STENT LIB EVEROLIMUS, ABBOTT, XIENCE SIERRA, DIAM 2,50MM</t>
  </si>
  <si>
    <t>HANCHE, DOUBLE MOBILITE, ASTON, TREGOR STANDARD, CUPULE NON CIMENTEE,</t>
  </si>
  <si>
    <t>STIMULAT CARD, DE RE-SYNCHRO VENTRICULAIRE,MEDTRONIC,PERCEPTA CRT-P MRI SURESCAN</t>
  </si>
  <si>
    <t>SYSTEME DE TELESURVEILLANCE POUR DCI TRIPLE CHAMBRE, BIOTRONIK, HOME MONITORING</t>
  </si>
  <si>
    <t>HANCHE, DOUBLE MOBILITE, DEDIENNE SANTE, ADES, CUPULE NON CIMENTEE,</t>
  </si>
  <si>
    <t>UROGENITAL, IMPLANT PENIEN EXPANSIBLE PAR MECANISME HYDRAULIQUE</t>
  </si>
  <si>
    <t>HANCHE, DOUBLE MOBILITE, ATF, LIBERTY SC, CUPULE NON CIMENTEE,</t>
  </si>
  <si>
    <t>ENDOPROTHESE AORTIQUE, COOK FRANCE, ZENITH ALPHA SPIRAL-Z, JAMBAGE,</t>
  </si>
  <si>
    <t>ENDOPROTHESE CORONAIRE LIB, SIROLIMUS, B BRAUN, COROFLEX ISAR NEO, DIAM 3,00</t>
  </si>
  <si>
    <t>VHP, PROPULSION MANUELLE, VERTICALISATEUR ELECTRIQUE</t>
  </si>
  <si>
    <r>
      <t xml:space="preserve">Tableau 6 - </t>
    </r>
    <r>
      <rPr>
        <b/>
        <sz val="9"/>
        <color rgb="FFFF0000"/>
        <rFont val="Arial"/>
        <family val="2"/>
      </rPr>
      <t>TOP 30</t>
    </r>
    <r>
      <rPr>
        <b/>
        <sz val="11"/>
        <color rgb="FFFF0000"/>
        <rFont val="Arial"/>
        <family val="2"/>
      </rPr>
      <t xml:space="preserve"> par évolution des montants présentés au remboursement entre 2018 2019 (</t>
    </r>
    <r>
      <rPr>
        <b/>
        <sz val="8"/>
        <color rgb="FFFF0000"/>
        <rFont val="Arial"/>
        <family val="2"/>
      </rPr>
      <t>pour les montants &gt; 20.000€</t>
    </r>
    <r>
      <rPr>
        <b/>
        <sz val="11"/>
        <color rgb="FFFF0000"/>
        <rFont val="Arial"/>
        <family val="2"/>
      </rPr>
      <t>)</t>
    </r>
  </si>
  <si>
    <t>Tableau de bord LPP 2019</t>
  </si>
  <si>
    <t>DIRECTION DELEGUEE AUX POLITIQUES SOCIALES</t>
  </si>
  <si>
    <t>DIRECTION DES STATISTIQUES, DES ETUDES ET DES FONDS</t>
  </si>
  <si>
    <t>Directrice de la publication :</t>
  </si>
  <si>
    <t>Collège médical :</t>
  </si>
  <si>
    <t>Nadia JOUBERT</t>
  </si>
  <si>
    <t>Dr Sandrine FARE</t>
  </si>
  <si>
    <t>joubert.nadia@ccmsa.msa.fr</t>
  </si>
  <si>
    <t>fare.sandrine@ccmsa.msa.fr</t>
  </si>
  <si>
    <t>Département "Etudes et évaluation</t>
  </si>
  <si>
    <t>Véronique DANGUY</t>
  </si>
  <si>
    <t>danguy.veronique@ccmsa.msa.fr</t>
  </si>
  <si>
    <t>Auteurs :</t>
  </si>
  <si>
    <t>Annie NOURRY</t>
  </si>
  <si>
    <t xml:space="preserve">nourry.annie@ccmsa.msa.fr </t>
  </si>
  <si>
    <t>Tristan HAGUES</t>
  </si>
  <si>
    <t xml:space="preserve">hagues.tristan@ccmsa.msa.fr </t>
  </si>
  <si>
    <t>Juin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</si>
</sst>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%"/>
    <numFmt numFmtId="165" formatCode="0.0"/>
    <numFmt numFmtId="166" formatCode="\+0.0%;\-0.0%"/>
    <numFmt numFmtId="167" formatCode="_-* #,##0\ _€_-;\-* #,##0\ _€_-;_-* &quot;-&quot;??\ _€_-;_-@_-"/>
    <numFmt numFmtId="168" formatCode="#,##0.0"/>
    <numFmt numFmtId="169" formatCode="#,##0.0,,"/>
    <numFmt numFmtId="170" formatCode="_-* #,##0.0\ _€_-;\-* #,##0.0\ _€_-;_-* &quot;-&quot;??\ _€_-;_-@_-"/>
  </numFmts>
  <fonts count="10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Times New Roman"/>
      <family val="1"/>
    </font>
    <font>
      <sz val="9"/>
      <color rgb="FF000000"/>
      <name val="Calibri"/>
      <family val="2"/>
    </font>
    <font>
      <b/>
      <sz val="10"/>
      <color theme="1"/>
      <name val="Arial"/>
      <family val="2"/>
    </font>
    <font>
      <b/>
      <sz val="8"/>
      <color rgb="FF000080"/>
      <name val="Arial"/>
      <family val="2"/>
    </font>
    <font>
      <b/>
      <sz val="6"/>
      <color rgb="FF000080"/>
      <name val="Arial"/>
      <family val="2"/>
    </font>
    <font>
      <sz val="8"/>
      <color rgb="FF00008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7"/>
      <color rgb="FF333399"/>
      <name val="Arial"/>
      <family val="2"/>
    </font>
    <font>
      <sz val="8"/>
      <color rgb="FF333399"/>
      <name val="Arial"/>
      <family val="2"/>
    </font>
    <font>
      <b/>
      <sz val="8"/>
      <color rgb="FF333399"/>
      <name val="Arial"/>
      <family val="2"/>
    </font>
    <font>
      <b/>
      <sz val="10"/>
      <color rgb="FF333399"/>
      <name val="Arial"/>
      <family val="2"/>
    </font>
    <font>
      <b/>
      <sz val="7"/>
      <color rgb="FF000080"/>
      <name val="Arial"/>
      <family val="2"/>
    </font>
    <font>
      <b/>
      <sz val="11"/>
      <color rgb="FFFF0000"/>
      <name val="Arial"/>
      <family val="2"/>
    </font>
    <font>
      <b/>
      <sz val="6"/>
      <color rgb="FF0000FF"/>
      <name val="Arial"/>
      <family val="2"/>
    </font>
    <font>
      <b/>
      <sz val="6"/>
      <color rgb="FFCCFFCC"/>
      <name val="Arial"/>
      <family val="2"/>
    </font>
    <font>
      <sz val="6"/>
      <color rgb="FF00CCFF"/>
      <name val="Arial"/>
      <family val="2"/>
    </font>
    <font>
      <sz val="6"/>
      <color theme="1"/>
      <name val="Arial"/>
      <family val="2"/>
    </font>
    <font>
      <sz val="6"/>
      <color rgb="FF800080"/>
      <name val="Arial"/>
      <family val="2"/>
    </font>
    <font>
      <sz val="6"/>
      <color rgb="FFFF9900"/>
      <name val="Arial"/>
      <family val="2"/>
    </font>
    <font>
      <sz val="6"/>
      <color rgb="FF808000"/>
      <name val="Arial"/>
      <family val="2"/>
    </font>
    <font>
      <sz val="6"/>
      <color rgb="FF800000"/>
      <name val="Arial"/>
      <family val="2"/>
    </font>
    <font>
      <sz val="6"/>
      <color rgb="FFFF99CC"/>
      <name val="Arial"/>
      <family val="2"/>
    </font>
    <font>
      <sz val="6"/>
      <color rgb="FF808080"/>
      <name val="Arial"/>
      <family val="2"/>
    </font>
    <font>
      <sz val="6"/>
      <color rgb="FF0000FF"/>
      <name val="Arial"/>
      <family val="2"/>
    </font>
    <font>
      <sz val="6"/>
      <color rgb="FFFF0000"/>
      <name val="Arial"/>
      <family val="2"/>
    </font>
    <font>
      <sz val="6"/>
      <color rgb="FFCC99FF"/>
      <name val="Arial"/>
      <family val="2"/>
    </font>
    <font>
      <sz val="6"/>
      <color rgb="FF008000"/>
      <name val="Arial"/>
      <family val="2"/>
    </font>
    <font>
      <sz val="6"/>
      <color rgb="FF333399"/>
      <name val="Arial"/>
      <family val="2"/>
    </font>
    <font>
      <sz val="6"/>
      <color rgb="FFFF6600"/>
      <name val="Arial"/>
      <family val="2"/>
    </font>
    <font>
      <sz val="6"/>
      <color rgb="FFFF6600"/>
      <name val="Comic Sans MS"/>
      <family val="4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7"/>
      <color rgb="FFFF6600"/>
      <name val="Comic Sans MS"/>
      <family val="4"/>
    </font>
    <font>
      <sz val="7"/>
      <color rgb="FFFF6600"/>
      <name val="Comic Sans MS"/>
      <family val="4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sz val="10"/>
      <color rgb="FF008000"/>
      <name val="Arial"/>
      <family val="2"/>
    </font>
    <font>
      <sz val="8"/>
      <color theme="1"/>
      <name val="Times New Roman"/>
      <family val="1"/>
    </font>
    <font>
      <sz val="9"/>
      <color rgb="FFFF6600"/>
      <name val="Arial"/>
      <family val="2"/>
    </font>
    <font>
      <sz val="8"/>
      <color theme="1"/>
      <name val="Arial"/>
      <family val="2"/>
    </font>
    <font>
      <sz val="7"/>
      <color rgb="FF000080"/>
      <name val="Arial"/>
      <family val="2"/>
    </font>
    <font>
      <sz val="7"/>
      <color rgb="FFFF66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000000"/>
      <name val="Calibri"/>
      <family val="2"/>
    </font>
    <font>
      <b/>
      <i/>
      <sz val="8"/>
      <color rgb="FF000080"/>
      <name val="Arial"/>
      <family val="2"/>
    </font>
    <font>
      <i/>
      <sz val="8"/>
      <color rgb="FF000080"/>
      <name val="Arial"/>
      <family val="2"/>
    </font>
    <font>
      <i/>
      <sz val="7"/>
      <color rgb="FF000080"/>
      <name val="Arial"/>
      <family val="2"/>
    </font>
    <font>
      <sz val="7"/>
      <color rgb="FFA6A6A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color indexed="62"/>
      <name val="Arial"/>
      <family val="2"/>
    </font>
    <font>
      <b/>
      <sz val="7"/>
      <color indexed="42"/>
      <name val="Arial"/>
      <family val="2"/>
    </font>
    <font>
      <b/>
      <sz val="7"/>
      <color indexed="17"/>
      <name val="Arial"/>
      <family val="2"/>
    </font>
    <font>
      <b/>
      <sz val="7"/>
      <color indexed="40"/>
      <name val="Arial"/>
      <family val="2"/>
    </font>
    <font>
      <sz val="7"/>
      <color indexed="4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color indexed="53"/>
      <name val="Comic Sans MS"/>
      <family val="4"/>
    </font>
    <font>
      <sz val="7"/>
      <color indexed="53"/>
      <name val="Comic Sans MS"/>
      <family val="4"/>
    </font>
    <font>
      <b/>
      <sz val="7"/>
      <color indexed="20"/>
      <name val="Arial"/>
      <family val="2"/>
    </font>
    <font>
      <sz val="7"/>
      <color indexed="20"/>
      <name val="Arial"/>
      <family val="2"/>
    </font>
    <font>
      <b/>
      <sz val="7"/>
      <color indexed="52"/>
      <name val="Arial"/>
      <family val="2"/>
    </font>
    <font>
      <sz val="7"/>
      <color indexed="52"/>
      <name val="Arial"/>
      <family val="2"/>
    </font>
    <font>
      <b/>
      <sz val="7"/>
      <color indexed="19"/>
      <name val="Arial"/>
      <family val="2"/>
    </font>
    <font>
      <sz val="7"/>
      <color indexed="19"/>
      <name val="Arial"/>
      <family val="2"/>
    </font>
    <font>
      <b/>
      <sz val="7"/>
      <color indexed="45"/>
      <name val="Arial"/>
      <family val="2"/>
    </font>
    <font>
      <sz val="7"/>
      <color indexed="45"/>
      <name val="Arial"/>
      <family val="2"/>
    </font>
    <font>
      <b/>
      <sz val="7"/>
      <color indexed="60"/>
      <name val="Arial"/>
      <family val="2"/>
    </font>
    <font>
      <sz val="7"/>
      <color indexed="16"/>
      <name val="Arial"/>
      <family val="2"/>
    </font>
    <font>
      <b/>
      <sz val="7"/>
      <color indexed="55"/>
      <name val="Arial"/>
      <family val="2"/>
    </font>
    <font>
      <sz val="7"/>
      <color indexed="23"/>
      <name val="Arial"/>
      <family val="2"/>
    </font>
    <font>
      <b/>
      <sz val="7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7"/>
      <color indexed="46"/>
      <name val="Arial"/>
      <family val="2"/>
    </font>
    <font>
      <sz val="7"/>
      <color indexed="46"/>
      <name val="Arial"/>
      <family val="2"/>
    </font>
    <font>
      <sz val="7"/>
      <color indexed="17"/>
      <name val="Arial"/>
      <family val="2"/>
    </font>
    <font>
      <sz val="7"/>
      <color indexed="62"/>
      <name val="Arial"/>
      <family val="2"/>
    </font>
    <font>
      <b/>
      <sz val="8"/>
      <name val="Arial"/>
      <family val="2"/>
    </font>
    <font>
      <sz val="7"/>
      <name val="Verdana"/>
      <family val="2"/>
    </font>
    <font>
      <b/>
      <sz val="8"/>
      <color indexed="62"/>
      <name val="Arial"/>
      <family val="2"/>
    </font>
    <font>
      <b/>
      <sz val="8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17"/>
      <name val="Wingdings"/>
      <charset val="2"/>
    </font>
    <font>
      <b/>
      <sz val="10"/>
      <color indexed="17"/>
      <name val="Arial"/>
      <family val="2"/>
    </font>
    <font>
      <b/>
      <sz val="12"/>
      <color indexed="62"/>
      <name val="Wingdings"/>
      <charset val="2"/>
    </font>
    <font>
      <b/>
      <sz val="12"/>
      <color indexed="48"/>
      <name val="Wingdings"/>
      <charset val="2"/>
    </font>
    <font>
      <sz val="6"/>
      <name val="Arial"/>
      <family val="2"/>
    </font>
    <font>
      <b/>
      <sz val="6"/>
      <name val="Arial"/>
      <family val="2"/>
    </font>
    <font>
      <b/>
      <sz val="10"/>
      <color indexed="62"/>
      <name val="Arial"/>
      <family val="2"/>
    </font>
    <font>
      <b/>
      <sz val="8"/>
      <color indexed="42"/>
      <name val="Arial"/>
      <family val="2"/>
    </font>
    <font>
      <i/>
      <sz val="6"/>
      <name val="Arial"/>
      <family val="2"/>
    </font>
    <font>
      <sz val="10"/>
      <color theme="4" tint="-0.249977111117893"/>
      <name val="Arial"/>
      <family val="2"/>
    </font>
    <font>
      <b/>
      <sz val="24"/>
      <color rgb="FF0070C0"/>
      <name val="Arial"/>
      <family val="2"/>
    </font>
    <font>
      <u/>
      <sz val="10"/>
      <color indexed="12"/>
      <name val="Arial"/>
      <family val="2"/>
    </font>
    <font>
      <sz val="8"/>
      <name val="Wingdings"/>
      <charset val="2"/>
    </font>
  </fonts>
  <fills count="20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24"/>
      </patternFill>
    </fill>
    <fill>
      <patternFill patternType="solid">
        <fgColor indexed="42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4">
    <xf numFmtId="0" fontId="0" fillId="0" borderId="0"/>
    <xf numFmtId="9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</cellStyleXfs>
  <cellXfs count="444">
    <xf numFmtId="0" fontId="0" fillId="0" borderId="0" xfId="0"/>
    <xf numFmtId="0" fontId="1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0" xfId="0" applyFont="1" applyAlignment="1">
      <alignment horizontal="left" vertical="center" indent="15"/>
    </xf>
    <xf numFmtId="0" fontId="5" fillId="0" borderId="5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0" fontId="7" fillId="3" borderId="4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10" fontId="7" fillId="0" borderId="3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vertical="center" wrapText="1"/>
    </xf>
    <xf numFmtId="10" fontId="5" fillId="0" borderId="4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indent="15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0" fontId="7" fillId="0" borderId="4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 indent="2"/>
    </xf>
    <xf numFmtId="0" fontId="0" fillId="4" borderId="4" xfId="0" applyFill="1" applyBorder="1" applyAlignment="1">
      <alignment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3" fontId="33" fillId="0" borderId="4" xfId="0" applyNumberFormat="1" applyFont="1" applyBorder="1" applyAlignment="1">
      <alignment horizontal="right" vertical="center" wrapText="1"/>
    </xf>
    <xf numFmtId="0" fontId="33" fillId="0" borderId="4" xfId="0" applyFont="1" applyBorder="1" applyAlignment="1">
      <alignment horizontal="right" vertical="center" wrapText="1"/>
    </xf>
    <xf numFmtId="3" fontId="33" fillId="0" borderId="11" xfId="0" applyNumberFormat="1" applyFont="1" applyBorder="1" applyAlignment="1">
      <alignment horizontal="right" vertical="center" wrapText="1"/>
    </xf>
    <xf numFmtId="0" fontId="35" fillId="0" borderId="3" xfId="0" applyFont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0" fontId="34" fillId="7" borderId="4" xfId="0" applyFont="1" applyFill="1" applyBorder="1" applyAlignment="1">
      <alignment horizontal="right" vertical="center" wrapText="1"/>
    </xf>
    <xf numFmtId="0" fontId="33" fillId="3" borderId="4" xfId="0" applyFont="1" applyFill="1" applyBorder="1" applyAlignment="1">
      <alignment horizontal="right" vertical="center" wrapText="1"/>
    </xf>
    <xf numFmtId="0" fontId="34" fillId="8" borderId="4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3" fontId="33" fillId="0" borderId="3" xfId="0" applyNumberFormat="1" applyFont="1" applyBorder="1" applyAlignment="1">
      <alignment horizontal="right" vertical="center" wrapText="1"/>
    </xf>
    <xf numFmtId="0" fontId="33" fillId="0" borderId="3" xfId="0" applyFont="1" applyBorder="1" applyAlignment="1">
      <alignment horizontal="right" vertical="center" wrapText="1"/>
    </xf>
    <xf numFmtId="0" fontId="40" fillId="0" borderId="0" xfId="0" applyFont="1" applyAlignment="1">
      <alignment horizontal="justify" vertical="center"/>
    </xf>
    <xf numFmtId="0" fontId="41" fillId="9" borderId="1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37" fillId="10" borderId="4" xfId="0" applyFont="1" applyFill="1" applyBorder="1" applyAlignment="1">
      <alignment horizontal="center" vertical="center"/>
    </xf>
    <xf numFmtId="0" fontId="37" fillId="10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3" fillId="0" borderId="4" xfId="0" applyFont="1" applyBorder="1" applyAlignment="1">
      <alignment vertical="center" wrapText="1"/>
    </xf>
    <xf numFmtId="0" fontId="33" fillId="0" borderId="4" xfId="0" applyFont="1" applyBorder="1" applyAlignment="1">
      <alignment horizontal="center" vertical="center"/>
    </xf>
    <xf numFmtId="0" fontId="44" fillId="9" borderId="4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6"/>
    </xf>
    <xf numFmtId="0" fontId="45" fillId="0" borderId="0" xfId="0" applyFont="1" applyAlignment="1">
      <alignment vertical="center"/>
    </xf>
    <xf numFmtId="0" fontId="46" fillId="0" borderId="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3" fontId="46" fillId="0" borderId="4" xfId="0" applyNumberFormat="1" applyFont="1" applyBorder="1" applyAlignment="1">
      <alignment horizontal="right" vertical="center"/>
    </xf>
    <xf numFmtId="0" fontId="46" fillId="0" borderId="4" xfId="0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right" vertical="center" wrapText="1"/>
    </xf>
    <xf numFmtId="10" fontId="7" fillId="0" borderId="2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indent="4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46" fillId="0" borderId="1" xfId="0" applyFont="1" applyBorder="1" applyAlignment="1">
      <alignment vertical="center" wrapText="1"/>
    </xf>
    <xf numFmtId="9" fontId="3" fillId="0" borderId="4" xfId="0" applyNumberFormat="1" applyFont="1" applyBorder="1" applyAlignment="1">
      <alignment horizontal="right" vertical="center"/>
    </xf>
    <xf numFmtId="9" fontId="48" fillId="0" borderId="4" xfId="0" applyNumberFormat="1" applyFont="1" applyBorder="1" applyAlignment="1">
      <alignment horizontal="right" vertical="center"/>
    </xf>
    <xf numFmtId="0" fontId="46" fillId="0" borderId="3" xfId="0" applyFont="1" applyBorder="1" applyAlignment="1">
      <alignment vertical="center" wrapText="1"/>
    </xf>
    <xf numFmtId="9" fontId="46" fillId="0" borderId="4" xfId="0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0" fillId="11" borderId="3" xfId="0" applyFont="1" applyFill="1" applyBorder="1" applyAlignment="1">
      <alignment horizontal="right" vertical="center" wrapText="1"/>
    </xf>
    <xf numFmtId="0" fontId="51" fillId="11" borderId="4" xfId="0" applyFont="1" applyFill="1" applyBorder="1" applyAlignment="1">
      <alignment horizontal="right" vertical="center" wrapText="1"/>
    </xf>
    <xf numFmtId="10" fontId="7" fillId="11" borderId="4" xfId="0" applyNumberFormat="1" applyFont="1" applyFill="1" applyBorder="1" applyAlignment="1">
      <alignment horizontal="right" vertical="center" wrapText="1"/>
    </xf>
    <xf numFmtId="10" fontId="51" fillId="11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Border="1" applyAlignment="1">
      <alignment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11" xfId="0" applyNumberFormat="1" applyFont="1" applyBorder="1" applyAlignment="1">
      <alignment horizontal="right" vertical="center" wrapText="1"/>
    </xf>
    <xf numFmtId="10" fontId="52" fillId="0" borderId="4" xfId="0" applyNumberFormat="1" applyFont="1" applyBorder="1" applyAlignment="1">
      <alignment horizontal="right" vertical="center" wrapText="1"/>
    </xf>
    <xf numFmtId="3" fontId="43" fillId="6" borderId="4" xfId="0" applyNumberFormat="1" applyFont="1" applyFill="1" applyBorder="1" applyAlignment="1">
      <alignment horizontal="right" vertical="center" wrapText="1"/>
    </xf>
    <xf numFmtId="0" fontId="43" fillId="0" borderId="4" xfId="0" applyFont="1" applyBorder="1" applyAlignment="1">
      <alignment horizontal="right" vertical="center" wrapText="1"/>
    </xf>
    <xf numFmtId="10" fontId="33" fillId="0" borderId="4" xfId="0" applyNumberFormat="1" applyFont="1" applyBorder="1" applyAlignment="1">
      <alignment horizontal="right" vertical="center" wrapText="1"/>
    </xf>
    <xf numFmtId="3" fontId="33" fillId="6" borderId="4" xfId="0" applyNumberFormat="1" applyFont="1" applyFill="1" applyBorder="1" applyAlignment="1">
      <alignment horizontal="right" vertical="center" wrapText="1"/>
    </xf>
    <xf numFmtId="0" fontId="43" fillId="7" borderId="4" xfId="0" applyFont="1" applyFill="1" applyBorder="1" applyAlignment="1">
      <alignment horizontal="right" vertical="center" wrapText="1"/>
    </xf>
    <xf numFmtId="0" fontId="52" fillId="7" borderId="4" xfId="0" applyFont="1" applyFill="1" applyBorder="1" applyAlignment="1">
      <alignment horizontal="right" vertical="center" wrapText="1"/>
    </xf>
    <xf numFmtId="0" fontId="53" fillId="0" borderId="4" xfId="0" applyFont="1" applyBorder="1" applyAlignment="1">
      <alignment horizontal="right" vertical="center" wrapText="1"/>
    </xf>
    <xf numFmtId="0" fontId="43" fillId="3" borderId="4" xfId="0" applyFont="1" applyFill="1" applyBorder="1" applyAlignment="1">
      <alignment horizontal="right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3" fontId="57" fillId="12" borderId="15" xfId="1" applyNumberFormat="1" applyFont="1" applyFill="1" applyBorder="1" applyAlignment="1">
      <alignment horizontal="center" vertical="center" wrapText="1"/>
    </xf>
    <xf numFmtId="164" fontId="57" fillId="12" borderId="15" xfId="1" applyNumberFormat="1" applyFont="1" applyFill="1" applyBorder="1" applyAlignment="1">
      <alignment horizontal="center" vertical="center" wrapText="1"/>
    </xf>
    <xf numFmtId="3" fontId="58" fillId="13" borderId="16" xfId="0" applyNumberFormat="1" applyFont="1" applyFill="1" applyBorder="1" applyAlignment="1">
      <alignment horizontal="center" vertical="center" wrapText="1"/>
    </xf>
    <xf numFmtId="3" fontId="59" fillId="14" borderId="17" xfId="0" applyNumberFormat="1" applyFont="1" applyFill="1" applyBorder="1" applyAlignment="1">
      <alignment horizontal="center" vertical="center" wrapText="1"/>
    </xf>
    <xf numFmtId="3" fontId="58" fillId="13" borderId="18" xfId="0" applyNumberFormat="1" applyFont="1" applyFill="1" applyBorder="1" applyAlignment="1">
      <alignment horizontal="center" vertical="center" wrapText="1"/>
    </xf>
    <xf numFmtId="3" fontId="58" fillId="13" borderId="17" xfId="0" applyNumberFormat="1" applyFont="1" applyFill="1" applyBorder="1" applyAlignment="1">
      <alignment horizontal="center" vertical="center" wrapText="1"/>
    </xf>
    <xf numFmtId="3" fontId="58" fillId="13" borderId="15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left" vertical="center" wrapText="1"/>
    </xf>
    <xf numFmtId="3" fontId="62" fillId="0" borderId="15" xfId="0" applyNumberFormat="1" applyFont="1" applyBorder="1" applyAlignment="1">
      <alignment horizontal="right" vertical="center" wrapText="1"/>
    </xf>
    <xf numFmtId="165" fontId="62" fillId="0" borderId="15" xfId="0" applyNumberFormat="1" applyFont="1" applyBorder="1" applyAlignment="1">
      <alignment horizontal="right" vertical="center" wrapText="1"/>
    </xf>
    <xf numFmtId="3" fontId="62" fillId="0" borderId="18" xfId="0" applyNumberFormat="1" applyFont="1" applyBorder="1" applyAlignment="1">
      <alignment horizontal="right" vertical="center" wrapText="1"/>
    </xf>
    <xf numFmtId="166" fontId="63" fillId="0" borderId="19" xfId="1" applyNumberFormat="1" applyFont="1" applyFill="1" applyBorder="1" applyAlignment="1">
      <alignment horizontal="righ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 wrapText="1"/>
    </xf>
    <xf numFmtId="166" fontId="63" fillId="15" borderId="19" xfId="1" applyNumberFormat="1" applyFont="1" applyFill="1" applyBorder="1" applyAlignment="1">
      <alignment horizontal="right" vertical="center" wrapText="1"/>
    </xf>
    <xf numFmtId="0" fontId="66" fillId="0" borderId="15" xfId="0" applyFont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left" vertical="center" wrapText="1"/>
    </xf>
    <xf numFmtId="0" fontId="68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left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4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left" vertical="center" wrapText="1"/>
    </xf>
    <xf numFmtId="3" fontId="62" fillId="16" borderId="15" xfId="0" applyNumberFormat="1" applyFont="1" applyFill="1" applyBorder="1" applyAlignment="1">
      <alignment horizontal="right" vertical="center" wrapText="1"/>
    </xf>
    <xf numFmtId="165" fontId="62" fillId="16" borderId="15" xfId="0" applyNumberFormat="1" applyFont="1" applyFill="1" applyBorder="1" applyAlignment="1">
      <alignment horizontal="right" vertical="center" wrapText="1"/>
    </xf>
    <xf numFmtId="3" fontId="62" fillId="16" borderId="18" xfId="0" applyNumberFormat="1" applyFont="1" applyFill="1" applyBorder="1" applyAlignment="1">
      <alignment horizontal="right" vertical="center" wrapText="1"/>
    </xf>
    <xf numFmtId="166" fontId="63" fillId="16" borderId="19" xfId="1" applyNumberFormat="1" applyFont="1" applyFill="1" applyBorder="1" applyAlignment="1">
      <alignment horizontal="right" vertical="center" wrapText="1"/>
    </xf>
    <xf numFmtId="0" fontId="78" fillId="0" borderId="15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left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left" vertical="center" wrapText="1"/>
    </xf>
    <xf numFmtId="0" fontId="86" fillId="0" borderId="15" xfId="0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left" vertical="center" wrapText="1"/>
    </xf>
    <xf numFmtId="3" fontId="62" fillId="0" borderId="15" xfId="0" applyNumberFormat="1" applyFont="1" applyFill="1" applyBorder="1" applyAlignment="1">
      <alignment horizontal="right" vertical="center" wrapText="1"/>
    </xf>
    <xf numFmtId="165" fontId="62" fillId="0" borderId="15" xfId="0" applyNumberFormat="1" applyFont="1" applyFill="1" applyBorder="1" applyAlignment="1">
      <alignment horizontal="right" vertical="center" wrapText="1"/>
    </xf>
    <xf numFmtId="3" fontId="62" fillId="0" borderId="18" xfId="0" applyNumberFormat="1" applyFont="1" applyFill="1" applyBorder="1" applyAlignment="1">
      <alignment horizontal="right" vertical="center" wrapText="1"/>
    </xf>
    <xf numFmtId="3" fontId="62" fillId="0" borderId="16" xfId="0" applyNumberFormat="1" applyFont="1" applyFill="1" applyBorder="1" applyAlignment="1">
      <alignment horizontal="right" vertical="center" wrapText="1"/>
    </xf>
    <xf numFmtId="165" fontId="62" fillId="0" borderId="15" xfId="1" applyNumberFormat="1" applyFont="1" applyFill="1" applyBorder="1" applyAlignment="1">
      <alignment horizontal="right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left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left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left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56" fillId="0" borderId="0" xfId="0" applyFont="1" applyBorder="1"/>
    <xf numFmtId="0" fontId="0" fillId="0" borderId="0" xfId="0" applyBorder="1"/>
    <xf numFmtId="0" fontId="79" fillId="0" borderId="15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left" vertical="center" wrapText="1"/>
    </xf>
    <xf numFmtId="0" fontId="64" fillId="0" borderId="21" xfId="0" applyFont="1" applyFill="1" applyBorder="1" applyAlignment="1">
      <alignment horizontal="left" vertical="center" wrapText="1"/>
    </xf>
    <xf numFmtId="0" fontId="65" fillId="0" borderId="21" xfId="0" applyFont="1" applyFill="1" applyBorder="1" applyAlignment="1">
      <alignment horizontal="left" vertical="center" wrapText="1"/>
    </xf>
    <xf numFmtId="0" fontId="79" fillId="0" borderId="22" xfId="0" applyFont="1" applyFill="1" applyBorder="1" applyAlignment="1">
      <alignment horizontal="left" vertical="center" wrapText="1"/>
    </xf>
    <xf numFmtId="0" fontId="79" fillId="0" borderId="21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7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8" fillId="17" borderId="15" xfId="0" applyFont="1" applyFill="1" applyBorder="1" applyAlignment="1">
      <alignment horizontal="center" vertical="center" wrapText="1"/>
    </xf>
    <xf numFmtId="165" fontId="58" fillId="13" borderId="15" xfId="0" applyNumberFormat="1" applyFont="1" applyFill="1" applyBorder="1" applyAlignment="1">
      <alignment horizontal="center" vertical="center" wrapText="1"/>
    </xf>
    <xf numFmtId="164" fontId="59" fillId="0" borderId="15" xfId="1" applyNumberFormat="1" applyFont="1" applyFill="1" applyBorder="1" applyAlignment="1">
      <alignment horizontal="center" vertical="center" wrapText="1"/>
    </xf>
    <xf numFmtId="0" fontId="90" fillId="0" borderId="18" xfId="0" applyFont="1" applyBorder="1" applyAlignment="1">
      <alignment vertical="center"/>
    </xf>
    <xf numFmtId="0" fontId="91" fillId="18" borderId="18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1" fillId="0" borderId="18" xfId="0" applyFont="1" applyFill="1" applyBorder="1" applyAlignment="1">
      <alignment horizontal="center" vertical="center"/>
    </xf>
    <xf numFmtId="165" fontId="92" fillId="0" borderId="0" xfId="0" applyNumberFormat="1" applyFont="1" applyAlignment="1">
      <alignment horizontal="center" vertical="center"/>
    </xf>
    <xf numFmtId="164" fontId="93" fillId="0" borderId="18" xfId="1" applyNumberFormat="1" applyFont="1" applyFill="1" applyBorder="1" applyAlignment="1">
      <alignment horizontal="center" vertical="center"/>
    </xf>
    <xf numFmtId="164" fontId="94" fillId="0" borderId="18" xfId="1" applyNumberFormat="1" applyFont="1" applyFill="1" applyBorder="1" applyAlignment="1">
      <alignment horizontal="center" vertical="center"/>
    </xf>
    <xf numFmtId="164" fontId="92" fillId="0" borderId="0" xfId="1" applyNumberFormat="1" applyFont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15" xfId="0" applyFont="1" applyBorder="1" applyAlignment="1">
      <alignment horizontal="left" vertical="center" wrapText="1"/>
    </xf>
    <xf numFmtId="3" fontId="95" fillId="0" borderId="15" xfId="0" applyNumberFormat="1" applyFont="1" applyBorder="1" applyAlignment="1">
      <alignment horizontal="right" vertical="center"/>
    </xf>
    <xf numFmtId="3" fontId="95" fillId="18" borderId="15" xfId="0" applyNumberFormat="1" applyFont="1" applyFill="1" applyBorder="1" applyAlignment="1">
      <alignment horizontal="right" vertical="center"/>
    </xf>
    <xf numFmtId="165" fontId="95" fillId="0" borderId="15" xfId="0" applyNumberFormat="1" applyFont="1" applyBorder="1" applyAlignment="1">
      <alignment horizontal="right" vertical="center"/>
    </xf>
    <xf numFmtId="164" fontId="95" fillId="0" borderId="15" xfId="1" applyNumberFormat="1" applyFont="1" applyBorder="1" applyAlignment="1">
      <alignment horizontal="center" vertical="center"/>
    </xf>
    <xf numFmtId="166" fontId="95" fillId="0" borderId="15" xfId="1" applyNumberFormat="1" applyFont="1" applyFill="1" applyBorder="1" applyAlignment="1">
      <alignment horizontal="center" vertical="center" wrapText="1"/>
    </xf>
    <xf numFmtId="3" fontId="95" fillId="19" borderId="15" xfId="0" applyNumberFormat="1" applyFont="1" applyFill="1" applyBorder="1" applyAlignment="1">
      <alignment horizontal="right" vertical="center"/>
    </xf>
    <xf numFmtId="3" fontId="96" fillId="0" borderId="15" xfId="0" applyNumberFormat="1" applyFont="1" applyBorder="1" applyAlignment="1">
      <alignment horizontal="center" vertical="center"/>
    </xf>
    <xf numFmtId="3" fontId="96" fillId="18" borderId="15" xfId="0" applyNumberFormat="1" applyFont="1" applyFill="1" applyBorder="1" applyAlignment="1">
      <alignment horizontal="right" vertical="center"/>
    </xf>
    <xf numFmtId="3" fontId="96" fillId="0" borderId="15" xfId="0" applyNumberFormat="1" applyFont="1" applyBorder="1" applyAlignment="1">
      <alignment horizontal="right" vertical="center"/>
    </xf>
    <xf numFmtId="164" fontId="96" fillId="0" borderId="15" xfId="1" applyNumberFormat="1" applyFont="1" applyBorder="1" applyAlignment="1">
      <alignment horizontal="center" vertical="center"/>
    </xf>
    <xf numFmtId="166" fontId="96" fillId="0" borderId="15" xfId="1" applyNumberFormat="1" applyFont="1" applyFill="1" applyBorder="1" applyAlignment="1">
      <alignment horizontal="center" vertical="center" wrapText="1"/>
    </xf>
    <xf numFmtId="167" fontId="91" fillId="18" borderId="18" xfId="2" applyNumberFormat="1" applyFont="1" applyFill="1" applyBorder="1" applyAlignment="1">
      <alignment horizontal="center" vertical="center"/>
    </xf>
    <xf numFmtId="165" fontId="97" fillId="0" borderId="18" xfId="0" applyNumberFormat="1" applyFont="1" applyBorder="1" applyAlignment="1">
      <alignment horizontal="right" vertical="center"/>
    </xf>
    <xf numFmtId="3" fontId="95" fillId="0" borderId="15" xfId="0" applyNumberFormat="1" applyFont="1" applyFill="1" applyBorder="1" applyAlignment="1">
      <alignment horizontal="right" vertical="center"/>
    </xf>
    <xf numFmtId="165" fontId="95" fillId="0" borderId="23" xfId="0" applyNumberFormat="1" applyFont="1" applyBorder="1" applyAlignment="1">
      <alignment horizontal="right" vertical="center"/>
    </xf>
    <xf numFmtId="164" fontId="95" fillId="0" borderId="15" xfId="1" applyNumberFormat="1" applyFont="1" applyFill="1" applyBorder="1" applyAlignment="1">
      <alignment horizontal="center" vertical="center"/>
    </xf>
    <xf numFmtId="166" fontId="95" fillId="15" borderId="15" xfId="1" applyNumberFormat="1" applyFont="1" applyFill="1" applyBorder="1" applyAlignment="1">
      <alignment horizontal="center" vertical="center" wrapText="1"/>
    </xf>
    <xf numFmtId="0" fontId="95" fillId="15" borderId="15" xfId="0" applyFont="1" applyFill="1" applyBorder="1" applyAlignment="1">
      <alignment horizontal="center" vertical="center"/>
    </xf>
    <xf numFmtId="3" fontId="95" fillId="15" borderId="15" xfId="0" applyNumberFormat="1" applyFont="1" applyFill="1" applyBorder="1" applyAlignment="1">
      <alignment horizontal="right" vertical="center"/>
    </xf>
    <xf numFmtId="0" fontId="90" fillId="0" borderId="18" xfId="0" applyFont="1" applyBorder="1" applyAlignment="1">
      <alignment vertical="center" wrapText="1"/>
    </xf>
    <xf numFmtId="165" fontId="97" fillId="0" borderId="0" xfId="0" applyNumberFormat="1" applyFont="1" applyBorder="1" applyAlignment="1">
      <alignment horizontal="right" vertical="center"/>
    </xf>
    <xf numFmtId="168" fontId="95" fillId="0" borderId="15" xfId="0" applyNumberFormat="1" applyFont="1" applyBorder="1" applyAlignment="1">
      <alignment horizontal="right" vertical="center"/>
    </xf>
    <xf numFmtId="0" fontId="96" fillId="0" borderId="16" xfId="0" applyFont="1" applyBorder="1" applyAlignment="1">
      <alignment horizontal="left" vertical="center"/>
    </xf>
    <xf numFmtId="0" fontId="96" fillId="0" borderId="18" xfId="0" applyFont="1" applyBorder="1" applyAlignment="1">
      <alignment horizontal="left" vertical="center"/>
    </xf>
    <xf numFmtId="0" fontId="96" fillId="0" borderId="17" xfId="0" applyFont="1" applyBorder="1" applyAlignment="1">
      <alignment horizontal="left" vertical="center"/>
    </xf>
    <xf numFmtId="165" fontId="97" fillId="0" borderId="17" xfId="0" applyNumberFormat="1" applyFont="1" applyBorder="1" applyAlignment="1">
      <alignment horizontal="right" vertical="center"/>
    </xf>
    <xf numFmtId="0" fontId="95" fillId="0" borderId="16" xfId="0" applyFont="1" applyBorder="1" applyAlignment="1">
      <alignment horizontal="left" vertical="center" wrapText="1"/>
    </xf>
    <xf numFmtId="0" fontId="96" fillId="0" borderId="15" xfId="0" applyFont="1" applyBorder="1" applyAlignment="1">
      <alignment horizontal="left" vertical="center"/>
    </xf>
    <xf numFmtId="0" fontId="62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2" applyNumberFormat="1" applyFont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0" fontId="98" fillId="17" borderId="15" xfId="0" applyFont="1" applyFill="1" applyBorder="1" applyAlignment="1">
      <alignment horizontal="center" vertical="center" wrapText="1"/>
    </xf>
    <xf numFmtId="3" fontId="58" fillId="13" borderId="15" xfId="2" applyNumberFormat="1" applyFont="1" applyFill="1" applyBorder="1" applyAlignment="1">
      <alignment horizontal="center" vertical="center" wrapText="1"/>
    </xf>
    <xf numFmtId="2" fontId="57" fillId="12" borderId="15" xfId="0" applyNumberFormat="1" applyFont="1" applyFill="1" applyBorder="1" applyAlignment="1">
      <alignment horizontal="center" vertical="center" wrapText="1"/>
    </xf>
    <xf numFmtId="164" fontId="59" fillId="0" borderId="15" xfId="0" applyNumberFormat="1" applyFont="1" applyFill="1" applyBorder="1" applyAlignment="1">
      <alignment horizontal="center" vertical="center" wrapText="1"/>
    </xf>
    <xf numFmtId="3" fontId="90" fillId="0" borderId="18" xfId="0" applyNumberFormat="1" applyFont="1" applyBorder="1" applyAlignment="1">
      <alignment vertical="center"/>
    </xf>
    <xf numFmtId="3" fontId="91" fillId="18" borderId="18" xfId="2" applyNumberFormat="1" applyFont="1" applyFill="1" applyBorder="1" applyAlignment="1">
      <alignment horizontal="center" vertical="center"/>
    </xf>
    <xf numFmtId="3" fontId="92" fillId="0" borderId="0" xfId="0" applyNumberFormat="1" applyFont="1" applyAlignment="1">
      <alignment horizontal="center" vertical="center"/>
    </xf>
    <xf numFmtId="165" fontId="91" fillId="0" borderId="18" xfId="0" applyNumberFormat="1" applyFont="1" applyFill="1" applyBorder="1" applyAlignment="1">
      <alignment horizontal="center" vertical="center"/>
    </xf>
    <xf numFmtId="0" fontId="97" fillId="0" borderId="16" xfId="0" applyFont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8" xfId="0" applyFont="1" applyFill="1" applyBorder="1" applyAlignment="1">
      <alignment horizontal="center" vertical="center"/>
    </xf>
    <xf numFmtId="3" fontId="95" fillId="18" borderId="15" xfId="2" applyNumberFormat="1" applyFont="1" applyFill="1" applyBorder="1" applyAlignment="1">
      <alignment horizontal="right" vertical="center"/>
    </xf>
    <xf numFmtId="165" fontId="95" fillId="0" borderId="15" xfId="0" applyNumberFormat="1" applyFont="1" applyFill="1" applyBorder="1" applyAlignment="1">
      <alignment horizontal="right" vertical="center"/>
    </xf>
    <xf numFmtId="164" fontId="95" fillId="0" borderId="15" xfId="0" applyNumberFormat="1" applyFont="1" applyBorder="1" applyAlignment="1">
      <alignment horizontal="center" vertical="center"/>
    </xf>
    <xf numFmtId="164" fontId="95" fillId="0" borderId="15" xfId="0" applyNumberFormat="1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left" vertical="center" wrapText="1"/>
    </xf>
    <xf numFmtId="3" fontId="95" fillId="0" borderId="21" xfId="0" applyNumberFormat="1" applyFont="1" applyBorder="1" applyAlignment="1">
      <alignment horizontal="right" vertical="center"/>
    </xf>
    <xf numFmtId="3" fontId="95" fillId="18" borderId="21" xfId="2" applyNumberFormat="1" applyFont="1" applyFill="1" applyBorder="1" applyAlignment="1">
      <alignment horizontal="right" vertical="center"/>
    </xf>
    <xf numFmtId="3" fontId="95" fillId="0" borderId="21" xfId="0" applyNumberFormat="1" applyFont="1" applyFill="1" applyBorder="1" applyAlignment="1">
      <alignment horizontal="right" vertical="center"/>
    </xf>
    <xf numFmtId="164" fontId="95" fillId="0" borderId="21" xfId="0" applyNumberFormat="1" applyFont="1" applyBorder="1" applyAlignment="1">
      <alignment horizontal="center" vertical="center"/>
    </xf>
    <xf numFmtId="164" fontId="95" fillId="0" borderId="21" xfId="0" applyNumberFormat="1" applyFont="1" applyFill="1" applyBorder="1" applyAlignment="1">
      <alignment horizontal="center" vertical="center"/>
    </xf>
    <xf numFmtId="3" fontId="96" fillId="18" borderId="21" xfId="0" applyNumberFormat="1" applyFont="1" applyFill="1" applyBorder="1" applyAlignment="1">
      <alignment horizontal="right" vertical="center"/>
    </xf>
    <xf numFmtId="164" fontId="96" fillId="0" borderId="15" xfId="1" applyNumberFormat="1" applyFont="1" applyBorder="1" applyAlignment="1">
      <alignment horizontal="right" vertical="center"/>
    </xf>
    <xf numFmtId="3" fontId="90" fillId="0" borderId="24" xfId="0" applyNumberFormat="1" applyFont="1" applyBorder="1" applyAlignment="1">
      <alignment vertical="center"/>
    </xf>
    <xf numFmtId="165" fontId="91" fillId="0" borderId="24" xfId="0" applyNumberFormat="1" applyFont="1" applyFill="1" applyBorder="1" applyAlignment="1">
      <alignment horizontal="center" vertical="center"/>
    </xf>
    <xf numFmtId="164" fontId="92" fillId="0" borderId="0" xfId="0" applyNumberFormat="1" applyFont="1" applyAlignment="1">
      <alignment horizontal="center" vertical="center"/>
    </xf>
    <xf numFmtId="166" fontId="95" fillId="19" borderId="15" xfId="1" applyNumberFormat="1" applyFont="1" applyFill="1" applyBorder="1" applyAlignment="1">
      <alignment horizontal="center" vertical="center" wrapText="1"/>
    </xf>
    <xf numFmtId="3" fontId="96" fillId="18" borderId="15" xfId="2" applyNumberFormat="1" applyFont="1" applyFill="1" applyBorder="1" applyAlignment="1">
      <alignment horizontal="right" vertical="center"/>
    </xf>
    <xf numFmtId="3" fontId="90" fillId="0" borderId="0" xfId="0" applyNumberFormat="1" applyFont="1" applyBorder="1" applyAlignment="1">
      <alignment vertical="center" wrapText="1"/>
    </xf>
    <xf numFmtId="3" fontId="90" fillId="0" borderId="0" xfId="0" applyNumberFormat="1" applyFont="1" applyBorder="1" applyAlignment="1">
      <alignment vertical="center"/>
    </xf>
    <xf numFmtId="3" fontId="92" fillId="0" borderId="0" xfId="0" applyNumberFormat="1" applyFont="1" applyBorder="1" applyAlignment="1">
      <alignment horizontal="center" vertical="center"/>
    </xf>
    <xf numFmtId="165" fontId="91" fillId="0" borderId="0" xfId="0" applyNumberFormat="1" applyFont="1" applyFill="1" applyBorder="1" applyAlignment="1">
      <alignment horizontal="center" vertical="center"/>
    </xf>
    <xf numFmtId="0" fontId="97" fillId="0" borderId="0" xfId="0" applyFont="1" applyBorder="1" applyAlignment="1">
      <alignment vertical="center"/>
    </xf>
    <xf numFmtId="0" fontId="92" fillId="0" borderId="0" xfId="0" applyFont="1" applyBorder="1" applyAlignment="1">
      <alignment horizontal="center" vertical="center"/>
    </xf>
    <xf numFmtId="164" fontId="92" fillId="0" borderId="0" xfId="0" applyNumberFormat="1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3" fontId="96" fillId="0" borderId="16" xfId="0" applyNumberFormat="1" applyFont="1" applyBorder="1" applyAlignment="1">
      <alignment horizontal="right" vertical="center"/>
    </xf>
    <xf numFmtId="164" fontId="96" fillId="0" borderId="17" xfId="1" applyNumberFormat="1" applyFont="1" applyBorder="1" applyAlignment="1">
      <alignment horizontal="center" vertical="center"/>
    </xf>
    <xf numFmtId="0" fontId="97" fillId="0" borderId="17" xfId="0" applyFont="1" applyBorder="1" applyAlignment="1">
      <alignment vertical="center"/>
    </xf>
    <xf numFmtId="10" fontId="95" fillId="0" borderId="15" xfId="0" applyNumberFormat="1" applyFont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3" fontId="98" fillId="13" borderId="15" xfId="0" applyNumberFormat="1" applyFont="1" applyFill="1" applyBorder="1" applyAlignment="1">
      <alignment horizontal="center" vertical="center" wrapText="1"/>
    </xf>
    <xf numFmtId="164" fontId="89" fillId="18" borderId="15" xfId="0" applyNumberFormat="1" applyFont="1" applyFill="1" applyBorder="1" applyAlignment="1">
      <alignment horizontal="center" vertical="center" wrapText="1"/>
    </xf>
    <xf numFmtId="165" fontId="98" fillId="13" borderId="15" xfId="0" applyNumberFormat="1" applyFont="1" applyFill="1" applyBorder="1" applyAlignment="1">
      <alignment horizontal="center" vertical="center" wrapText="1"/>
    </xf>
    <xf numFmtId="164" fontId="88" fillId="12" borderId="15" xfId="1" applyNumberFormat="1" applyFont="1" applyFill="1" applyBorder="1" applyAlignment="1">
      <alignment horizontal="center" vertical="center" wrapText="1"/>
    </xf>
    <xf numFmtId="0" fontId="90" fillId="0" borderId="16" xfId="0" applyFont="1" applyBorder="1" applyAlignment="1">
      <alignment vertical="center"/>
    </xf>
    <xf numFmtId="0" fontId="91" fillId="18" borderId="24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/>
    </xf>
    <xf numFmtId="0" fontId="90" fillId="0" borderId="24" xfId="0" applyFont="1" applyBorder="1" applyAlignment="1">
      <alignment vertical="center"/>
    </xf>
    <xf numFmtId="165" fontId="90" fillId="0" borderId="24" xfId="0" applyNumberFormat="1" applyFont="1" applyBorder="1" applyAlignment="1">
      <alignment vertical="center"/>
    </xf>
    <xf numFmtId="0" fontId="97" fillId="0" borderId="18" xfId="0" applyFont="1" applyBorder="1" applyAlignment="1">
      <alignment vertical="center"/>
    </xf>
    <xf numFmtId="0" fontId="89" fillId="0" borderId="0" xfId="0" applyFont="1" applyAlignment="1">
      <alignment horizontal="center" vertical="center"/>
    </xf>
    <xf numFmtId="9" fontId="99" fillId="18" borderId="15" xfId="1" applyFont="1" applyFill="1" applyBorder="1" applyAlignment="1">
      <alignment horizontal="center" vertical="center" wrapText="1"/>
    </xf>
    <xf numFmtId="0" fontId="90" fillId="0" borderId="24" xfId="0" applyFont="1" applyBorder="1" applyAlignment="1">
      <alignment vertical="center" wrapText="1"/>
    </xf>
    <xf numFmtId="165" fontId="90" fillId="0" borderId="24" xfId="0" applyNumberFormat="1" applyFont="1" applyBorder="1" applyAlignment="1">
      <alignment vertical="center" wrapText="1"/>
    </xf>
    <xf numFmtId="166" fontId="99" fillId="18" borderId="15" xfId="1" applyNumberFormat="1" applyFont="1" applyFill="1" applyBorder="1" applyAlignment="1">
      <alignment horizontal="center" vertical="center" wrapText="1"/>
    </xf>
    <xf numFmtId="3" fontId="96" fillId="0" borderId="15" xfId="0" applyNumberFormat="1" applyFont="1" applyFill="1" applyBorder="1" applyAlignment="1">
      <alignment horizontal="center" vertical="center"/>
    </xf>
    <xf numFmtId="3" fontId="96" fillId="0" borderId="15" xfId="0" applyNumberFormat="1" applyFont="1" applyFill="1" applyBorder="1" applyAlignment="1">
      <alignment horizontal="right" vertical="center"/>
    </xf>
    <xf numFmtId="164" fontId="96" fillId="0" borderId="15" xfId="1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 vertical="center" wrapText="1"/>
    </xf>
    <xf numFmtId="165" fontId="90" fillId="0" borderId="0" xfId="0" applyNumberFormat="1" applyFont="1" applyBorder="1" applyAlignment="1">
      <alignment vertical="center" wrapText="1"/>
    </xf>
    <xf numFmtId="0" fontId="91" fillId="0" borderId="0" xfId="0" applyFont="1" applyFill="1" applyBorder="1" applyAlignment="1">
      <alignment horizontal="center" vertical="center"/>
    </xf>
    <xf numFmtId="0" fontId="90" fillId="0" borderId="0" xfId="0" applyFont="1" applyBorder="1" applyAlignment="1">
      <alignment vertical="center"/>
    </xf>
    <xf numFmtId="165" fontId="90" fillId="0" borderId="0" xfId="0" applyNumberFormat="1" applyFont="1" applyBorder="1" applyAlignment="1">
      <alignment vertical="center"/>
    </xf>
    <xf numFmtId="0" fontId="95" fillId="0" borderId="15" xfId="0" applyFont="1" applyBorder="1" applyAlignment="1">
      <alignment horizontal="left" vertical="center"/>
    </xf>
    <xf numFmtId="0" fontId="62" fillId="0" borderId="16" xfId="0" applyFont="1" applyBorder="1" applyAlignment="1">
      <alignment horizontal="left" vertical="center" wrapText="1"/>
    </xf>
    <xf numFmtId="3" fontId="62" fillId="0" borderId="21" xfId="0" applyNumberFormat="1" applyFont="1" applyBorder="1" applyAlignment="1">
      <alignment horizontal="right" vertical="center" wrapText="1"/>
    </xf>
    <xf numFmtId="165" fontId="62" fillId="0" borderId="21" xfId="0" applyNumberFormat="1" applyFont="1" applyBorder="1" applyAlignment="1">
      <alignment horizontal="right" vertical="center" wrapText="1"/>
    </xf>
    <xf numFmtId="3" fontId="62" fillId="0" borderId="25" xfId="0" applyNumberFormat="1" applyFont="1" applyBorder="1" applyAlignment="1">
      <alignment horizontal="right" vertical="center" wrapText="1"/>
    </xf>
    <xf numFmtId="166" fontId="63" fillId="0" borderId="27" xfId="1" applyNumberFormat="1" applyFont="1" applyFill="1" applyBorder="1" applyAlignment="1">
      <alignment horizontal="right" vertical="center" wrapText="1"/>
    </xf>
    <xf numFmtId="3" fontId="62" fillId="0" borderId="23" xfId="0" applyNumberFormat="1" applyFont="1" applyBorder="1" applyAlignment="1">
      <alignment horizontal="right" vertical="center" wrapText="1"/>
    </xf>
    <xf numFmtId="165" fontId="62" fillId="0" borderId="23" xfId="0" applyNumberFormat="1" applyFont="1" applyBorder="1" applyAlignment="1">
      <alignment horizontal="right" vertical="center" wrapText="1"/>
    </xf>
    <xf numFmtId="3" fontId="62" fillId="0" borderId="24" xfId="0" applyNumberFormat="1" applyFont="1" applyBorder="1" applyAlignment="1">
      <alignment horizontal="right" vertical="center" wrapText="1"/>
    </xf>
    <xf numFmtId="0" fontId="33" fillId="0" borderId="15" xfId="0" applyFont="1" applyBorder="1" applyAlignment="1">
      <alignment horizontal="right" vertical="center" wrapText="1"/>
    </xf>
    <xf numFmtId="0" fontId="34" fillId="0" borderId="15" xfId="0" applyFont="1" applyBorder="1" applyAlignment="1">
      <alignment horizontal="right" vertical="center" wrapText="1"/>
    </xf>
    <xf numFmtId="169" fontId="5" fillId="2" borderId="4" xfId="0" applyNumberFormat="1" applyFont="1" applyFill="1" applyBorder="1" applyAlignment="1">
      <alignment horizontal="right" vertical="center" wrapText="1"/>
    </xf>
    <xf numFmtId="169" fontId="5" fillId="0" borderId="4" xfId="0" applyNumberFormat="1" applyFont="1" applyBorder="1" applyAlignment="1">
      <alignment horizontal="right" vertical="center" wrapText="1"/>
    </xf>
    <xf numFmtId="169" fontId="7" fillId="0" borderId="4" xfId="0" applyNumberFormat="1" applyFont="1" applyBorder="1" applyAlignment="1">
      <alignment horizontal="right" vertical="center" wrapText="1"/>
    </xf>
    <xf numFmtId="167" fontId="7" fillId="0" borderId="4" xfId="0" applyNumberFormat="1" applyFont="1" applyBorder="1" applyAlignment="1">
      <alignment horizontal="right" vertical="center" wrapText="1"/>
    </xf>
    <xf numFmtId="169" fontId="7" fillId="2" borderId="4" xfId="0" applyNumberFormat="1" applyFont="1" applyFill="1" applyBorder="1" applyAlignment="1">
      <alignment horizontal="right" vertical="center" wrapText="1"/>
    </xf>
    <xf numFmtId="164" fontId="7" fillId="3" borderId="4" xfId="0" applyNumberFormat="1" applyFont="1" applyFill="1" applyBorder="1" applyAlignment="1">
      <alignment horizontal="right" vertical="center" wrapText="1"/>
    </xf>
    <xf numFmtId="167" fontId="5" fillId="0" borderId="4" xfId="0" applyNumberFormat="1" applyFont="1" applyBorder="1" applyAlignment="1">
      <alignment horizontal="right" vertical="center" wrapText="1"/>
    </xf>
    <xf numFmtId="167" fontId="5" fillId="3" borderId="4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70" fontId="7" fillId="0" borderId="4" xfId="0" applyNumberFormat="1" applyFont="1" applyBorder="1" applyAlignment="1">
      <alignment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7" fontId="7" fillId="0" borderId="4" xfId="0" applyNumberFormat="1" applyFont="1" applyBorder="1" applyAlignment="1">
      <alignment vertical="center" wrapText="1"/>
    </xf>
    <xf numFmtId="164" fontId="51" fillId="11" borderId="4" xfId="0" applyNumberFormat="1" applyFont="1" applyFill="1" applyBorder="1" applyAlignment="1">
      <alignment horizontal="right" vertical="center" wrapText="1"/>
    </xf>
    <xf numFmtId="0" fontId="0" fillId="0" borderId="28" xfId="0" applyBorder="1"/>
    <xf numFmtId="0" fontId="0" fillId="0" borderId="29" xfId="0" applyBorder="1"/>
    <xf numFmtId="0" fontId="100" fillId="0" borderId="30" xfId="0" quotePrefix="1" applyFont="1" applyBorder="1" applyAlignment="1">
      <alignment horizontal="right"/>
    </xf>
    <xf numFmtId="0" fontId="0" fillId="15" borderId="0" xfId="0" applyFill="1"/>
    <xf numFmtId="0" fontId="0" fillId="0" borderId="31" xfId="0" applyBorder="1"/>
    <xf numFmtId="0" fontId="0" fillId="0" borderId="32" xfId="0" applyBorder="1"/>
    <xf numFmtId="0" fontId="1" fillId="0" borderId="3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102" fillId="0" borderId="31" xfId="3" applyBorder="1" applyAlignment="1" applyProtection="1">
      <alignment vertical="center"/>
    </xf>
    <xf numFmtId="0" fontId="102" fillId="0" borderId="0" xfId="3" applyBorder="1" applyAlignment="1" applyProtection="1">
      <alignment vertical="center"/>
    </xf>
    <xf numFmtId="0" fontId="103" fillId="0" borderId="32" xfId="0" applyFont="1" applyBorder="1" applyAlignment="1">
      <alignment vertical="center"/>
    </xf>
    <xf numFmtId="0" fontId="45" fillId="0" borderId="0" xfId="0" applyFont="1" applyBorder="1" applyAlignment="1">
      <alignment horizontal="left" vertical="center" indent="7"/>
    </xf>
    <xf numFmtId="0" fontId="56" fillId="0" borderId="0" xfId="0" quotePrefix="1" applyFont="1" applyBorder="1"/>
    <xf numFmtId="0" fontId="55" fillId="0" borderId="31" xfId="0" applyFont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102" fillId="0" borderId="33" xfId="3" applyBorder="1" applyAlignment="1" applyProtection="1"/>
    <xf numFmtId="0" fontId="0" fillId="0" borderId="34" xfId="0" applyBorder="1"/>
    <xf numFmtId="0" fontId="0" fillId="0" borderId="35" xfId="0" applyBorder="1"/>
    <xf numFmtId="0" fontId="101" fillId="0" borderId="31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1" fillId="0" borderId="32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164" fontId="89" fillId="0" borderId="16" xfId="1" applyNumberFormat="1" applyFont="1" applyBorder="1" applyAlignment="1">
      <alignment horizontal="center" vertical="center"/>
    </xf>
    <xf numFmtId="164" fontId="89" fillId="0" borderId="18" xfId="1" applyNumberFormat="1" applyFont="1" applyBorder="1" applyAlignment="1">
      <alignment horizontal="center" vertical="center"/>
    </xf>
    <xf numFmtId="164" fontId="89" fillId="0" borderId="17" xfId="1" applyNumberFormat="1" applyFont="1" applyBorder="1" applyAlignment="1">
      <alignment horizontal="center" vertical="center"/>
    </xf>
    <xf numFmtId="0" fontId="90" fillId="0" borderId="18" xfId="0" applyFont="1" applyBorder="1" applyAlignment="1">
      <alignment horizontal="left" vertical="center" wrapText="1"/>
    </xf>
    <xf numFmtId="0" fontId="96" fillId="0" borderId="16" xfId="0" applyFont="1" applyBorder="1" applyAlignment="1">
      <alignment horizontal="left" vertical="center"/>
    </xf>
    <xf numFmtId="0" fontId="96" fillId="0" borderId="18" xfId="0" applyFont="1" applyBorder="1" applyAlignment="1">
      <alignment horizontal="left" vertical="center"/>
    </xf>
    <xf numFmtId="0" fontId="96" fillId="0" borderId="17" xfId="0" applyFont="1" applyBorder="1" applyAlignment="1">
      <alignment horizontal="left" vertical="center"/>
    </xf>
    <xf numFmtId="0" fontId="90" fillId="0" borderId="18" xfId="0" applyFont="1" applyBorder="1" applyAlignment="1">
      <alignment horizontal="left" vertical="center"/>
    </xf>
    <xf numFmtId="164" fontId="88" fillId="0" borderId="16" xfId="1" applyNumberFormat="1" applyFont="1" applyFill="1" applyBorder="1" applyAlignment="1">
      <alignment horizontal="center" vertical="center"/>
    </xf>
    <xf numFmtId="164" fontId="88" fillId="0" borderId="18" xfId="1" applyNumberFormat="1" applyFont="1" applyFill="1" applyBorder="1" applyAlignment="1">
      <alignment horizontal="center" vertical="center"/>
    </xf>
    <xf numFmtId="164" fontId="88" fillId="0" borderId="17" xfId="1" applyNumberFormat="1" applyFont="1" applyFill="1" applyBorder="1" applyAlignment="1">
      <alignment horizontal="center" vertical="center"/>
    </xf>
    <xf numFmtId="0" fontId="88" fillId="0" borderId="16" xfId="0" applyFont="1" applyFill="1" applyBorder="1" applyAlignment="1">
      <alignment horizontal="center" vertical="center"/>
    </xf>
    <xf numFmtId="0" fontId="88" fillId="0" borderId="18" xfId="0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90" fillId="0" borderId="25" xfId="0" applyFont="1" applyBorder="1" applyAlignment="1">
      <alignment horizontal="left" vertical="center" wrapText="1"/>
    </xf>
    <xf numFmtId="0" fontId="90" fillId="0" borderId="26" xfId="0" applyFont="1" applyBorder="1" applyAlignment="1">
      <alignment horizontal="center" vertical="center" wrapText="1"/>
    </xf>
    <xf numFmtId="0" fontId="90" fillId="0" borderId="24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">
    <cellStyle name="Lien hypertexte" xfId="3" builtinId="8"/>
    <cellStyle name="Milliers 2" xfId="2"/>
    <cellStyle name="Normal" xfId="0" builtinId="0"/>
    <cellStyle name="Pourcentag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190499</xdr:rowOff>
    </xdr:from>
    <xdr:to>
      <xdr:col>8</xdr:col>
      <xdr:colOff>413777</xdr:colOff>
      <xdr:row>16</xdr:row>
      <xdr:rowOff>47624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1499"/>
          <a:ext cx="4680977" cy="252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3</xdr:row>
      <xdr:rowOff>0</xdr:rowOff>
    </xdr:from>
    <xdr:to>
      <xdr:col>17</xdr:col>
      <xdr:colOff>247650</xdr:colOff>
      <xdr:row>14</xdr:row>
      <xdr:rowOff>28575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71500"/>
          <a:ext cx="3295650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15</xdr:col>
      <xdr:colOff>683207</xdr:colOff>
      <xdr:row>9</xdr:row>
      <xdr:rowOff>186975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0" y="1104900"/>
          <a:ext cx="5255207" cy="3292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18</xdr:row>
      <xdr:rowOff>0</xdr:rowOff>
    </xdr:from>
    <xdr:to>
      <xdr:col>13</xdr:col>
      <xdr:colOff>342900</xdr:colOff>
      <xdr:row>23</xdr:row>
      <xdr:rowOff>95250</xdr:rowOff>
    </xdr:to>
    <xdr:pic>
      <xdr:nvPicPr>
        <xdr:cNvPr id="5" name="Image 4" descr="legen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5753100"/>
          <a:ext cx="2952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8</xdr:col>
      <xdr:colOff>116230</xdr:colOff>
      <xdr:row>28</xdr:row>
      <xdr:rowOff>12457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0" y="4605618"/>
          <a:ext cx="4688230" cy="306045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17</xdr:col>
      <xdr:colOff>104103</xdr:colOff>
      <xdr:row>9</xdr:row>
      <xdr:rowOff>94553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0" y="930088"/>
          <a:ext cx="5438103" cy="31985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18</xdr:row>
      <xdr:rowOff>76200</xdr:rowOff>
    </xdr:from>
    <xdr:to>
      <xdr:col>12</xdr:col>
      <xdr:colOff>19050</xdr:colOff>
      <xdr:row>23</xdr:row>
      <xdr:rowOff>171450</xdr:rowOff>
    </xdr:to>
    <xdr:pic>
      <xdr:nvPicPr>
        <xdr:cNvPr id="5" name="Image 4" descr="legen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6162675"/>
          <a:ext cx="2952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1</xdr:row>
      <xdr:rowOff>400050</xdr:rowOff>
    </xdr:from>
    <xdr:to>
      <xdr:col>16</xdr:col>
      <xdr:colOff>485775</xdr:colOff>
      <xdr:row>5</xdr:row>
      <xdr:rowOff>247650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609600"/>
          <a:ext cx="4295775" cy="231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110134</xdr:colOff>
      <xdr:row>29</xdr:row>
      <xdr:rowOff>73582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4572000"/>
          <a:ext cx="4682134" cy="37066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15</xdr:col>
      <xdr:colOff>335705</xdr:colOff>
      <xdr:row>9</xdr:row>
      <xdr:rowOff>777059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0" y="590550"/>
          <a:ext cx="4907705" cy="2310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agues.tristan@ccmsa.msa.fr" TargetMode="External"/><Relationship Id="rId2" Type="http://schemas.openxmlformats.org/officeDocument/2006/relationships/hyperlink" Target="mailto:nourry.annie@ccmsa.msa.fr" TargetMode="External"/><Relationship Id="rId1" Type="http://schemas.openxmlformats.org/officeDocument/2006/relationships/hyperlink" Target="mailto:danguy.veronique@ccmsa.msa.fr" TargetMode="External"/><Relationship Id="rId4" Type="http://schemas.openxmlformats.org/officeDocument/2006/relationships/hyperlink" Target="mailto:fare.sandrine@ccmsa.msa.fr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0"/>
  <sheetViews>
    <sheetView showGridLines="0" tabSelected="1" workbookViewId="0">
      <selection activeCell="A5" sqref="A5:G5"/>
    </sheetView>
  </sheetViews>
  <sheetFormatPr baseColWidth="10" defaultRowHeight="14.5" x14ac:dyDescent="0.35"/>
  <cols>
    <col min="7" max="7" width="17.36328125" customWidth="1"/>
    <col min="8" max="36" width="10.90625" style="373"/>
  </cols>
  <sheetData>
    <row r="1" spans="1:7" ht="15" thickTop="1" x14ac:dyDescent="0.35">
      <c r="A1" s="370" t="s">
        <v>569</v>
      </c>
      <c r="B1" s="371"/>
      <c r="C1" s="371"/>
      <c r="D1" s="371"/>
      <c r="E1" s="371"/>
      <c r="F1" s="371"/>
      <c r="G1" s="372" t="s">
        <v>831</v>
      </c>
    </row>
    <row r="2" spans="1:7" x14ac:dyDescent="0.35">
      <c r="A2" s="374"/>
      <c r="B2" s="215"/>
      <c r="C2" s="215"/>
      <c r="D2" s="215"/>
      <c r="E2" s="215"/>
      <c r="F2" s="215"/>
      <c r="G2" s="375"/>
    </row>
    <row r="3" spans="1:7" x14ac:dyDescent="0.35">
      <c r="A3" s="374"/>
      <c r="B3" s="215"/>
      <c r="C3" s="215"/>
      <c r="D3" s="215"/>
      <c r="E3" s="215"/>
      <c r="F3" s="215"/>
      <c r="G3" s="375"/>
    </row>
    <row r="4" spans="1:7" x14ac:dyDescent="0.35">
      <c r="A4" s="374"/>
      <c r="B4" s="215"/>
      <c r="C4" s="215"/>
      <c r="D4" s="215"/>
      <c r="E4" s="215"/>
      <c r="F4" s="215"/>
      <c r="G4" s="375"/>
    </row>
    <row r="5" spans="1:7" ht="30" x14ac:dyDescent="0.6">
      <c r="A5" s="392" t="s">
        <v>814</v>
      </c>
      <c r="B5" s="393"/>
      <c r="C5" s="393"/>
      <c r="D5" s="393"/>
      <c r="E5" s="393"/>
      <c r="F5" s="393"/>
      <c r="G5" s="394"/>
    </row>
    <row r="6" spans="1:7" x14ac:dyDescent="0.35">
      <c r="A6" s="374"/>
      <c r="B6" s="215"/>
      <c r="C6" s="215"/>
      <c r="D6" s="215"/>
      <c r="E6" s="215"/>
      <c r="F6" s="215"/>
      <c r="G6" s="375"/>
    </row>
    <row r="7" spans="1:7" x14ac:dyDescent="0.35">
      <c r="A7" s="374"/>
      <c r="B7" s="215"/>
      <c r="C7" s="215"/>
      <c r="D7" s="215"/>
      <c r="E7" s="215"/>
      <c r="F7" s="215"/>
      <c r="G7" s="375"/>
    </row>
    <row r="8" spans="1:7" x14ac:dyDescent="0.35">
      <c r="A8" s="374"/>
      <c r="B8" s="215"/>
      <c r="C8" s="215"/>
      <c r="D8" s="215"/>
      <c r="E8" s="215"/>
      <c r="F8" s="215"/>
      <c r="G8" s="375"/>
    </row>
    <row r="9" spans="1:7" x14ac:dyDescent="0.35">
      <c r="A9" s="376" t="s">
        <v>815</v>
      </c>
      <c r="B9" s="215"/>
      <c r="C9" s="215"/>
      <c r="D9" s="215"/>
      <c r="E9" s="215"/>
      <c r="F9" s="215"/>
      <c r="G9" s="375"/>
    </row>
    <row r="10" spans="1:7" x14ac:dyDescent="0.35">
      <c r="A10" s="376" t="s">
        <v>816</v>
      </c>
      <c r="B10" s="215"/>
      <c r="C10" s="215"/>
      <c r="D10" s="215"/>
      <c r="E10" s="377"/>
      <c r="F10" s="215"/>
      <c r="G10" s="375"/>
    </row>
    <row r="11" spans="1:7" x14ac:dyDescent="0.35">
      <c r="A11" s="378"/>
      <c r="B11" s="215"/>
      <c r="C11" s="215"/>
      <c r="D11" s="215"/>
      <c r="E11" s="215"/>
      <c r="F11" s="215"/>
      <c r="G11" s="375"/>
    </row>
    <row r="12" spans="1:7" x14ac:dyDescent="0.35">
      <c r="A12" s="378" t="s">
        <v>817</v>
      </c>
      <c r="B12" s="379"/>
      <c r="C12" s="215"/>
      <c r="D12" s="215"/>
      <c r="E12" s="380" t="s">
        <v>818</v>
      </c>
      <c r="F12" s="379"/>
      <c r="G12" s="375"/>
    </row>
    <row r="13" spans="1:7" x14ac:dyDescent="0.35">
      <c r="A13" s="378" t="s">
        <v>819</v>
      </c>
      <c r="B13" s="215"/>
      <c r="C13" s="215"/>
      <c r="D13" s="215"/>
      <c r="E13" s="379" t="s">
        <v>820</v>
      </c>
      <c r="F13" s="381"/>
      <c r="G13" s="375"/>
    </row>
    <row r="14" spans="1:7" x14ac:dyDescent="0.35">
      <c r="A14" s="382" t="s">
        <v>821</v>
      </c>
      <c r="B14" s="215"/>
      <c r="C14" s="215"/>
      <c r="D14" s="215"/>
      <c r="E14" s="383" t="s">
        <v>822</v>
      </c>
      <c r="F14" s="381"/>
      <c r="G14" s="375"/>
    </row>
    <row r="15" spans="1:7" x14ac:dyDescent="0.35">
      <c r="A15" s="382"/>
      <c r="B15" s="215"/>
      <c r="C15" s="215"/>
      <c r="D15" s="215"/>
      <c r="E15" s="215"/>
      <c r="F15" s="215"/>
      <c r="G15" s="375"/>
    </row>
    <row r="16" spans="1:7" x14ac:dyDescent="0.35">
      <c r="A16" s="378" t="s">
        <v>823</v>
      </c>
      <c r="B16" s="215"/>
      <c r="C16" s="215"/>
      <c r="D16" s="215"/>
      <c r="E16" s="215"/>
      <c r="F16" s="215"/>
      <c r="G16" s="384"/>
    </row>
    <row r="17" spans="1:7" x14ac:dyDescent="0.35">
      <c r="A17" s="378" t="s">
        <v>824</v>
      </c>
      <c r="B17" s="215"/>
      <c r="C17" s="215"/>
      <c r="D17" s="215"/>
      <c r="E17" s="385"/>
      <c r="F17" s="215"/>
      <c r="G17" s="375"/>
    </row>
    <row r="18" spans="1:7" x14ac:dyDescent="0.35">
      <c r="A18" s="382" t="s">
        <v>825</v>
      </c>
      <c r="B18" s="215"/>
      <c r="C18" s="215"/>
      <c r="D18" s="215"/>
      <c r="E18" s="215"/>
      <c r="F18" s="386"/>
      <c r="G18" s="375"/>
    </row>
    <row r="19" spans="1:7" x14ac:dyDescent="0.35">
      <c r="A19" s="378" t="s">
        <v>826</v>
      </c>
      <c r="B19" s="215"/>
      <c r="C19" s="215"/>
      <c r="D19" s="215"/>
      <c r="E19" s="215"/>
      <c r="F19" s="215"/>
      <c r="G19" s="375"/>
    </row>
    <row r="20" spans="1:7" x14ac:dyDescent="0.35">
      <c r="A20" s="387" t="s">
        <v>827</v>
      </c>
      <c r="B20" s="388"/>
      <c r="C20" s="215"/>
      <c r="D20" s="215"/>
      <c r="E20" s="385"/>
      <c r="F20" s="215"/>
      <c r="G20" s="375"/>
    </row>
    <row r="21" spans="1:7" x14ac:dyDescent="0.35">
      <c r="A21" s="382" t="s">
        <v>828</v>
      </c>
      <c r="B21" s="215"/>
      <c r="C21" s="215"/>
      <c r="D21" s="215"/>
      <c r="E21" s="215"/>
      <c r="F21" s="215"/>
      <c r="G21" s="375"/>
    </row>
    <row r="22" spans="1:7" x14ac:dyDescent="0.35">
      <c r="A22" s="387" t="s">
        <v>829</v>
      </c>
      <c r="B22" s="388"/>
      <c r="C22" s="215"/>
      <c r="D22" s="215"/>
      <c r="E22" s="215"/>
      <c r="F22" s="215"/>
      <c r="G22" s="375"/>
    </row>
    <row r="23" spans="1:7" ht="15" thickBot="1" x14ac:dyDescent="0.4">
      <c r="A23" s="389" t="s">
        <v>830</v>
      </c>
      <c r="B23" s="390"/>
      <c r="C23" s="390"/>
      <c r="D23" s="390"/>
      <c r="E23" s="390"/>
      <c r="F23" s="390"/>
      <c r="G23" s="391"/>
    </row>
    <row r="24" spans="1:7" s="373" customFormat="1" ht="15" thickTop="1" x14ac:dyDescent="0.35"/>
    <row r="25" spans="1:7" s="373" customFormat="1" x14ac:dyDescent="0.35"/>
    <row r="26" spans="1:7" s="373" customFormat="1" x14ac:dyDescent="0.35"/>
    <row r="27" spans="1:7" s="373" customFormat="1" x14ac:dyDescent="0.35"/>
    <row r="28" spans="1:7" s="373" customFormat="1" x14ac:dyDescent="0.35"/>
    <row r="29" spans="1:7" s="373" customFormat="1" x14ac:dyDescent="0.35"/>
    <row r="30" spans="1:7" s="373" customFormat="1" x14ac:dyDescent="0.35"/>
    <row r="31" spans="1:7" s="373" customFormat="1" x14ac:dyDescent="0.35"/>
    <row r="32" spans="1:7" s="373" customFormat="1" x14ac:dyDescent="0.35"/>
    <row r="33" s="373" customFormat="1" x14ac:dyDescent="0.35"/>
    <row r="34" s="373" customFormat="1" x14ac:dyDescent="0.35"/>
    <row r="35" s="373" customFormat="1" x14ac:dyDescent="0.35"/>
    <row r="36" s="373" customFormat="1" x14ac:dyDescent="0.35"/>
    <row r="37" s="373" customFormat="1" x14ac:dyDescent="0.35"/>
    <row r="38" s="373" customFormat="1" x14ac:dyDescent="0.35"/>
    <row r="39" s="373" customFormat="1" x14ac:dyDescent="0.35"/>
    <row r="40" s="373" customFormat="1" x14ac:dyDescent="0.35"/>
    <row r="41" s="373" customFormat="1" x14ac:dyDescent="0.35"/>
    <row r="42" s="373" customFormat="1" x14ac:dyDescent="0.35"/>
    <row r="43" s="373" customFormat="1" x14ac:dyDescent="0.35"/>
    <row r="44" s="373" customFormat="1" x14ac:dyDescent="0.35"/>
    <row r="45" s="373" customFormat="1" x14ac:dyDescent="0.35"/>
    <row r="46" s="373" customFormat="1" x14ac:dyDescent="0.35"/>
    <row r="47" s="373" customFormat="1" x14ac:dyDescent="0.35"/>
    <row r="48" s="373" customFormat="1" x14ac:dyDescent="0.35"/>
    <row r="49" s="373" customFormat="1" x14ac:dyDescent="0.35"/>
    <row r="50" s="373" customFormat="1" x14ac:dyDescent="0.35"/>
    <row r="51" s="373" customFormat="1" x14ac:dyDescent="0.35"/>
    <row r="52" s="373" customFormat="1" x14ac:dyDescent="0.35"/>
    <row r="53" s="373" customFormat="1" x14ac:dyDescent="0.35"/>
    <row r="54" s="373" customFormat="1" x14ac:dyDescent="0.35"/>
    <row r="55" s="373" customFormat="1" x14ac:dyDescent="0.35"/>
    <row r="56" s="373" customFormat="1" x14ac:dyDescent="0.35"/>
    <row r="57" s="373" customFormat="1" x14ac:dyDescent="0.35"/>
    <row r="58" s="373" customFormat="1" x14ac:dyDescent="0.35"/>
    <row r="59" s="373" customFormat="1" x14ac:dyDescent="0.35"/>
    <row r="60" s="373" customFormat="1" x14ac:dyDescent="0.35"/>
    <row r="61" s="373" customFormat="1" x14ac:dyDescent="0.35"/>
    <row r="62" s="373" customFormat="1" x14ac:dyDescent="0.35"/>
    <row r="63" s="373" customFormat="1" x14ac:dyDescent="0.35"/>
    <row r="64" s="373" customFormat="1" x14ac:dyDescent="0.35"/>
    <row r="65" s="373" customFormat="1" x14ac:dyDescent="0.35"/>
    <row r="66" s="373" customFormat="1" x14ac:dyDescent="0.35"/>
    <row r="67" s="373" customFormat="1" x14ac:dyDescent="0.35"/>
    <row r="68" s="373" customFormat="1" x14ac:dyDescent="0.35"/>
    <row r="69" s="373" customFormat="1" x14ac:dyDescent="0.35"/>
    <row r="70" s="373" customFormat="1" x14ac:dyDescent="0.35"/>
    <row r="71" s="373" customFormat="1" x14ac:dyDescent="0.35"/>
    <row r="72" s="373" customFormat="1" x14ac:dyDescent="0.35"/>
    <row r="73" s="373" customFormat="1" x14ac:dyDescent="0.35"/>
    <row r="74" s="373" customFormat="1" x14ac:dyDescent="0.35"/>
    <row r="75" s="373" customFormat="1" x14ac:dyDescent="0.35"/>
    <row r="76" s="373" customFormat="1" x14ac:dyDescent="0.35"/>
    <row r="77" s="373" customFormat="1" x14ac:dyDescent="0.35"/>
    <row r="78" s="373" customFormat="1" x14ac:dyDescent="0.35"/>
    <row r="79" s="373" customFormat="1" x14ac:dyDescent="0.35"/>
    <row r="80" s="373" customFormat="1" x14ac:dyDescent="0.35"/>
    <row r="81" s="373" customFormat="1" x14ac:dyDescent="0.35"/>
    <row r="82" s="373" customFormat="1" x14ac:dyDescent="0.35"/>
    <row r="83" s="373" customFormat="1" x14ac:dyDescent="0.35"/>
    <row r="84" s="373" customFormat="1" x14ac:dyDescent="0.35"/>
    <row r="85" s="373" customFormat="1" x14ac:dyDescent="0.35"/>
    <row r="86" s="373" customFormat="1" x14ac:dyDescent="0.35"/>
    <row r="87" s="373" customFormat="1" x14ac:dyDescent="0.35"/>
    <row r="88" s="373" customFormat="1" x14ac:dyDescent="0.35"/>
    <row r="89" s="373" customFormat="1" x14ac:dyDescent="0.35"/>
    <row r="90" s="373" customFormat="1" x14ac:dyDescent="0.35"/>
    <row r="91" s="373" customFormat="1" x14ac:dyDescent="0.35"/>
    <row r="92" s="373" customFormat="1" x14ac:dyDescent="0.35"/>
    <row r="93" s="373" customFormat="1" x14ac:dyDescent="0.35"/>
    <row r="94" s="373" customFormat="1" x14ac:dyDescent="0.35"/>
    <row r="95" s="373" customFormat="1" x14ac:dyDescent="0.35"/>
    <row r="96" s="373" customFormat="1" x14ac:dyDescent="0.35"/>
    <row r="97" s="373" customFormat="1" x14ac:dyDescent="0.35"/>
    <row r="98" s="373" customFormat="1" x14ac:dyDescent="0.35"/>
    <row r="99" s="373" customFormat="1" x14ac:dyDescent="0.35"/>
    <row r="100" s="373" customFormat="1" x14ac:dyDescent="0.35"/>
    <row r="101" s="373" customFormat="1" x14ac:dyDescent="0.35"/>
    <row r="102" s="373" customFormat="1" x14ac:dyDescent="0.35"/>
    <row r="103" s="373" customFormat="1" x14ac:dyDescent="0.35"/>
    <row r="104" s="373" customFormat="1" x14ac:dyDescent="0.35"/>
    <row r="105" s="373" customFormat="1" x14ac:dyDescent="0.35"/>
    <row r="106" s="373" customFormat="1" x14ac:dyDescent="0.35"/>
    <row r="107" s="373" customFormat="1" x14ac:dyDescent="0.35"/>
    <row r="108" s="373" customFormat="1" x14ac:dyDescent="0.35"/>
    <row r="109" s="373" customFormat="1" x14ac:dyDescent="0.35"/>
    <row r="110" s="373" customFormat="1" x14ac:dyDescent="0.35"/>
    <row r="111" s="373" customFormat="1" x14ac:dyDescent="0.35"/>
    <row r="112" s="373" customFormat="1" x14ac:dyDescent="0.35"/>
    <row r="113" s="373" customFormat="1" x14ac:dyDescent="0.35"/>
    <row r="114" s="373" customFormat="1" x14ac:dyDescent="0.35"/>
    <row r="115" s="373" customFormat="1" x14ac:dyDescent="0.35"/>
    <row r="116" s="373" customFormat="1" x14ac:dyDescent="0.35"/>
    <row r="117" s="373" customFormat="1" x14ac:dyDescent="0.35"/>
    <row r="118" s="373" customFormat="1" x14ac:dyDescent="0.35"/>
    <row r="119" s="373" customFormat="1" x14ac:dyDescent="0.35"/>
    <row r="120" s="373" customFormat="1" x14ac:dyDescent="0.35"/>
    <row r="121" s="373" customFormat="1" x14ac:dyDescent="0.35"/>
    <row r="122" s="373" customFormat="1" x14ac:dyDescent="0.35"/>
    <row r="123" s="373" customFormat="1" x14ac:dyDescent="0.35"/>
    <row r="124" s="373" customFormat="1" x14ac:dyDescent="0.35"/>
    <row r="125" s="373" customFormat="1" x14ac:dyDescent="0.35"/>
    <row r="126" s="373" customFormat="1" x14ac:dyDescent="0.35"/>
    <row r="127" s="373" customFormat="1" x14ac:dyDescent="0.35"/>
    <row r="128" s="373" customFormat="1" x14ac:dyDescent="0.35"/>
    <row r="129" s="373" customFormat="1" x14ac:dyDescent="0.35"/>
    <row r="130" s="373" customFormat="1" x14ac:dyDescent="0.35"/>
    <row r="131" s="373" customFormat="1" x14ac:dyDescent="0.35"/>
    <row r="132" s="373" customFormat="1" x14ac:dyDescent="0.35"/>
    <row r="133" s="373" customFormat="1" x14ac:dyDescent="0.35"/>
    <row r="134" s="373" customFormat="1" x14ac:dyDescent="0.35"/>
    <row r="135" s="373" customFormat="1" x14ac:dyDescent="0.35"/>
    <row r="136" s="373" customFormat="1" x14ac:dyDescent="0.35"/>
    <row r="137" s="373" customFormat="1" x14ac:dyDescent="0.35"/>
    <row r="138" s="373" customFormat="1" x14ac:dyDescent="0.35"/>
    <row r="139" s="373" customFormat="1" x14ac:dyDescent="0.35"/>
    <row r="140" s="373" customFormat="1" x14ac:dyDescent="0.35"/>
    <row r="141" s="373" customFormat="1" x14ac:dyDescent="0.35"/>
    <row r="142" s="373" customFormat="1" x14ac:dyDescent="0.35"/>
    <row r="143" s="373" customFormat="1" x14ac:dyDescent="0.35"/>
    <row r="144" s="373" customFormat="1" x14ac:dyDescent="0.35"/>
    <row r="145" s="373" customFormat="1" x14ac:dyDescent="0.35"/>
    <row r="146" s="373" customFormat="1" x14ac:dyDescent="0.35"/>
    <row r="147" s="373" customFormat="1" x14ac:dyDescent="0.35"/>
    <row r="148" s="373" customFormat="1" x14ac:dyDescent="0.35"/>
    <row r="149" s="373" customFormat="1" x14ac:dyDescent="0.35"/>
    <row r="150" s="373" customFormat="1" x14ac:dyDescent="0.35"/>
    <row r="151" s="373" customFormat="1" x14ac:dyDescent="0.35"/>
    <row r="152" s="373" customFormat="1" x14ac:dyDescent="0.35"/>
    <row r="153" s="373" customFormat="1" x14ac:dyDescent="0.35"/>
    <row r="154" s="373" customFormat="1" x14ac:dyDescent="0.35"/>
    <row r="155" s="373" customFormat="1" x14ac:dyDescent="0.35"/>
    <row r="156" s="373" customFormat="1" x14ac:dyDescent="0.35"/>
    <row r="157" s="373" customFormat="1" x14ac:dyDescent="0.35"/>
    <row r="158" s="373" customFormat="1" x14ac:dyDescent="0.35"/>
    <row r="159" s="373" customFormat="1" x14ac:dyDescent="0.35"/>
    <row r="160" s="373" customFormat="1" x14ac:dyDescent="0.35"/>
    <row r="161" s="373" customFormat="1" x14ac:dyDescent="0.35"/>
    <row r="162" s="373" customFormat="1" x14ac:dyDescent="0.35"/>
    <row r="163" s="373" customFormat="1" x14ac:dyDescent="0.35"/>
    <row r="164" s="373" customFormat="1" x14ac:dyDescent="0.35"/>
    <row r="165" s="373" customFormat="1" x14ac:dyDescent="0.35"/>
    <row r="166" s="373" customFormat="1" x14ac:dyDescent="0.35"/>
    <row r="167" s="373" customFormat="1" x14ac:dyDescent="0.35"/>
    <row r="168" s="373" customFormat="1" x14ac:dyDescent="0.35"/>
    <row r="169" s="373" customFormat="1" x14ac:dyDescent="0.35"/>
    <row r="170" s="373" customFormat="1" x14ac:dyDescent="0.35"/>
    <row r="171" s="373" customFormat="1" x14ac:dyDescent="0.35"/>
    <row r="172" s="373" customFormat="1" x14ac:dyDescent="0.35"/>
    <row r="173" s="373" customFormat="1" x14ac:dyDescent="0.35"/>
    <row r="174" s="373" customFormat="1" x14ac:dyDescent="0.35"/>
    <row r="175" s="373" customFormat="1" x14ac:dyDescent="0.35"/>
    <row r="176" s="373" customFormat="1" x14ac:dyDescent="0.35"/>
    <row r="177" s="373" customFormat="1" x14ac:dyDescent="0.35"/>
    <row r="178" s="373" customFormat="1" x14ac:dyDescent="0.35"/>
    <row r="179" s="373" customFormat="1" x14ac:dyDescent="0.35"/>
    <row r="180" s="373" customFormat="1" x14ac:dyDescent="0.35"/>
    <row r="181" s="373" customFormat="1" x14ac:dyDescent="0.35"/>
    <row r="182" s="373" customFormat="1" x14ac:dyDescent="0.35"/>
    <row r="183" s="373" customFormat="1" x14ac:dyDescent="0.35"/>
    <row r="184" s="373" customFormat="1" x14ac:dyDescent="0.35"/>
    <row r="185" s="373" customFormat="1" x14ac:dyDescent="0.35"/>
    <row r="186" s="373" customFormat="1" x14ac:dyDescent="0.35"/>
    <row r="187" s="373" customFormat="1" x14ac:dyDescent="0.35"/>
    <row r="188" s="373" customFormat="1" x14ac:dyDescent="0.35"/>
    <row r="189" s="373" customFormat="1" x14ac:dyDescent="0.35"/>
    <row r="190" s="373" customFormat="1" x14ac:dyDescent="0.35"/>
    <row r="191" s="373" customFormat="1" x14ac:dyDescent="0.35"/>
    <row r="192" s="373" customFormat="1" x14ac:dyDescent="0.35"/>
    <row r="193" s="373" customFormat="1" x14ac:dyDescent="0.35"/>
    <row r="194" s="373" customFormat="1" x14ac:dyDescent="0.35"/>
    <row r="195" s="373" customFormat="1" x14ac:dyDescent="0.35"/>
    <row r="196" s="373" customFormat="1" x14ac:dyDescent="0.35"/>
    <row r="197" s="373" customFormat="1" x14ac:dyDescent="0.35"/>
    <row r="198" s="373" customFormat="1" x14ac:dyDescent="0.35"/>
    <row r="199" s="373" customFormat="1" x14ac:dyDescent="0.35"/>
    <row r="200" s="373" customFormat="1" x14ac:dyDescent="0.35"/>
  </sheetData>
  <mergeCells count="1">
    <mergeCell ref="A5:G5"/>
  </mergeCells>
  <hyperlinks>
    <hyperlink ref="A18" r:id="rId1" display="mailto:danguy.veronique@ccmsa.msa.fr"/>
    <hyperlink ref="A21" r:id="rId2"/>
    <hyperlink ref="A23" r:id="rId3"/>
    <hyperlink ref="E14" r:id="rId4" display="mailto:fare.sandrine@ccmsa.msa.f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workbookViewId="0">
      <selection activeCell="A2" sqref="A2"/>
    </sheetView>
  </sheetViews>
  <sheetFormatPr baseColWidth="10" defaultRowHeight="14.5" x14ac:dyDescent="0.35"/>
  <sheetData>
    <row r="1" spans="1:17" x14ac:dyDescent="0.35">
      <c r="A1" s="223"/>
      <c r="B1" s="223"/>
      <c r="C1" s="223"/>
      <c r="D1" s="224"/>
      <c r="E1" s="225"/>
      <c r="F1" s="225"/>
      <c r="G1" s="226"/>
      <c r="H1" s="226"/>
      <c r="I1" s="227"/>
      <c r="J1" s="423" t="s">
        <v>673</v>
      </c>
      <c r="K1" s="424"/>
      <c r="L1" s="424"/>
      <c r="M1" s="425"/>
      <c r="N1" s="415" t="s">
        <v>674</v>
      </c>
      <c r="O1" s="416"/>
      <c r="P1" s="416"/>
      <c r="Q1" s="417"/>
    </row>
    <row r="2" spans="1:17" ht="21" x14ac:dyDescent="0.35">
      <c r="A2" s="160" t="s">
        <v>591</v>
      </c>
      <c r="B2" s="160" t="s">
        <v>675</v>
      </c>
      <c r="C2" s="228" t="s">
        <v>676</v>
      </c>
      <c r="D2" s="228" t="s">
        <v>677</v>
      </c>
      <c r="E2" s="146" t="s">
        <v>369</v>
      </c>
      <c r="F2" s="146" t="s">
        <v>678</v>
      </c>
      <c r="G2" s="146" t="s">
        <v>370</v>
      </c>
      <c r="H2" s="146" t="s">
        <v>2</v>
      </c>
      <c r="I2" s="229" t="s">
        <v>371</v>
      </c>
      <c r="J2" s="141" t="s">
        <v>372</v>
      </c>
      <c r="K2" s="141" t="s">
        <v>44</v>
      </c>
      <c r="L2" s="141" t="s">
        <v>373</v>
      </c>
      <c r="M2" s="141" t="s">
        <v>2</v>
      </c>
      <c r="N2" s="230" t="s">
        <v>372</v>
      </c>
      <c r="O2" s="230" t="s">
        <v>44</v>
      </c>
      <c r="P2" s="230" t="s">
        <v>679</v>
      </c>
      <c r="Q2" s="230" t="s">
        <v>2</v>
      </c>
    </row>
    <row r="3" spans="1:17" ht="15.5" x14ac:dyDescent="0.35">
      <c r="A3" s="422" t="s">
        <v>680</v>
      </c>
      <c r="B3" s="422"/>
      <c r="C3" s="422"/>
      <c r="D3" s="422"/>
      <c r="E3" s="231"/>
      <c r="F3" s="232" t="s">
        <v>374</v>
      </c>
      <c r="G3" s="233"/>
      <c r="H3" s="234"/>
      <c r="I3" s="235"/>
      <c r="J3" s="236"/>
      <c r="K3" s="237" t="s">
        <v>374</v>
      </c>
      <c r="L3" s="238"/>
      <c r="M3" s="238"/>
      <c r="N3" s="238"/>
      <c r="O3" s="238"/>
      <c r="P3" s="238"/>
      <c r="Q3" s="238"/>
    </row>
    <row r="4" spans="1:17" ht="42" x14ac:dyDescent="0.35">
      <c r="A4" s="239">
        <v>1</v>
      </c>
      <c r="B4" s="239">
        <v>1</v>
      </c>
      <c r="C4" s="239">
        <v>1241763</v>
      </c>
      <c r="D4" s="240" t="s">
        <v>375</v>
      </c>
      <c r="E4" s="241">
        <v>2615860</v>
      </c>
      <c r="F4" s="242">
        <v>751255</v>
      </c>
      <c r="G4" s="241">
        <v>33745473.560000002</v>
      </c>
      <c r="H4" s="241">
        <v>30924471.620000001</v>
      </c>
      <c r="I4" s="243">
        <v>78.099999999999994</v>
      </c>
      <c r="J4" s="244">
        <v>0.11799999999999999</v>
      </c>
      <c r="K4" s="244">
        <v>8.6999999999999994E-2</v>
      </c>
      <c r="L4" s="244">
        <v>8.4000000000000005E-2</v>
      </c>
      <c r="M4" s="244">
        <v>8.7999999999999995E-2</v>
      </c>
      <c r="N4" s="245">
        <v>-2.8000000000000001E-2</v>
      </c>
      <c r="O4" s="245">
        <v>1.7000000000000001E-2</v>
      </c>
      <c r="P4" s="245">
        <v>-6.8000000000000005E-2</v>
      </c>
      <c r="Q4" s="245">
        <v>-6.5000000000000002E-2</v>
      </c>
    </row>
    <row r="5" spans="1:17" ht="35" x14ac:dyDescent="0.35">
      <c r="A5" s="239">
        <v>3</v>
      </c>
      <c r="B5" s="239">
        <v>2</v>
      </c>
      <c r="C5" s="239">
        <v>1187880</v>
      </c>
      <c r="D5" s="240" t="s">
        <v>681</v>
      </c>
      <c r="E5" s="241">
        <v>2532711</v>
      </c>
      <c r="F5" s="242">
        <v>676822</v>
      </c>
      <c r="G5" s="241">
        <v>44218127.57</v>
      </c>
      <c r="H5" s="241">
        <v>30395156.469999999</v>
      </c>
      <c r="I5" s="243">
        <v>23.2</v>
      </c>
      <c r="J5" s="244">
        <v>0.114</v>
      </c>
      <c r="K5" s="244">
        <v>7.9000000000000001E-2</v>
      </c>
      <c r="L5" s="244">
        <v>0.11</v>
      </c>
      <c r="M5" s="244">
        <v>8.6999999999999994E-2</v>
      </c>
      <c r="N5" s="245">
        <v>0.57399999999999995</v>
      </c>
      <c r="O5" s="245">
        <v>0.61699999999999999</v>
      </c>
      <c r="P5" s="245">
        <v>0.55000000000000004</v>
      </c>
      <c r="Q5" s="245">
        <v>0.55400000000000005</v>
      </c>
    </row>
    <row r="6" spans="1:17" ht="42" x14ac:dyDescent="0.35">
      <c r="A6" s="239">
        <v>2</v>
      </c>
      <c r="B6" s="239">
        <v>3</v>
      </c>
      <c r="C6" s="239">
        <v>1160792</v>
      </c>
      <c r="D6" s="240" t="s">
        <v>682</v>
      </c>
      <c r="E6" s="241">
        <v>1299047</v>
      </c>
      <c r="F6" s="242">
        <v>534213</v>
      </c>
      <c r="G6" s="241">
        <v>10720433.869999999</v>
      </c>
      <c r="H6" s="241">
        <v>9307973.6799999997</v>
      </c>
      <c r="I6" s="243">
        <v>63.1</v>
      </c>
      <c r="J6" s="244">
        <v>5.8000000000000003E-2</v>
      </c>
      <c r="K6" s="244">
        <v>6.2E-2</v>
      </c>
      <c r="L6" s="244">
        <v>2.7E-2</v>
      </c>
      <c r="M6" s="244">
        <v>2.7E-2</v>
      </c>
      <c r="N6" s="245">
        <v>-0.23300000000000001</v>
      </c>
      <c r="O6" s="245">
        <v>-0.222</v>
      </c>
      <c r="P6" s="245">
        <v>-0.25600000000000001</v>
      </c>
      <c r="Q6" s="245">
        <v>-0.254</v>
      </c>
    </row>
    <row r="7" spans="1:17" ht="42" x14ac:dyDescent="0.35">
      <c r="A7" s="239">
        <v>4</v>
      </c>
      <c r="B7" s="239">
        <v>4</v>
      </c>
      <c r="C7" s="239">
        <v>1186722</v>
      </c>
      <c r="D7" s="240" t="s">
        <v>377</v>
      </c>
      <c r="E7" s="241">
        <v>396574</v>
      </c>
      <c r="F7" s="242">
        <v>339726</v>
      </c>
      <c r="G7" s="241">
        <v>14896209.15</v>
      </c>
      <c r="H7" s="241">
        <v>14543156.619999999</v>
      </c>
      <c r="I7" s="243">
        <v>94.1</v>
      </c>
      <c r="J7" s="244">
        <v>1.7999999999999999E-2</v>
      </c>
      <c r="K7" s="244">
        <v>0.04</v>
      </c>
      <c r="L7" s="244">
        <v>3.6999999999999998E-2</v>
      </c>
      <c r="M7" s="244">
        <v>4.2000000000000003E-2</v>
      </c>
      <c r="N7" s="245">
        <v>-5.0999999999999997E-2</v>
      </c>
      <c r="O7" s="245">
        <v>-4.2000000000000003E-2</v>
      </c>
      <c r="P7" s="245">
        <v>-0.06</v>
      </c>
      <c r="Q7" s="245">
        <v>-5.8999999999999997E-2</v>
      </c>
    </row>
    <row r="8" spans="1:17" ht="35" x14ac:dyDescent="0.35">
      <c r="A8" s="239">
        <v>5</v>
      </c>
      <c r="B8" s="239">
        <v>5</v>
      </c>
      <c r="C8" s="239">
        <v>1138077</v>
      </c>
      <c r="D8" s="240" t="s">
        <v>683</v>
      </c>
      <c r="E8" s="241">
        <v>319476</v>
      </c>
      <c r="F8" s="242">
        <v>277187</v>
      </c>
      <c r="G8" s="241">
        <v>4816685.83</v>
      </c>
      <c r="H8" s="241">
        <v>4718628.0599999996</v>
      </c>
      <c r="I8" s="243">
        <v>94.7</v>
      </c>
      <c r="J8" s="244">
        <v>1.4E-2</v>
      </c>
      <c r="K8" s="244">
        <v>3.2000000000000001E-2</v>
      </c>
      <c r="L8" s="244">
        <v>1.2E-2</v>
      </c>
      <c r="M8" s="244">
        <v>1.4E-2</v>
      </c>
      <c r="N8" s="245">
        <v>-2E-3</v>
      </c>
      <c r="O8" s="245">
        <v>-5.0000000000000001E-3</v>
      </c>
      <c r="P8" s="245">
        <v>-1.0999999999999999E-2</v>
      </c>
      <c r="Q8" s="245">
        <v>-8.9999999999999993E-3</v>
      </c>
    </row>
    <row r="9" spans="1:17" ht="35" x14ac:dyDescent="0.35">
      <c r="A9" s="239">
        <v>6</v>
      </c>
      <c r="B9" s="239">
        <v>6</v>
      </c>
      <c r="C9" s="239">
        <v>1144238</v>
      </c>
      <c r="D9" s="240" t="s">
        <v>684</v>
      </c>
      <c r="E9" s="241">
        <v>464928</v>
      </c>
      <c r="F9" s="242">
        <v>215742</v>
      </c>
      <c r="G9" s="241">
        <v>3914305.43</v>
      </c>
      <c r="H9" s="241">
        <v>3383302.16</v>
      </c>
      <c r="I9" s="243">
        <v>62.8</v>
      </c>
      <c r="J9" s="244">
        <v>2.1000000000000001E-2</v>
      </c>
      <c r="K9" s="244">
        <v>2.5000000000000001E-2</v>
      </c>
      <c r="L9" s="244">
        <v>0.01</v>
      </c>
      <c r="M9" s="244">
        <v>0.01</v>
      </c>
      <c r="N9" s="245">
        <v>-4.3999999999999997E-2</v>
      </c>
      <c r="O9" s="245">
        <v>-5.5E-2</v>
      </c>
      <c r="P9" s="245">
        <v>-5.3999999999999999E-2</v>
      </c>
      <c r="Q9" s="245">
        <v>-5.1999999999999998E-2</v>
      </c>
    </row>
    <row r="10" spans="1:17" ht="21" x14ac:dyDescent="0.35">
      <c r="A10" s="239">
        <v>7</v>
      </c>
      <c r="B10" s="239">
        <v>7</v>
      </c>
      <c r="C10" s="239" t="s">
        <v>379</v>
      </c>
      <c r="D10" s="240" t="s">
        <v>380</v>
      </c>
      <c r="E10" s="246"/>
      <c r="F10" s="242">
        <v>155482</v>
      </c>
      <c r="G10" s="241">
        <v>2897012.87</v>
      </c>
      <c r="H10" s="241">
        <v>2427549.29</v>
      </c>
      <c r="I10" s="243">
        <v>55.4</v>
      </c>
      <c r="J10" s="244">
        <v>0</v>
      </c>
      <c r="K10" s="244">
        <v>1.7999999999999999E-2</v>
      </c>
      <c r="L10" s="244">
        <v>7.0000000000000001E-3</v>
      </c>
      <c r="M10" s="244">
        <v>7.0000000000000001E-3</v>
      </c>
      <c r="N10" s="246"/>
      <c r="O10" s="245">
        <v>-0.186</v>
      </c>
      <c r="P10" s="245">
        <v>-0.17599999999999999</v>
      </c>
      <c r="Q10" s="245">
        <v>-0.157</v>
      </c>
    </row>
    <row r="11" spans="1:17" ht="42" x14ac:dyDescent="0.35">
      <c r="A11" s="239">
        <v>8</v>
      </c>
      <c r="B11" s="239">
        <v>8</v>
      </c>
      <c r="C11" s="239">
        <v>1166100</v>
      </c>
      <c r="D11" s="240" t="s">
        <v>382</v>
      </c>
      <c r="E11" s="241">
        <v>157047</v>
      </c>
      <c r="F11" s="242">
        <v>153006</v>
      </c>
      <c r="G11" s="241">
        <v>2098770.11</v>
      </c>
      <c r="H11" s="241">
        <v>2041402.71</v>
      </c>
      <c r="I11" s="243">
        <v>93.1</v>
      </c>
      <c r="J11" s="244">
        <v>7.0000000000000001E-3</v>
      </c>
      <c r="K11" s="244">
        <v>1.7999999999999999E-2</v>
      </c>
      <c r="L11" s="244">
        <v>5.0000000000000001E-3</v>
      </c>
      <c r="M11" s="244">
        <v>6.0000000000000001E-3</v>
      </c>
      <c r="N11" s="245">
        <v>-5.8000000000000003E-2</v>
      </c>
      <c r="O11" s="245">
        <v>-5.7000000000000002E-2</v>
      </c>
      <c r="P11" s="245">
        <v>-0.106</v>
      </c>
      <c r="Q11" s="245">
        <v>-0.105</v>
      </c>
    </row>
    <row r="12" spans="1:17" ht="42" x14ac:dyDescent="0.35">
      <c r="A12" s="239" t="s">
        <v>685</v>
      </c>
      <c r="B12" s="239">
        <v>9</v>
      </c>
      <c r="C12" s="239">
        <v>1107591</v>
      </c>
      <c r="D12" s="240" t="s">
        <v>686</v>
      </c>
      <c r="E12" s="241">
        <v>367121</v>
      </c>
      <c r="F12" s="242">
        <v>149094</v>
      </c>
      <c r="G12" s="241">
        <v>3559797.71</v>
      </c>
      <c r="H12" s="241">
        <v>3050601.77</v>
      </c>
      <c r="I12" s="243">
        <v>60.5</v>
      </c>
      <c r="J12" s="244">
        <v>1.7000000000000001E-2</v>
      </c>
      <c r="K12" s="244">
        <v>1.7000000000000001E-2</v>
      </c>
      <c r="L12" s="244">
        <v>8.9999999999999993E-3</v>
      </c>
      <c r="M12" s="244">
        <v>8.9999999999999993E-3</v>
      </c>
      <c r="N12" s="245" t="s">
        <v>111</v>
      </c>
      <c r="O12" s="245" t="s">
        <v>111</v>
      </c>
      <c r="P12" s="245" t="s">
        <v>111</v>
      </c>
      <c r="Q12" s="245" t="s">
        <v>111</v>
      </c>
    </row>
    <row r="13" spans="1:17" ht="35" x14ac:dyDescent="0.35">
      <c r="A13" s="239">
        <v>9</v>
      </c>
      <c r="B13" s="239">
        <v>10</v>
      </c>
      <c r="C13" s="239">
        <v>1353752</v>
      </c>
      <c r="D13" s="240" t="s">
        <v>384</v>
      </c>
      <c r="E13" s="241">
        <v>174146</v>
      </c>
      <c r="F13" s="242">
        <v>128233</v>
      </c>
      <c r="G13" s="241">
        <v>1620937.94</v>
      </c>
      <c r="H13" s="241">
        <v>1313291.6299999999</v>
      </c>
      <c r="I13" s="243">
        <v>45.7</v>
      </c>
      <c r="J13" s="244">
        <v>8.0000000000000002E-3</v>
      </c>
      <c r="K13" s="244">
        <v>1.4999999999999999E-2</v>
      </c>
      <c r="L13" s="244">
        <v>4.0000000000000001E-3</v>
      </c>
      <c r="M13" s="244">
        <v>4.0000000000000001E-3</v>
      </c>
      <c r="N13" s="245">
        <v>1.6E-2</v>
      </c>
      <c r="O13" s="245">
        <v>2.7E-2</v>
      </c>
      <c r="P13" s="245">
        <v>1.7000000000000001E-2</v>
      </c>
      <c r="Q13" s="245">
        <v>1.6E-2</v>
      </c>
    </row>
    <row r="14" spans="1:17" ht="49" x14ac:dyDescent="0.35">
      <c r="A14" s="239">
        <v>10</v>
      </c>
      <c r="B14" s="239">
        <v>11</v>
      </c>
      <c r="C14" s="239">
        <v>1309343</v>
      </c>
      <c r="D14" s="240" t="s">
        <v>593</v>
      </c>
      <c r="E14" s="241">
        <v>162228</v>
      </c>
      <c r="F14" s="242">
        <v>118028</v>
      </c>
      <c r="G14" s="241">
        <v>291883.09999999998</v>
      </c>
      <c r="H14" s="241">
        <v>217150.6</v>
      </c>
      <c r="I14" s="243">
        <v>27.9</v>
      </c>
      <c r="J14" s="244">
        <v>7.0000000000000001E-3</v>
      </c>
      <c r="K14" s="244">
        <v>1.4E-2</v>
      </c>
      <c r="L14" s="244">
        <v>1E-3</v>
      </c>
      <c r="M14" s="244">
        <v>1E-3</v>
      </c>
      <c r="N14" s="245">
        <v>-5.7000000000000002E-2</v>
      </c>
      <c r="O14" s="245">
        <v>-4.3999999999999997E-2</v>
      </c>
      <c r="P14" s="245">
        <v>-5.7000000000000002E-2</v>
      </c>
      <c r="Q14" s="245">
        <v>-5.8000000000000003E-2</v>
      </c>
    </row>
    <row r="15" spans="1:17" ht="42" x14ac:dyDescent="0.35">
      <c r="A15" s="239">
        <v>13</v>
      </c>
      <c r="B15" s="239">
        <v>12</v>
      </c>
      <c r="C15" s="239">
        <v>1348679</v>
      </c>
      <c r="D15" s="240" t="s">
        <v>687</v>
      </c>
      <c r="E15" s="241">
        <v>141138</v>
      </c>
      <c r="F15" s="242">
        <v>105989</v>
      </c>
      <c r="G15" s="241">
        <v>2884406.44</v>
      </c>
      <c r="H15" s="241">
        <v>2192821.19</v>
      </c>
      <c r="I15" s="243">
        <v>35.700000000000003</v>
      </c>
      <c r="J15" s="244">
        <v>6.0000000000000001E-3</v>
      </c>
      <c r="K15" s="244">
        <v>1.2E-2</v>
      </c>
      <c r="L15" s="244">
        <v>7.0000000000000001E-3</v>
      </c>
      <c r="M15" s="244">
        <v>6.0000000000000001E-3</v>
      </c>
      <c r="N15" s="245">
        <v>-3.0000000000000001E-3</v>
      </c>
      <c r="O15" s="245">
        <v>-3.0000000000000001E-3</v>
      </c>
      <c r="P15" s="245">
        <v>-6.4000000000000001E-2</v>
      </c>
      <c r="Q15" s="245">
        <v>-6.7000000000000004E-2</v>
      </c>
    </row>
    <row r="16" spans="1:17" ht="35" x14ac:dyDescent="0.35">
      <c r="A16" s="239">
        <v>11</v>
      </c>
      <c r="B16" s="239">
        <v>13</v>
      </c>
      <c r="C16" s="239">
        <v>1331911</v>
      </c>
      <c r="D16" s="240" t="s">
        <v>383</v>
      </c>
      <c r="E16" s="241">
        <v>130400</v>
      </c>
      <c r="F16" s="242">
        <v>100624</v>
      </c>
      <c r="G16" s="241">
        <v>1327998.55</v>
      </c>
      <c r="H16" s="241">
        <v>1049622.45</v>
      </c>
      <c r="I16" s="243">
        <v>41.7</v>
      </c>
      <c r="J16" s="244">
        <v>6.0000000000000001E-3</v>
      </c>
      <c r="K16" s="244">
        <v>1.2E-2</v>
      </c>
      <c r="L16" s="244">
        <v>3.0000000000000001E-3</v>
      </c>
      <c r="M16" s="244">
        <v>3.0000000000000001E-3</v>
      </c>
      <c r="N16" s="245">
        <v>-0.156</v>
      </c>
      <c r="O16" s="245">
        <v>-0.14799999999999999</v>
      </c>
      <c r="P16" s="245">
        <v>-0.156</v>
      </c>
      <c r="Q16" s="245">
        <v>-0.157</v>
      </c>
    </row>
    <row r="17" spans="1:17" ht="35" x14ac:dyDescent="0.35">
      <c r="A17" s="239">
        <v>17</v>
      </c>
      <c r="B17" s="239">
        <v>14</v>
      </c>
      <c r="C17" s="239">
        <v>1164956</v>
      </c>
      <c r="D17" s="240" t="s">
        <v>688</v>
      </c>
      <c r="E17" s="241">
        <v>105418</v>
      </c>
      <c r="F17" s="242">
        <v>98110</v>
      </c>
      <c r="G17" s="241">
        <v>1053407.03</v>
      </c>
      <c r="H17" s="241">
        <v>691397.78</v>
      </c>
      <c r="I17" s="243">
        <v>12.3</v>
      </c>
      <c r="J17" s="244">
        <v>5.0000000000000001E-3</v>
      </c>
      <c r="K17" s="244">
        <v>1.0999999999999999E-2</v>
      </c>
      <c r="L17" s="244">
        <v>3.0000000000000001E-3</v>
      </c>
      <c r="M17" s="244">
        <v>2E-3</v>
      </c>
      <c r="N17" s="245">
        <v>0.10299999999999999</v>
      </c>
      <c r="O17" s="245">
        <v>9.8000000000000004E-2</v>
      </c>
      <c r="P17" s="245">
        <v>7.2999999999999995E-2</v>
      </c>
      <c r="Q17" s="245">
        <v>7.6999999999999999E-2</v>
      </c>
    </row>
    <row r="18" spans="1:17" ht="42" x14ac:dyDescent="0.35">
      <c r="A18" s="239">
        <v>16</v>
      </c>
      <c r="B18" s="239">
        <v>15</v>
      </c>
      <c r="C18" s="239">
        <v>1217374</v>
      </c>
      <c r="D18" s="240" t="s">
        <v>387</v>
      </c>
      <c r="E18" s="241">
        <v>344098</v>
      </c>
      <c r="F18" s="242">
        <v>96920</v>
      </c>
      <c r="G18" s="241">
        <v>3724977.37</v>
      </c>
      <c r="H18" s="241">
        <v>3563033.79</v>
      </c>
      <c r="I18" s="243">
        <v>88.9</v>
      </c>
      <c r="J18" s="244">
        <v>1.4999999999999999E-2</v>
      </c>
      <c r="K18" s="244">
        <v>1.0999999999999999E-2</v>
      </c>
      <c r="L18" s="244">
        <v>8.9999999999999993E-3</v>
      </c>
      <c r="M18" s="244">
        <v>0.01</v>
      </c>
      <c r="N18" s="245">
        <v>3.6999999999999998E-2</v>
      </c>
      <c r="O18" s="245">
        <v>7.0999999999999994E-2</v>
      </c>
      <c r="P18" s="245">
        <v>3.9E-2</v>
      </c>
      <c r="Q18" s="245">
        <v>0.04</v>
      </c>
    </row>
    <row r="19" spans="1:17" ht="42" x14ac:dyDescent="0.35">
      <c r="A19" s="239">
        <v>23</v>
      </c>
      <c r="B19" s="239">
        <v>16</v>
      </c>
      <c r="C19" s="239">
        <v>1102257</v>
      </c>
      <c r="D19" s="240" t="s">
        <v>689</v>
      </c>
      <c r="E19" s="241">
        <v>185836</v>
      </c>
      <c r="F19" s="242">
        <v>95382</v>
      </c>
      <c r="G19" s="241">
        <v>7143071.8099999996</v>
      </c>
      <c r="H19" s="241">
        <v>7041902.5999999996</v>
      </c>
      <c r="I19" s="243">
        <v>96.4</v>
      </c>
      <c r="J19" s="244">
        <v>8.0000000000000002E-3</v>
      </c>
      <c r="K19" s="244">
        <v>1.0999999999999999E-2</v>
      </c>
      <c r="L19" s="244">
        <v>1.7999999999999999E-2</v>
      </c>
      <c r="M19" s="244">
        <v>0.02</v>
      </c>
      <c r="N19" s="245">
        <v>0.41</v>
      </c>
      <c r="O19" s="245">
        <v>0.37</v>
      </c>
      <c r="P19" s="245">
        <v>0.14599999999999999</v>
      </c>
      <c r="Q19" s="245">
        <v>0.15</v>
      </c>
    </row>
    <row r="20" spans="1:17" ht="42" x14ac:dyDescent="0.35">
      <c r="A20" s="239">
        <v>18</v>
      </c>
      <c r="B20" s="239">
        <v>17</v>
      </c>
      <c r="C20" s="239">
        <v>1330751</v>
      </c>
      <c r="D20" s="240" t="s">
        <v>690</v>
      </c>
      <c r="E20" s="241">
        <v>108192</v>
      </c>
      <c r="F20" s="242">
        <v>94185</v>
      </c>
      <c r="G20" s="241">
        <v>730199.55</v>
      </c>
      <c r="H20" s="241">
        <v>538136.52</v>
      </c>
      <c r="I20" s="243">
        <v>29.6</v>
      </c>
      <c r="J20" s="244">
        <v>5.0000000000000001E-3</v>
      </c>
      <c r="K20" s="244">
        <v>1.0999999999999999E-2</v>
      </c>
      <c r="L20" s="244">
        <v>2E-3</v>
      </c>
      <c r="M20" s="244">
        <v>2E-3</v>
      </c>
      <c r="N20" s="245">
        <v>0.05</v>
      </c>
      <c r="O20" s="245">
        <v>5.7000000000000002E-2</v>
      </c>
      <c r="P20" s="245">
        <v>0.05</v>
      </c>
      <c r="Q20" s="245">
        <v>4.7E-2</v>
      </c>
    </row>
    <row r="21" spans="1:17" ht="35" x14ac:dyDescent="0.35">
      <c r="A21" s="239">
        <v>19</v>
      </c>
      <c r="B21" s="239">
        <v>18</v>
      </c>
      <c r="C21" s="239">
        <v>1298680</v>
      </c>
      <c r="D21" s="240" t="s">
        <v>386</v>
      </c>
      <c r="E21" s="241">
        <v>320893</v>
      </c>
      <c r="F21" s="242">
        <v>90625</v>
      </c>
      <c r="G21" s="241">
        <v>5249774.4800000004</v>
      </c>
      <c r="H21" s="241">
        <v>4682658.26</v>
      </c>
      <c r="I21" s="243">
        <v>71.599999999999994</v>
      </c>
      <c r="J21" s="244">
        <v>1.4E-2</v>
      </c>
      <c r="K21" s="244">
        <v>1.0999999999999999E-2</v>
      </c>
      <c r="L21" s="244">
        <v>1.2999999999999999E-2</v>
      </c>
      <c r="M21" s="244">
        <v>1.2999999999999999E-2</v>
      </c>
      <c r="N21" s="245">
        <v>0</v>
      </c>
      <c r="O21" s="245">
        <v>3.3000000000000002E-2</v>
      </c>
      <c r="P21" s="245">
        <v>0</v>
      </c>
      <c r="Q21" s="245">
        <v>1E-3</v>
      </c>
    </row>
    <row r="22" spans="1:17" ht="42" x14ac:dyDescent="0.35">
      <c r="A22" s="239">
        <v>21</v>
      </c>
      <c r="B22" s="239">
        <v>19</v>
      </c>
      <c r="C22" s="239">
        <v>1141330</v>
      </c>
      <c r="D22" s="240" t="s">
        <v>691</v>
      </c>
      <c r="E22" s="241">
        <v>203033</v>
      </c>
      <c r="F22" s="242">
        <v>87000</v>
      </c>
      <c r="G22" s="241">
        <v>2562906.83</v>
      </c>
      <c r="H22" s="241">
        <v>2183461.31</v>
      </c>
      <c r="I22" s="243">
        <v>60.2</v>
      </c>
      <c r="J22" s="244">
        <v>8.9999999999999993E-3</v>
      </c>
      <c r="K22" s="244">
        <v>0.01</v>
      </c>
      <c r="L22" s="244">
        <v>6.0000000000000001E-3</v>
      </c>
      <c r="M22" s="244">
        <v>6.0000000000000001E-3</v>
      </c>
      <c r="N22" s="245">
        <v>0.14799999999999999</v>
      </c>
      <c r="O22" s="245">
        <v>0.14799999999999999</v>
      </c>
      <c r="P22" s="245">
        <v>0.16400000000000001</v>
      </c>
      <c r="Q22" s="245">
        <v>0.16600000000000001</v>
      </c>
    </row>
    <row r="23" spans="1:17" ht="35" x14ac:dyDescent="0.35">
      <c r="A23" s="239">
        <v>20</v>
      </c>
      <c r="B23" s="239">
        <v>20</v>
      </c>
      <c r="C23" s="239">
        <v>1255682</v>
      </c>
      <c r="D23" s="240" t="s">
        <v>388</v>
      </c>
      <c r="E23" s="241">
        <v>303101</v>
      </c>
      <c r="F23" s="242">
        <v>80557</v>
      </c>
      <c r="G23" s="241">
        <v>3053369.14</v>
      </c>
      <c r="H23" s="241">
        <v>2818321.55</v>
      </c>
      <c r="I23" s="243">
        <v>80.099999999999994</v>
      </c>
      <c r="J23" s="244">
        <v>1.4E-2</v>
      </c>
      <c r="K23" s="244">
        <v>8.9999999999999993E-3</v>
      </c>
      <c r="L23" s="244">
        <v>8.0000000000000002E-3</v>
      </c>
      <c r="M23" s="244">
        <v>8.0000000000000002E-3</v>
      </c>
      <c r="N23" s="245">
        <v>2.4E-2</v>
      </c>
      <c r="O23" s="245">
        <v>4.5999999999999999E-2</v>
      </c>
      <c r="P23" s="245">
        <v>2.5999999999999999E-2</v>
      </c>
      <c r="Q23" s="245">
        <v>3.2000000000000001E-2</v>
      </c>
    </row>
    <row r="24" spans="1:17" ht="35" x14ac:dyDescent="0.35">
      <c r="A24" s="239">
        <v>42</v>
      </c>
      <c r="B24" s="239">
        <v>21</v>
      </c>
      <c r="C24" s="239">
        <v>1115455</v>
      </c>
      <c r="D24" s="240" t="s">
        <v>692</v>
      </c>
      <c r="E24" s="241">
        <v>239632</v>
      </c>
      <c r="F24" s="242">
        <v>74644</v>
      </c>
      <c r="G24" s="241">
        <v>3717200.85</v>
      </c>
      <c r="H24" s="241">
        <v>2565565.2200000002</v>
      </c>
      <c r="I24" s="243">
        <v>23.5</v>
      </c>
      <c r="J24" s="244">
        <v>1.0999999999999999E-2</v>
      </c>
      <c r="K24" s="244">
        <v>8.9999999999999993E-3</v>
      </c>
      <c r="L24" s="244">
        <v>8.9999999999999993E-3</v>
      </c>
      <c r="M24" s="244">
        <v>7.0000000000000001E-3</v>
      </c>
      <c r="N24" s="245">
        <v>0.78800000000000003</v>
      </c>
      <c r="O24" s="245">
        <v>0.82199999999999995</v>
      </c>
      <c r="P24" s="245">
        <v>0.69299999999999995</v>
      </c>
      <c r="Q24" s="245">
        <v>0.69799999999999995</v>
      </c>
    </row>
    <row r="25" spans="1:17" ht="28" x14ac:dyDescent="0.35">
      <c r="A25" s="239">
        <v>26</v>
      </c>
      <c r="B25" s="239">
        <v>22</v>
      </c>
      <c r="C25" s="239">
        <v>1278654</v>
      </c>
      <c r="D25" s="240" t="s">
        <v>391</v>
      </c>
      <c r="E25" s="241">
        <v>230004</v>
      </c>
      <c r="F25" s="242">
        <v>65296</v>
      </c>
      <c r="G25" s="241">
        <v>2474589.7400000002</v>
      </c>
      <c r="H25" s="241">
        <v>2373649.2200000002</v>
      </c>
      <c r="I25" s="243">
        <v>89.2</v>
      </c>
      <c r="J25" s="244">
        <v>0.01</v>
      </c>
      <c r="K25" s="244">
        <v>8.0000000000000002E-3</v>
      </c>
      <c r="L25" s="244">
        <v>6.0000000000000001E-3</v>
      </c>
      <c r="M25" s="244">
        <v>7.0000000000000001E-3</v>
      </c>
      <c r="N25" s="245">
        <v>8.9999999999999993E-3</v>
      </c>
      <c r="O25" s="245">
        <v>4.7E-2</v>
      </c>
      <c r="P25" s="245">
        <v>8.9999999999999993E-3</v>
      </c>
      <c r="Q25" s="245">
        <v>1.2999999999999999E-2</v>
      </c>
    </row>
    <row r="26" spans="1:17" ht="42" x14ac:dyDescent="0.35">
      <c r="A26" s="239">
        <v>28</v>
      </c>
      <c r="B26" s="239">
        <v>23</v>
      </c>
      <c r="C26" s="239">
        <v>1355685</v>
      </c>
      <c r="D26" s="240" t="s">
        <v>392</v>
      </c>
      <c r="E26" s="241">
        <v>84361</v>
      </c>
      <c r="F26" s="242">
        <v>64300</v>
      </c>
      <c r="G26" s="241">
        <v>152657.37</v>
      </c>
      <c r="H26" s="241">
        <v>101248.51</v>
      </c>
      <c r="I26" s="243">
        <v>13.1</v>
      </c>
      <c r="J26" s="244">
        <v>4.0000000000000001E-3</v>
      </c>
      <c r="K26" s="244">
        <v>7.0000000000000001E-3</v>
      </c>
      <c r="L26" s="244">
        <v>0</v>
      </c>
      <c r="M26" s="244">
        <v>0</v>
      </c>
      <c r="N26" s="245">
        <v>5.6000000000000001E-2</v>
      </c>
      <c r="O26" s="245">
        <v>5.2999999999999999E-2</v>
      </c>
      <c r="P26" s="245">
        <v>5.6000000000000001E-2</v>
      </c>
      <c r="Q26" s="245">
        <v>5.8000000000000003E-2</v>
      </c>
    </row>
    <row r="27" spans="1:17" ht="35" x14ac:dyDescent="0.35">
      <c r="A27" s="239">
        <v>22</v>
      </c>
      <c r="B27" s="239">
        <v>24</v>
      </c>
      <c r="C27" s="239">
        <v>1321924</v>
      </c>
      <c r="D27" s="240" t="s">
        <v>595</v>
      </c>
      <c r="E27" s="241">
        <v>73718</v>
      </c>
      <c r="F27" s="242">
        <v>64066</v>
      </c>
      <c r="G27" s="241">
        <v>578290.72</v>
      </c>
      <c r="H27" s="241">
        <v>454540.05</v>
      </c>
      <c r="I27" s="243">
        <v>42.9</v>
      </c>
      <c r="J27" s="244">
        <v>3.0000000000000001E-3</v>
      </c>
      <c r="K27" s="244">
        <v>7.0000000000000001E-3</v>
      </c>
      <c r="L27" s="244">
        <v>1E-3</v>
      </c>
      <c r="M27" s="244">
        <v>1E-3</v>
      </c>
      <c r="N27" s="245">
        <v>-8.5000000000000006E-2</v>
      </c>
      <c r="O27" s="245">
        <v>-8.5999999999999993E-2</v>
      </c>
      <c r="P27" s="245">
        <v>-8.5000000000000006E-2</v>
      </c>
      <c r="Q27" s="245">
        <v>-8.5000000000000006E-2</v>
      </c>
    </row>
    <row r="28" spans="1:17" ht="28" x14ac:dyDescent="0.35">
      <c r="A28" s="239">
        <v>25</v>
      </c>
      <c r="B28" s="239">
        <v>25</v>
      </c>
      <c r="C28" s="239">
        <v>1314367</v>
      </c>
      <c r="D28" s="240" t="s">
        <v>390</v>
      </c>
      <c r="E28" s="241">
        <v>85095</v>
      </c>
      <c r="F28" s="242">
        <v>61503</v>
      </c>
      <c r="G28" s="241">
        <v>1223354.08</v>
      </c>
      <c r="H28" s="241">
        <v>904895.42</v>
      </c>
      <c r="I28" s="243">
        <v>29.6</v>
      </c>
      <c r="J28" s="244">
        <v>4.0000000000000001E-3</v>
      </c>
      <c r="K28" s="244">
        <v>7.0000000000000001E-3</v>
      </c>
      <c r="L28" s="244">
        <v>3.0000000000000001E-3</v>
      </c>
      <c r="M28" s="244">
        <v>3.0000000000000001E-3</v>
      </c>
      <c r="N28" s="245">
        <v>-5.6000000000000001E-2</v>
      </c>
      <c r="O28" s="245">
        <v>-0.04</v>
      </c>
      <c r="P28" s="245">
        <v>-5.6000000000000001E-2</v>
      </c>
      <c r="Q28" s="245">
        <v>-6.2E-2</v>
      </c>
    </row>
    <row r="29" spans="1:17" ht="35" x14ac:dyDescent="0.35">
      <c r="A29" s="239">
        <v>36</v>
      </c>
      <c r="B29" s="239">
        <v>26</v>
      </c>
      <c r="C29" s="239">
        <v>1382883</v>
      </c>
      <c r="D29" s="240" t="s">
        <v>693</v>
      </c>
      <c r="E29" s="241">
        <v>118919</v>
      </c>
      <c r="F29" s="242">
        <v>56531</v>
      </c>
      <c r="G29" s="241">
        <v>1194781.3899999999</v>
      </c>
      <c r="H29" s="241">
        <v>938573.71</v>
      </c>
      <c r="I29" s="243">
        <v>39.9</v>
      </c>
      <c r="J29" s="244">
        <v>5.0000000000000001E-3</v>
      </c>
      <c r="K29" s="244">
        <v>7.0000000000000001E-3</v>
      </c>
      <c r="L29" s="244">
        <v>3.0000000000000001E-3</v>
      </c>
      <c r="M29" s="244">
        <v>3.0000000000000001E-3</v>
      </c>
      <c r="N29" s="245">
        <v>0.161</v>
      </c>
      <c r="O29" s="245">
        <v>0.17299999999999999</v>
      </c>
      <c r="P29" s="245">
        <v>0.128</v>
      </c>
      <c r="Q29" s="245">
        <v>0.11899999999999999</v>
      </c>
    </row>
    <row r="30" spans="1:17" ht="42" x14ac:dyDescent="0.35">
      <c r="A30" s="239">
        <v>27</v>
      </c>
      <c r="B30" s="239">
        <v>27</v>
      </c>
      <c r="C30" s="239">
        <v>1332313</v>
      </c>
      <c r="D30" s="240" t="s">
        <v>389</v>
      </c>
      <c r="E30" s="241">
        <v>786283</v>
      </c>
      <c r="F30" s="242">
        <v>55329</v>
      </c>
      <c r="G30" s="241">
        <v>582812.37</v>
      </c>
      <c r="H30" s="241">
        <v>475886.76</v>
      </c>
      <c r="I30" s="243">
        <v>44.4</v>
      </c>
      <c r="J30" s="244">
        <v>3.5000000000000003E-2</v>
      </c>
      <c r="K30" s="244">
        <v>6.0000000000000001E-3</v>
      </c>
      <c r="L30" s="244">
        <v>1E-3</v>
      </c>
      <c r="M30" s="244">
        <v>1E-3</v>
      </c>
      <c r="N30" s="245">
        <v>-0.113</v>
      </c>
      <c r="O30" s="245">
        <v>-0.112</v>
      </c>
      <c r="P30" s="245">
        <v>-0.13400000000000001</v>
      </c>
      <c r="Q30" s="245">
        <v>-0.13100000000000001</v>
      </c>
    </row>
    <row r="31" spans="1:17" ht="49" x14ac:dyDescent="0.35">
      <c r="A31" s="239">
        <v>31</v>
      </c>
      <c r="B31" s="239">
        <v>28</v>
      </c>
      <c r="C31" s="239">
        <v>1296787</v>
      </c>
      <c r="D31" s="240" t="s">
        <v>694</v>
      </c>
      <c r="E31" s="241">
        <v>92271</v>
      </c>
      <c r="F31" s="242">
        <v>54336</v>
      </c>
      <c r="G31" s="241">
        <v>1113747.07</v>
      </c>
      <c r="H31" s="241">
        <v>753350.87</v>
      </c>
      <c r="I31" s="243">
        <v>20.9</v>
      </c>
      <c r="J31" s="244">
        <v>4.0000000000000001E-3</v>
      </c>
      <c r="K31" s="244">
        <v>6.0000000000000001E-3</v>
      </c>
      <c r="L31" s="244">
        <v>3.0000000000000001E-3</v>
      </c>
      <c r="M31" s="244">
        <v>2E-3</v>
      </c>
      <c r="N31" s="245">
        <v>8.0000000000000002E-3</v>
      </c>
      <c r="O31" s="245">
        <v>1E-3</v>
      </c>
      <c r="P31" s="245">
        <v>4.0000000000000001E-3</v>
      </c>
      <c r="Q31" s="245">
        <v>5.0000000000000001E-3</v>
      </c>
    </row>
    <row r="32" spans="1:17" ht="42" x14ac:dyDescent="0.35">
      <c r="A32" s="239">
        <v>33</v>
      </c>
      <c r="B32" s="239">
        <v>29</v>
      </c>
      <c r="C32" s="239">
        <v>1168581</v>
      </c>
      <c r="D32" s="240" t="s">
        <v>695</v>
      </c>
      <c r="E32" s="241">
        <v>58075</v>
      </c>
      <c r="F32" s="242">
        <v>54098</v>
      </c>
      <c r="G32" s="241">
        <v>566161.30000000005</v>
      </c>
      <c r="H32" s="241">
        <v>368095.27</v>
      </c>
      <c r="I32" s="243">
        <v>11</v>
      </c>
      <c r="J32" s="244">
        <v>3.0000000000000001E-3</v>
      </c>
      <c r="K32" s="244">
        <v>6.0000000000000001E-3</v>
      </c>
      <c r="L32" s="244">
        <v>1E-3</v>
      </c>
      <c r="M32" s="244">
        <v>1E-3</v>
      </c>
      <c r="N32" s="245">
        <v>9.8000000000000004E-2</v>
      </c>
      <c r="O32" s="245">
        <v>8.8999999999999996E-2</v>
      </c>
      <c r="P32" s="245">
        <v>6.6000000000000003E-2</v>
      </c>
      <c r="Q32" s="245">
        <v>7.1999999999999995E-2</v>
      </c>
    </row>
    <row r="33" spans="1:17" ht="35" x14ac:dyDescent="0.35">
      <c r="A33" s="239">
        <v>15</v>
      </c>
      <c r="B33" s="239">
        <v>30</v>
      </c>
      <c r="C33" s="239">
        <v>1132471</v>
      </c>
      <c r="D33" s="240" t="s">
        <v>385</v>
      </c>
      <c r="E33" s="241">
        <v>59640</v>
      </c>
      <c r="F33" s="242">
        <v>53436</v>
      </c>
      <c r="G33" s="241">
        <v>598025.30000000005</v>
      </c>
      <c r="H33" s="241">
        <v>397660.65</v>
      </c>
      <c r="I33" s="243">
        <v>14.1</v>
      </c>
      <c r="J33" s="244">
        <v>3.0000000000000001E-3</v>
      </c>
      <c r="K33" s="244">
        <v>6.0000000000000001E-3</v>
      </c>
      <c r="L33" s="244">
        <v>1E-3</v>
      </c>
      <c r="M33" s="244">
        <v>1E-3</v>
      </c>
      <c r="N33" s="245">
        <v>-0.42599999999999999</v>
      </c>
      <c r="O33" s="245">
        <v>-0.41399999999999998</v>
      </c>
      <c r="P33" s="245">
        <v>-0.46600000000000003</v>
      </c>
      <c r="Q33" s="245">
        <v>-0.46200000000000002</v>
      </c>
    </row>
    <row r="34" spans="1:17" x14ac:dyDescent="0.35">
      <c r="A34" s="419" t="s">
        <v>393</v>
      </c>
      <c r="B34" s="420"/>
      <c r="C34" s="420"/>
      <c r="D34" s="421"/>
      <c r="E34" s="247">
        <f>SUM(E4:E33)</f>
        <v>12159245</v>
      </c>
      <c r="F34" s="248">
        <v>4951719</v>
      </c>
      <c r="G34" s="249">
        <v>162711368.5</v>
      </c>
      <c r="H34" s="249">
        <v>136417505.69999999</v>
      </c>
      <c r="I34" s="246"/>
      <c r="J34" s="250">
        <v>0.54600000000000004</v>
      </c>
      <c r="K34" s="250">
        <v>0.57399999999999995</v>
      </c>
      <c r="L34" s="250">
        <v>0.40300000000000002</v>
      </c>
      <c r="M34" s="250">
        <v>0.39100000000000001</v>
      </c>
      <c r="N34" s="251">
        <v>-4.0000000000000001E-3</v>
      </c>
      <c r="O34" s="251">
        <v>6.0000000000000001E-3</v>
      </c>
      <c r="P34" s="251">
        <v>-4.0000000000000001E-3</v>
      </c>
      <c r="Q34" s="251">
        <v>-1.4E-2</v>
      </c>
    </row>
    <row r="35" spans="1:17" ht="15.5" x14ac:dyDescent="0.35">
      <c r="A35" s="418" t="s">
        <v>696</v>
      </c>
      <c r="B35" s="418"/>
      <c r="C35" s="418"/>
      <c r="D35" s="418"/>
      <c r="E35" s="231"/>
      <c r="F35" s="252" t="s">
        <v>374</v>
      </c>
      <c r="G35" s="233"/>
      <c r="H35" s="234"/>
      <c r="I35" s="253"/>
      <c r="J35" s="237" t="s">
        <v>374</v>
      </c>
      <c r="K35" s="237"/>
      <c r="L35" s="238"/>
      <c r="M35" s="238"/>
      <c r="N35" s="245"/>
      <c r="O35" s="245"/>
      <c r="P35" s="245"/>
      <c r="Q35" s="245"/>
    </row>
    <row r="36" spans="1:17" x14ac:dyDescent="0.35">
      <c r="A36" s="239">
        <v>1</v>
      </c>
      <c r="B36" s="239">
        <v>1</v>
      </c>
      <c r="C36" s="239" t="s">
        <v>394</v>
      </c>
      <c r="D36" s="240" t="s">
        <v>395</v>
      </c>
      <c r="E36" s="254">
        <v>0</v>
      </c>
      <c r="F36" s="242">
        <v>703918</v>
      </c>
      <c r="G36" s="254">
        <v>27765607.289999999</v>
      </c>
      <c r="H36" s="254">
        <v>19466107.789999999</v>
      </c>
      <c r="I36" s="255">
        <v>23.9</v>
      </c>
      <c r="J36" s="256">
        <v>0</v>
      </c>
      <c r="K36" s="244">
        <v>0.22700000000000001</v>
      </c>
      <c r="L36" s="244">
        <v>0.28199999999999997</v>
      </c>
      <c r="M36" s="244">
        <v>0.26800000000000002</v>
      </c>
      <c r="N36" s="257"/>
      <c r="O36" s="245">
        <v>1E-3</v>
      </c>
      <c r="P36" s="245">
        <v>-4.0000000000000001E-3</v>
      </c>
      <c r="Q36" s="245">
        <v>-3.0000000000000001E-3</v>
      </c>
    </row>
    <row r="37" spans="1:17" ht="35" x14ac:dyDescent="0.35">
      <c r="A37" s="239">
        <v>2</v>
      </c>
      <c r="B37" s="239">
        <v>2</v>
      </c>
      <c r="C37" s="239">
        <v>2227038</v>
      </c>
      <c r="D37" s="240" t="s">
        <v>697</v>
      </c>
      <c r="E37" s="254">
        <v>466191</v>
      </c>
      <c r="F37" s="242">
        <v>465588</v>
      </c>
      <c r="G37" s="254">
        <v>4831317.5199999996</v>
      </c>
      <c r="H37" s="254">
        <v>3016827</v>
      </c>
      <c r="I37" s="243">
        <v>6</v>
      </c>
      <c r="J37" s="256">
        <v>0.17100000000000001</v>
      </c>
      <c r="K37" s="244">
        <v>0.15</v>
      </c>
      <c r="L37" s="244">
        <v>4.9000000000000002E-2</v>
      </c>
      <c r="M37" s="244">
        <v>4.2000000000000003E-2</v>
      </c>
      <c r="N37" s="245">
        <v>6.9000000000000006E-2</v>
      </c>
      <c r="O37" s="245">
        <v>7.0000000000000007E-2</v>
      </c>
      <c r="P37" s="245">
        <v>7.0000000000000007E-2</v>
      </c>
      <c r="Q37" s="245">
        <v>7.3999999999999996E-2</v>
      </c>
    </row>
    <row r="38" spans="1:17" x14ac:dyDescent="0.35">
      <c r="A38" s="239">
        <v>3</v>
      </c>
      <c r="B38" s="239">
        <v>3</v>
      </c>
      <c r="C38" s="239">
        <v>2223342</v>
      </c>
      <c r="D38" s="240" t="s">
        <v>396</v>
      </c>
      <c r="E38" s="254">
        <v>450749</v>
      </c>
      <c r="F38" s="242">
        <v>450743</v>
      </c>
      <c r="G38" s="254">
        <v>1279711.07</v>
      </c>
      <c r="H38" s="254">
        <v>794237.08</v>
      </c>
      <c r="I38" s="243">
        <v>5.0999999999999996</v>
      </c>
      <c r="J38" s="256">
        <v>0.16500000000000001</v>
      </c>
      <c r="K38" s="244">
        <v>0.14499999999999999</v>
      </c>
      <c r="L38" s="244">
        <v>1.2999999999999999E-2</v>
      </c>
      <c r="M38" s="244">
        <v>1.0999999999999999E-2</v>
      </c>
      <c r="N38" s="245">
        <v>6.6000000000000003E-2</v>
      </c>
      <c r="O38" s="245">
        <v>6.6000000000000003E-2</v>
      </c>
      <c r="P38" s="245">
        <v>6.5000000000000002E-2</v>
      </c>
      <c r="Q38" s="245">
        <v>6.7000000000000004E-2</v>
      </c>
    </row>
    <row r="39" spans="1:17" ht="49" x14ac:dyDescent="0.35">
      <c r="A39" s="239">
        <v>4</v>
      </c>
      <c r="B39" s="239">
        <v>4</v>
      </c>
      <c r="C39" s="239">
        <v>2259966</v>
      </c>
      <c r="D39" s="240" t="s">
        <v>397</v>
      </c>
      <c r="E39" s="254">
        <v>282052</v>
      </c>
      <c r="F39" s="242">
        <v>281693</v>
      </c>
      <c r="G39" s="254">
        <v>1031445.94</v>
      </c>
      <c r="H39" s="254">
        <v>636788.07999999996</v>
      </c>
      <c r="I39" s="243">
        <v>4.3</v>
      </c>
      <c r="J39" s="256">
        <v>0.104</v>
      </c>
      <c r="K39" s="244">
        <v>9.0999999999999998E-2</v>
      </c>
      <c r="L39" s="244">
        <v>0.01</v>
      </c>
      <c r="M39" s="244">
        <v>8.9999999999999993E-3</v>
      </c>
      <c r="N39" s="245">
        <v>6.9000000000000006E-2</v>
      </c>
      <c r="O39" s="245">
        <v>6.9000000000000006E-2</v>
      </c>
      <c r="P39" s="245">
        <v>6.9000000000000006E-2</v>
      </c>
      <c r="Q39" s="245">
        <v>7.0000000000000007E-2</v>
      </c>
    </row>
    <row r="40" spans="1:17" ht="21" x14ac:dyDescent="0.35">
      <c r="A40" s="239">
        <v>5</v>
      </c>
      <c r="B40" s="239">
        <v>5</v>
      </c>
      <c r="C40" s="239">
        <v>2140455</v>
      </c>
      <c r="D40" s="240" t="s">
        <v>402</v>
      </c>
      <c r="E40" s="254">
        <v>165345</v>
      </c>
      <c r="F40" s="242">
        <v>117800</v>
      </c>
      <c r="G40" s="254">
        <v>2220629.31</v>
      </c>
      <c r="H40" s="254">
        <v>1333358.72</v>
      </c>
      <c r="I40" s="243">
        <v>6.9</v>
      </c>
      <c r="J40" s="256">
        <v>6.0999999999999999E-2</v>
      </c>
      <c r="K40" s="244">
        <v>3.7999999999999999E-2</v>
      </c>
      <c r="L40" s="244">
        <v>2.3E-2</v>
      </c>
      <c r="M40" s="244">
        <v>1.7999999999999999E-2</v>
      </c>
      <c r="N40" s="245">
        <v>8.8999999999999996E-2</v>
      </c>
      <c r="O40" s="245">
        <v>9.0999999999999998E-2</v>
      </c>
      <c r="P40" s="245">
        <v>1.6E-2</v>
      </c>
      <c r="Q40" s="245">
        <v>-2.8000000000000001E-2</v>
      </c>
    </row>
    <row r="41" spans="1:17" ht="42" x14ac:dyDescent="0.35">
      <c r="A41" s="239">
        <v>6</v>
      </c>
      <c r="B41" s="239">
        <v>6</v>
      </c>
      <c r="C41" s="239">
        <v>2200393</v>
      </c>
      <c r="D41" s="240" t="s">
        <v>400</v>
      </c>
      <c r="E41" s="254">
        <v>112209</v>
      </c>
      <c r="F41" s="242">
        <v>112096</v>
      </c>
      <c r="G41" s="254">
        <v>1674671.62</v>
      </c>
      <c r="H41" s="254">
        <v>1005224.24</v>
      </c>
      <c r="I41" s="243">
        <v>0.3</v>
      </c>
      <c r="J41" s="256">
        <v>4.1000000000000002E-2</v>
      </c>
      <c r="K41" s="244">
        <v>3.5999999999999997E-2</v>
      </c>
      <c r="L41" s="244">
        <v>1.7000000000000001E-2</v>
      </c>
      <c r="M41" s="244">
        <v>1.4E-2</v>
      </c>
      <c r="N41" s="245">
        <v>6.2E-2</v>
      </c>
      <c r="O41" s="245">
        <v>6.3E-2</v>
      </c>
      <c r="P41" s="245">
        <v>6.2E-2</v>
      </c>
      <c r="Q41" s="245">
        <v>6.3E-2</v>
      </c>
    </row>
    <row r="42" spans="1:17" ht="35" x14ac:dyDescent="0.35">
      <c r="A42" s="239">
        <v>8</v>
      </c>
      <c r="B42" s="239">
        <v>7</v>
      </c>
      <c r="C42" s="239">
        <v>2290396</v>
      </c>
      <c r="D42" s="240" t="s">
        <v>399</v>
      </c>
      <c r="E42" s="254">
        <v>102512</v>
      </c>
      <c r="F42" s="242">
        <v>102449</v>
      </c>
      <c r="G42" s="254">
        <v>750009.91</v>
      </c>
      <c r="H42" s="254">
        <v>464913.7</v>
      </c>
      <c r="I42" s="243">
        <v>5</v>
      </c>
      <c r="J42" s="256">
        <v>3.7999999999999999E-2</v>
      </c>
      <c r="K42" s="244">
        <v>3.3000000000000002E-2</v>
      </c>
      <c r="L42" s="244">
        <v>8.0000000000000002E-3</v>
      </c>
      <c r="M42" s="244">
        <v>6.0000000000000001E-3</v>
      </c>
      <c r="N42" s="245">
        <v>8.0000000000000002E-3</v>
      </c>
      <c r="O42" s="245">
        <v>8.9999999999999993E-3</v>
      </c>
      <c r="P42" s="245">
        <v>8.0000000000000002E-3</v>
      </c>
      <c r="Q42" s="245">
        <v>1.0999999999999999E-2</v>
      </c>
    </row>
    <row r="43" spans="1:17" ht="35" x14ac:dyDescent="0.35">
      <c r="A43" s="239">
        <v>7</v>
      </c>
      <c r="B43" s="239">
        <v>8</v>
      </c>
      <c r="C43" s="239">
        <v>2203240</v>
      </c>
      <c r="D43" s="240" t="s">
        <v>398</v>
      </c>
      <c r="E43" s="254">
        <v>100599</v>
      </c>
      <c r="F43" s="242">
        <v>100510</v>
      </c>
      <c r="G43" s="254">
        <v>230230.04</v>
      </c>
      <c r="H43" s="254">
        <v>142032.16</v>
      </c>
      <c r="I43" s="243">
        <v>4.3</v>
      </c>
      <c r="J43" s="256">
        <v>3.6999999999999998E-2</v>
      </c>
      <c r="K43" s="244">
        <v>3.2000000000000001E-2</v>
      </c>
      <c r="L43" s="244">
        <v>2E-3</v>
      </c>
      <c r="M43" s="244">
        <v>2E-3</v>
      </c>
      <c r="N43" s="245">
        <v>-2.5000000000000001E-2</v>
      </c>
      <c r="O43" s="245">
        <v>-2.5000000000000001E-2</v>
      </c>
      <c r="P43" s="245">
        <v>-2.5000000000000001E-2</v>
      </c>
      <c r="Q43" s="245">
        <v>-2.4E-2</v>
      </c>
    </row>
    <row r="44" spans="1:17" x14ac:dyDescent="0.35">
      <c r="A44" s="239">
        <v>10</v>
      </c>
      <c r="B44" s="239">
        <v>9</v>
      </c>
      <c r="C44" s="239">
        <v>2210546</v>
      </c>
      <c r="D44" s="240" t="s">
        <v>403</v>
      </c>
      <c r="E44" s="254">
        <v>76587</v>
      </c>
      <c r="F44" s="242">
        <v>76587</v>
      </c>
      <c r="G44" s="254">
        <v>2329745.29</v>
      </c>
      <c r="H44" s="254">
        <v>1399118.63</v>
      </c>
      <c r="I44" s="243">
        <v>0.4</v>
      </c>
      <c r="J44" s="256">
        <v>2.8000000000000001E-2</v>
      </c>
      <c r="K44" s="244">
        <v>2.5000000000000001E-2</v>
      </c>
      <c r="L44" s="244">
        <v>2.4E-2</v>
      </c>
      <c r="M44" s="244">
        <v>1.9E-2</v>
      </c>
      <c r="N44" s="245">
        <v>5.7000000000000002E-2</v>
      </c>
      <c r="O44" s="245">
        <v>5.8000000000000003E-2</v>
      </c>
      <c r="P44" s="245">
        <v>5.8000000000000003E-2</v>
      </c>
      <c r="Q44" s="245">
        <v>5.8000000000000003E-2</v>
      </c>
    </row>
    <row r="45" spans="1:17" ht="35" x14ac:dyDescent="0.35">
      <c r="A45" s="239">
        <v>11</v>
      </c>
      <c r="B45" s="239">
        <v>10</v>
      </c>
      <c r="C45" s="239">
        <v>2166740</v>
      </c>
      <c r="D45" s="240" t="s">
        <v>404</v>
      </c>
      <c r="E45" s="254">
        <v>125121</v>
      </c>
      <c r="F45" s="242">
        <v>68358</v>
      </c>
      <c r="G45" s="254">
        <v>3614916.26</v>
      </c>
      <c r="H45" s="254">
        <v>2890384.51</v>
      </c>
      <c r="I45" s="243">
        <v>48.9</v>
      </c>
      <c r="J45" s="256">
        <v>4.5999999999999999E-2</v>
      </c>
      <c r="K45" s="244">
        <v>2.1999999999999999E-2</v>
      </c>
      <c r="L45" s="244">
        <v>3.6999999999999998E-2</v>
      </c>
      <c r="M45" s="244">
        <v>0.04</v>
      </c>
      <c r="N45" s="245">
        <v>-3.9E-2</v>
      </c>
      <c r="O45" s="245">
        <v>-4.8000000000000001E-2</v>
      </c>
      <c r="P45" s="245">
        <v>-7.9000000000000001E-2</v>
      </c>
      <c r="Q45" s="245">
        <v>-7.4999999999999997E-2</v>
      </c>
    </row>
    <row r="46" spans="1:17" ht="35" x14ac:dyDescent="0.35">
      <c r="A46" s="258"/>
      <c r="B46" s="239">
        <v>11</v>
      </c>
      <c r="C46" s="239">
        <v>2356907</v>
      </c>
      <c r="D46" s="240" t="s">
        <v>698</v>
      </c>
      <c r="E46" s="254">
        <v>220777</v>
      </c>
      <c r="F46" s="242">
        <v>47112</v>
      </c>
      <c r="G46" s="254">
        <v>328514.27</v>
      </c>
      <c r="H46" s="254">
        <v>205052.96</v>
      </c>
      <c r="I46" s="243">
        <v>5.6</v>
      </c>
      <c r="J46" s="256">
        <v>8.1000000000000003E-2</v>
      </c>
      <c r="K46" s="244">
        <v>1.4999999999999999E-2</v>
      </c>
      <c r="L46" s="244">
        <v>3.0000000000000001E-3</v>
      </c>
      <c r="M46" s="244">
        <v>3.0000000000000001E-3</v>
      </c>
      <c r="N46" s="257"/>
      <c r="O46" s="257"/>
      <c r="P46" s="257"/>
      <c r="Q46" s="257"/>
    </row>
    <row r="47" spans="1:17" ht="28" x14ac:dyDescent="0.35">
      <c r="A47" s="239">
        <v>13</v>
      </c>
      <c r="B47" s="239">
        <v>12</v>
      </c>
      <c r="C47" s="239">
        <v>2261874</v>
      </c>
      <c r="D47" s="240" t="s">
        <v>406</v>
      </c>
      <c r="E47" s="254">
        <v>41139</v>
      </c>
      <c r="F47" s="242">
        <v>41112</v>
      </c>
      <c r="G47" s="254">
        <v>494972.83</v>
      </c>
      <c r="H47" s="254">
        <v>296968.34999999998</v>
      </c>
      <c r="I47" s="243">
        <v>0.3</v>
      </c>
      <c r="J47" s="256">
        <v>1.4999999999999999E-2</v>
      </c>
      <c r="K47" s="244">
        <v>1.2999999999999999E-2</v>
      </c>
      <c r="L47" s="244">
        <v>5.0000000000000001E-3</v>
      </c>
      <c r="M47" s="244">
        <v>4.0000000000000001E-3</v>
      </c>
      <c r="N47" s="245">
        <v>1.2E-2</v>
      </c>
      <c r="O47" s="245">
        <v>1.2999999999999999E-2</v>
      </c>
      <c r="P47" s="245">
        <v>1.2E-2</v>
      </c>
      <c r="Q47" s="245">
        <v>1.2999999999999999E-2</v>
      </c>
    </row>
    <row r="48" spans="1:17" ht="42" x14ac:dyDescent="0.35">
      <c r="A48" s="239">
        <v>14</v>
      </c>
      <c r="B48" s="239">
        <v>13</v>
      </c>
      <c r="C48" s="239">
        <v>2107972</v>
      </c>
      <c r="D48" s="240" t="s">
        <v>407</v>
      </c>
      <c r="E48" s="254">
        <v>33232</v>
      </c>
      <c r="F48" s="242">
        <v>33115</v>
      </c>
      <c r="G48" s="254">
        <v>904332.98</v>
      </c>
      <c r="H48" s="254">
        <v>577171.24</v>
      </c>
      <c r="I48" s="243">
        <v>10.199999999999999</v>
      </c>
      <c r="J48" s="256">
        <v>1.2E-2</v>
      </c>
      <c r="K48" s="244">
        <v>1.0999999999999999E-2</v>
      </c>
      <c r="L48" s="244">
        <v>8.9999999999999993E-3</v>
      </c>
      <c r="M48" s="244">
        <v>8.0000000000000002E-3</v>
      </c>
      <c r="N48" s="245">
        <v>3.6999999999999998E-2</v>
      </c>
      <c r="O48" s="245">
        <v>3.5999999999999997E-2</v>
      </c>
      <c r="P48" s="245">
        <v>3.6999999999999998E-2</v>
      </c>
      <c r="Q48" s="245">
        <v>3.5000000000000003E-2</v>
      </c>
    </row>
    <row r="49" spans="1:17" ht="35" x14ac:dyDescent="0.35">
      <c r="A49" s="258"/>
      <c r="B49" s="239">
        <v>14</v>
      </c>
      <c r="C49" s="239">
        <v>2332976</v>
      </c>
      <c r="D49" s="240" t="s">
        <v>699</v>
      </c>
      <c r="E49" s="254">
        <v>118981</v>
      </c>
      <c r="F49" s="242">
        <v>31614</v>
      </c>
      <c r="G49" s="254">
        <v>176880.6</v>
      </c>
      <c r="H49" s="254">
        <v>112138.15</v>
      </c>
      <c r="I49" s="243">
        <v>6.4</v>
      </c>
      <c r="J49" s="256">
        <v>4.3999999999999997E-2</v>
      </c>
      <c r="K49" s="244">
        <v>0.01</v>
      </c>
      <c r="L49" s="244">
        <v>2E-3</v>
      </c>
      <c r="M49" s="244">
        <v>2E-3</v>
      </c>
      <c r="N49" s="257"/>
      <c r="O49" s="257"/>
      <c r="P49" s="257"/>
      <c r="Q49" s="257"/>
    </row>
    <row r="50" spans="1:17" ht="42" x14ac:dyDescent="0.35">
      <c r="A50" s="239">
        <v>9</v>
      </c>
      <c r="B50" s="239">
        <v>15</v>
      </c>
      <c r="C50" s="239">
        <v>2340119</v>
      </c>
      <c r="D50" s="240" t="s">
        <v>401</v>
      </c>
      <c r="E50" s="254">
        <v>47723</v>
      </c>
      <c r="F50" s="242">
        <v>31029</v>
      </c>
      <c r="G50" s="254">
        <v>1253290.04</v>
      </c>
      <c r="H50" s="254">
        <v>784220.22</v>
      </c>
      <c r="I50" s="243">
        <v>5.5</v>
      </c>
      <c r="J50" s="256">
        <v>1.7999999999999999E-2</v>
      </c>
      <c r="K50" s="244">
        <v>0.01</v>
      </c>
      <c r="L50" s="244">
        <v>1.2999999999999999E-2</v>
      </c>
      <c r="M50" s="244">
        <v>1.0999999999999999E-2</v>
      </c>
      <c r="N50" s="245">
        <v>-0.66</v>
      </c>
      <c r="O50" s="245">
        <v>-0.67600000000000005</v>
      </c>
      <c r="P50" s="245">
        <v>-0.69399999999999995</v>
      </c>
      <c r="Q50" s="245">
        <v>-0.69499999999999995</v>
      </c>
    </row>
    <row r="51" spans="1:17" ht="35" x14ac:dyDescent="0.35">
      <c r="A51" s="239">
        <v>16</v>
      </c>
      <c r="B51" s="239">
        <v>16</v>
      </c>
      <c r="C51" s="239">
        <v>2159526</v>
      </c>
      <c r="D51" s="240" t="s">
        <v>412</v>
      </c>
      <c r="E51" s="254">
        <v>27206</v>
      </c>
      <c r="F51" s="242">
        <v>26404</v>
      </c>
      <c r="G51" s="254">
        <v>1537599.31</v>
      </c>
      <c r="H51" s="254">
        <v>995771.43</v>
      </c>
      <c r="I51" s="243">
        <v>11.7</v>
      </c>
      <c r="J51" s="256">
        <v>0.01</v>
      </c>
      <c r="K51" s="244">
        <v>8.9999999999999993E-3</v>
      </c>
      <c r="L51" s="244">
        <v>1.6E-2</v>
      </c>
      <c r="M51" s="244">
        <v>1.4E-2</v>
      </c>
      <c r="N51" s="245">
        <v>7.0999999999999994E-2</v>
      </c>
      <c r="O51" s="245">
        <v>6.8000000000000005E-2</v>
      </c>
      <c r="P51" s="245">
        <v>7.1999999999999995E-2</v>
      </c>
      <c r="Q51" s="245">
        <v>7.0999999999999994E-2</v>
      </c>
    </row>
    <row r="52" spans="1:17" x14ac:dyDescent="0.35">
      <c r="A52" s="239">
        <v>15</v>
      </c>
      <c r="B52" s="239">
        <v>17</v>
      </c>
      <c r="C52" s="239" t="s">
        <v>410</v>
      </c>
      <c r="D52" s="240" t="s">
        <v>411</v>
      </c>
      <c r="E52" s="259"/>
      <c r="F52" s="242">
        <v>25772</v>
      </c>
      <c r="G52" s="254">
        <v>13465113.02</v>
      </c>
      <c r="H52" s="254">
        <v>13466152.5</v>
      </c>
      <c r="I52" s="243">
        <v>100</v>
      </c>
      <c r="J52" s="256">
        <v>0</v>
      </c>
      <c r="K52" s="244">
        <v>8.0000000000000002E-3</v>
      </c>
      <c r="L52" s="244">
        <v>0.13700000000000001</v>
      </c>
      <c r="M52" s="244">
        <v>0.186</v>
      </c>
      <c r="N52" s="257"/>
      <c r="O52" s="245">
        <v>1.9E-2</v>
      </c>
      <c r="P52" s="245">
        <v>3.0000000000000001E-3</v>
      </c>
      <c r="Q52" s="245">
        <v>3.0000000000000001E-3</v>
      </c>
    </row>
    <row r="53" spans="1:17" ht="21" x14ac:dyDescent="0.35">
      <c r="A53" s="258"/>
      <c r="B53" s="239">
        <v>18</v>
      </c>
      <c r="C53" s="239">
        <v>2392530</v>
      </c>
      <c r="D53" s="240" t="s">
        <v>700</v>
      </c>
      <c r="E53" s="254">
        <v>23175</v>
      </c>
      <c r="F53" s="242">
        <v>23056</v>
      </c>
      <c r="G53" s="254">
        <v>6947638.1500000004</v>
      </c>
      <c r="H53" s="254">
        <v>4346685.78</v>
      </c>
      <c r="I53" s="243">
        <v>5.8</v>
      </c>
      <c r="J53" s="256">
        <v>8.9999999999999993E-3</v>
      </c>
      <c r="K53" s="244">
        <v>7.0000000000000001E-3</v>
      </c>
      <c r="L53" s="244">
        <v>7.0000000000000007E-2</v>
      </c>
      <c r="M53" s="244">
        <v>0.06</v>
      </c>
      <c r="N53" s="257"/>
      <c r="O53" s="257"/>
      <c r="P53" s="257"/>
      <c r="Q53" s="257"/>
    </row>
    <row r="54" spans="1:17" ht="21" x14ac:dyDescent="0.35">
      <c r="A54" s="258"/>
      <c r="B54" s="239">
        <v>19</v>
      </c>
      <c r="C54" s="239">
        <v>2341840</v>
      </c>
      <c r="D54" s="240" t="s">
        <v>701</v>
      </c>
      <c r="E54" s="254">
        <v>22614</v>
      </c>
      <c r="F54" s="242">
        <v>22582</v>
      </c>
      <c r="G54" s="254">
        <v>6781033.5199999996</v>
      </c>
      <c r="H54" s="254">
        <v>4243400</v>
      </c>
      <c r="I54" s="243">
        <v>5.9</v>
      </c>
      <c r="J54" s="256">
        <v>8.0000000000000002E-3</v>
      </c>
      <c r="K54" s="244">
        <v>7.0000000000000001E-3</v>
      </c>
      <c r="L54" s="244">
        <v>6.9000000000000006E-2</v>
      </c>
      <c r="M54" s="244">
        <v>5.8999999999999997E-2</v>
      </c>
      <c r="N54" s="257"/>
      <c r="O54" s="257"/>
      <c r="P54" s="257"/>
      <c r="Q54" s="257"/>
    </row>
    <row r="55" spans="1:17" ht="35" x14ac:dyDescent="0.35">
      <c r="A55" s="239">
        <v>17</v>
      </c>
      <c r="B55" s="239">
        <v>20</v>
      </c>
      <c r="C55" s="239">
        <v>2189800</v>
      </c>
      <c r="D55" s="240" t="s">
        <v>413</v>
      </c>
      <c r="E55" s="254">
        <v>21147</v>
      </c>
      <c r="F55" s="242">
        <v>20713</v>
      </c>
      <c r="G55" s="254">
        <v>1122935.82</v>
      </c>
      <c r="H55" s="254">
        <v>726898.74</v>
      </c>
      <c r="I55" s="243">
        <v>11.5</v>
      </c>
      <c r="J55" s="256">
        <v>8.0000000000000002E-3</v>
      </c>
      <c r="K55" s="244">
        <v>7.0000000000000001E-3</v>
      </c>
      <c r="L55" s="244">
        <v>1.0999999999999999E-2</v>
      </c>
      <c r="M55" s="244">
        <v>0.01</v>
      </c>
      <c r="N55" s="245">
        <v>-1.6E-2</v>
      </c>
      <c r="O55" s="245">
        <v>-1.2999999999999999E-2</v>
      </c>
      <c r="P55" s="245">
        <v>-1.6E-2</v>
      </c>
      <c r="Q55" s="245">
        <v>-1.7999999999999999E-2</v>
      </c>
    </row>
    <row r="56" spans="1:17" x14ac:dyDescent="0.35">
      <c r="A56" s="239">
        <v>19</v>
      </c>
      <c r="B56" s="239">
        <v>21</v>
      </c>
      <c r="C56" s="239" t="s">
        <v>408</v>
      </c>
      <c r="D56" s="240" t="s">
        <v>409</v>
      </c>
      <c r="E56" s="259"/>
      <c r="F56" s="242">
        <v>19280</v>
      </c>
      <c r="G56" s="254">
        <v>373523.36</v>
      </c>
      <c r="H56" s="254">
        <v>243782.62</v>
      </c>
      <c r="I56" s="243">
        <v>9.6999999999999993</v>
      </c>
      <c r="J56" s="256">
        <v>0</v>
      </c>
      <c r="K56" s="244">
        <v>6.0000000000000001E-3</v>
      </c>
      <c r="L56" s="244">
        <v>4.0000000000000001E-3</v>
      </c>
      <c r="M56" s="244">
        <v>3.0000000000000001E-3</v>
      </c>
      <c r="N56" s="257"/>
      <c r="O56" s="245">
        <v>0.11600000000000001</v>
      </c>
      <c r="P56" s="245">
        <v>0.152</v>
      </c>
      <c r="Q56" s="245">
        <v>0.16</v>
      </c>
    </row>
    <row r="57" spans="1:17" x14ac:dyDescent="0.35">
      <c r="A57" s="239">
        <v>20</v>
      </c>
      <c r="B57" s="239">
        <v>22</v>
      </c>
      <c r="C57" s="239" t="s">
        <v>416</v>
      </c>
      <c r="D57" s="240" t="s">
        <v>417</v>
      </c>
      <c r="E57" s="259"/>
      <c r="F57" s="242">
        <v>19041</v>
      </c>
      <c r="G57" s="254">
        <v>54155.46</v>
      </c>
      <c r="H57" s="254">
        <v>33974.93</v>
      </c>
      <c r="I57" s="243">
        <v>6.2</v>
      </c>
      <c r="J57" s="256">
        <v>0</v>
      </c>
      <c r="K57" s="244">
        <v>6.0000000000000001E-3</v>
      </c>
      <c r="L57" s="244">
        <v>1E-3</v>
      </c>
      <c r="M57" s="244">
        <v>0</v>
      </c>
      <c r="N57" s="257"/>
      <c r="O57" s="245">
        <v>0.105</v>
      </c>
      <c r="P57" s="245">
        <v>0.105</v>
      </c>
      <c r="Q57" s="245">
        <v>0.11</v>
      </c>
    </row>
    <row r="58" spans="1:17" ht="21" x14ac:dyDescent="0.35">
      <c r="A58" s="239">
        <v>18</v>
      </c>
      <c r="B58" s="239">
        <v>23</v>
      </c>
      <c r="C58" s="239">
        <v>2118823</v>
      </c>
      <c r="D58" s="240" t="s">
        <v>414</v>
      </c>
      <c r="E58" s="254">
        <v>18355</v>
      </c>
      <c r="F58" s="242">
        <v>18334</v>
      </c>
      <c r="G58" s="254">
        <v>169530.39</v>
      </c>
      <c r="H58" s="254">
        <v>109902.27</v>
      </c>
      <c r="I58" s="243">
        <v>11.8</v>
      </c>
      <c r="J58" s="256">
        <v>7.0000000000000001E-3</v>
      </c>
      <c r="K58" s="244">
        <v>6.0000000000000001E-3</v>
      </c>
      <c r="L58" s="244">
        <v>2E-3</v>
      </c>
      <c r="M58" s="244">
        <v>2E-3</v>
      </c>
      <c r="N58" s="245">
        <v>-1.6E-2</v>
      </c>
      <c r="O58" s="245">
        <v>-1.6E-2</v>
      </c>
      <c r="P58" s="245">
        <v>-1.6E-2</v>
      </c>
      <c r="Q58" s="245">
        <v>-1.4E-2</v>
      </c>
    </row>
    <row r="59" spans="1:17" ht="35" x14ac:dyDescent="0.35">
      <c r="A59" s="239">
        <v>21</v>
      </c>
      <c r="B59" s="239">
        <v>24</v>
      </c>
      <c r="C59" s="239">
        <v>2152211</v>
      </c>
      <c r="D59" s="240" t="s">
        <v>420</v>
      </c>
      <c r="E59" s="254">
        <v>18593</v>
      </c>
      <c r="F59" s="242">
        <v>18175</v>
      </c>
      <c r="G59" s="254">
        <v>1893713.32</v>
      </c>
      <c r="H59" s="254">
        <v>1243511.76</v>
      </c>
      <c r="I59" s="243">
        <v>13.9</v>
      </c>
      <c r="J59" s="256">
        <v>7.0000000000000001E-3</v>
      </c>
      <c r="K59" s="244">
        <v>6.0000000000000001E-3</v>
      </c>
      <c r="L59" s="244">
        <v>1.9E-2</v>
      </c>
      <c r="M59" s="244">
        <v>1.7000000000000001E-2</v>
      </c>
      <c r="N59" s="245">
        <v>0.129</v>
      </c>
      <c r="O59" s="245">
        <v>0.13</v>
      </c>
      <c r="P59" s="245">
        <v>0.129</v>
      </c>
      <c r="Q59" s="245">
        <v>0.128</v>
      </c>
    </row>
    <row r="60" spans="1:17" ht="21" x14ac:dyDescent="0.35">
      <c r="A60" s="239">
        <v>23</v>
      </c>
      <c r="B60" s="239">
        <v>25</v>
      </c>
      <c r="C60" s="239" t="s">
        <v>418</v>
      </c>
      <c r="D60" s="240" t="s">
        <v>419</v>
      </c>
      <c r="E60" s="259"/>
      <c r="F60" s="242">
        <v>16630</v>
      </c>
      <c r="G60" s="254">
        <v>60873.27</v>
      </c>
      <c r="H60" s="254">
        <v>37807.4</v>
      </c>
      <c r="I60" s="243">
        <v>4.8</v>
      </c>
      <c r="J60" s="256">
        <v>0</v>
      </c>
      <c r="K60" s="244">
        <v>5.0000000000000001E-3</v>
      </c>
      <c r="L60" s="244">
        <v>1E-3</v>
      </c>
      <c r="M60" s="244">
        <v>1E-3</v>
      </c>
      <c r="N60" s="257"/>
      <c r="O60" s="245">
        <v>0.108</v>
      </c>
      <c r="P60" s="245">
        <v>0.108</v>
      </c>
      <c r="Q60" s="245">
        <v>0.11600000000000001</v>
      </c>
    </row>
    <row r="61" spans="1:17" ht="35" x14ac:dyDescent="0.35">
      <c r="A61" s="239">
        <v>22</v>
      </c>
      <c r="B61" s="239">
        <v>26</v>
      </c>
      <c r="C61" s="239">
        <v>2124338</v>
      </c>
      <c r="D61" s="240" t="s">
        <v>415</v>
      </c>
      <c r="E61" s="254">
        <v>15850</v>
      </c>
      <c r="F61" s="242">
        <v>15803</v>
      </c>
      <c r="G61" s="254">
        <v>904109.98</v>
      </c>
      <c r="H61" s="254">
        <v>588843.03</v>
      </c>
      <c r="I61" s="243">
        <v>12.7</v>
      </c>
      <c r="J61" s="256">
        <v>6.0000000000000001E-3</v>
      </c>
      <c r="K61" s="244">
        <v>5.0000000000000001E-3</v>
      </c>
      <c r="L61" s="244">
        <v>8.9999999999999993E-3</v>
      </c>
      <c r="M61" s="244">
        <v>8.0000000000000002E-3</v>
      </c>
      <c r="N61" s="245">
        <v>-8.9999999999999993E-3</v>
      </c>
      <c r="O61" s="245">
        <v>-8.0000000000000002E-3</v>
      </c>
      <c r="P61" s="245">
        <v>-7.0000000000000001E-3</v>
      </c>
      <c r="Q61" s="245">
        <v>-7.0000000000000001E-3</v>
      </c>
    </row>
    <row r="62" spans="1:17" ht="21" x14ac:dyDescent="0.35">
      <c r="A62" s="239">
        <v>24</v>
      </c>
      <c r="B62" s="239">
        <v>27</v>
      </c>
      <c r="C62" s="239" t="s">
        <v>421</v>
      </c>
      <c r="D62" s="240" t="s">
        <v>422</v>
      </c>
      <c r="E62" s="259"/>
      <c r="F62" s="242">
        <v>12732</v>
      </c>
      <c r="G62" s="254">
        <v>131989.51</v>
      </c>
      <c r="H62" s="254">
        <v>84124.17</v>
      </c>
      <c r="I62" s="243">
        <v>8.6999999999999993</v>
      </c>
      <c r="J62" s="256">
        <v>0</v>
      </c>
      <c r="K62" s="244">
        <v>4.0000000000000001E-3</v>
      </c>
      <c r="L62" s="244">
        <v>1E-3</v>
      </c>
      <c r="M62" s="244">
        <v>1E-3</v>
      </c>
      <c r="N62" s="257"/>
      <c r="O62" s="245">
        <v>0.11899999999999999</v>
      </c>
      <c r="P62" s="245">
        <v>0.11899999999999999</v>
      </c>
      <c r="Q62" s="245">
        <v>0.126</v>
      </c>
    </row>
    <row r="63" spans="1:17" ht="21" x14ac:dyDescent="0.35">
      <c r="A63" s="239">
        <v>25</v>
      </c>
      <c r="B63" s="239">
        <v>28</v>
      </c>
      <c r="C63" s="239">
        <v>2122121</v>
      </c>
      <c r="D63" s="240" t="s">
        <v>423</v>
      </c>
      <c r="E63" s="254">
        <v>14496</v>
      </c>
      <c r="F63" s="242">
        <v>10491</v>
      </c>
      <c r="G63" s="254">
        <v>202733.94</v>
      </c>
      <c r="H63" s="254">
        <v>124023.76</v>
      </c>
      <c r="I63" s="243">
        <v>3</v>
      </c>
      <c r="J63" s="256">
        <v>5.0000000000000001E-3</v>
      </c>
      <c r="K63" s="244">
        <v>3.0000000000000001E-3</v>
      </c>
      <c r="L63" s="244">
        <v>2E-3</v>
      </c>
      <c r="M63" s="244">
        <v>2E-3</v>
      </c>
      <c r="N63" s="245">
        <v>1.4999999999999999E-2</v>
      </c>
      <c r="O63" s="245">
        <v>2.5999999999999999E-2</v>
      </c>
      <c r="P63" s="245">
        <v>1.7000000000000001E-2</v>
      </c>
      <c r="Q63" s="245">
        <v>1.4999999999999999E-2</v>
      </c>
    </row>
    <row r="64" spans="1:17" ht="42" x14ac:dyDescent="0.35">
      <c r="A64" s="239">
        <v>26</v>
      </c>
      <c r="B64" s="239">
        <v>29</v>
      </c>
      <c r="C64" s="239">
        <v>2284527</v>
      </c>
      <c r="D64" s="240" t="s">
        <v>702</v>
      </c>
      <c r="E64" s="254">
        <v>9808</v>
      </c>
      <c r="F64" s="242">
        <v>9802</v>
      </c>
      <c r="G64" s="254">
        <v>67262.3</v>
      </c>
      <c r="H64" s="254">
        <v>41236.83</v>
      </c>
      <c r="I64" s="243">
        <v>3.2</v>
      </c>
      <c r="J64" s="256">
        <v>4.0000000000000001E-3</v>
      </c>
      <c r="K64" s="244">
        <v>3.0000000000000001E-3</v>
      </c>
      <c r="L64" s="244">
        <v>1E-3</v>
      </c>
      <c r="M64" s="244">
        <v>1E-3</v>
      </c>
      <c r="N64" s="245">
        <v>8.4000000000000005E-2</v>
      </c>
      <c r="O64" s="245">
        <v>8.3000000000000004E-2</v>
      </c>
      <c r="P64" s="245">
        <v>8.3000000000000004E-2</v>
      </c>
      <c r="Q64" s="245">
        <v>7.9000000000000001E-2</v>
      </c>
    </row>
    <row r="65" spans="1:17" ht="35" x14ac:dyDescent="0.35">
      <c r="A65" s="239">
        <v>27</v>
      </c>
      <c r="B65" s="239">
        <v>30</v>
      </c>
      <c r="C65" s="239">
        <v>2182755</v>
      </c>
      <c r="D65" s="240" t="s">
        <v>424</v>
      </c>
      <c r="E65" s="254">
        <v>9564</v>
      </c>
      <c r="F65" s="242">
        <v>9335</v>
      </c>
      <c r="G65" s="254">
        <v>397987.28</v>
      </c>
      <c r="H65" s="254">
        <v>255944.28</v>
      </c>
      <c r="I65" s="243">
        <v>10.5</v>
      </c>
      <c r="J65" s="256">
        <v>4.0000000000000001E-3</v>
      </c>
      <c r="K65" s="244">
        <v>3.0000000000000001E-3</v>
      </c>
      <c r="L65" s="244">
        <v>4.0000000000000001E-3</v>
      </c>
      <c r="M65" s="244">
        <v>4.0000000000000001E-3</v>
      </c>
      <c r="N65" s="245">
        <v>5.6000000000000001E-2</v>
      </c>
      <c r="O65" s="245">
        <v>5.0999999999999997E-2</v>
      </c>
      <c r="P65" s="245">
        <v>5.6000000000000001E-2</v>
      </c>
      <c r="Q65" s="245">
        <v>5.3999999999999999E-2</v>
      </c>
    </row>
    <row r="66" spans="1:17" x14ac:dyDescent="0.35">
      <c r="A66" s="419" t="s">
        <v>426</v>
      </c>
      <c r="B66" s="420"/>
      <c r="C66" s="420"/>
      <c r="D66" s="421"/>
      <c r="E66" s="247">
        <v>2524025</v>
      </c>
      <c r="F66" s="248">
        <v>2931874</v>
      </c>
      <c r="G66" s="249">
        <v>82996473.599999994</v>
      </c>
      <c r="H66" s="249">
        <v>59666602.359999999</v>
      </c>
      <c r="I66" s="246" t="s">
        <v>111</v>
      </c>
      <c r="J66" s="250">
        <v>0.92900000000000005</v>
      </c>
      <c r="K66" s="250">
        <v>0.94299999999999995</v>
      </c>
      <c r="L66" s="250">
        <v>0.84399999999999997</v>
      </c>
      <c r="M66" s="250">
        <v>0.82499999999999996</v>
      </c>
      <c r="N66" s="251">
        <v>0.14099999999999999</v>
      </c>
      <c r="O66" s="251">
        <v>3.3000000000000002E-2</v>
      </c>
      <c r="P66" s="251">
        <v>1.2E-2</v>
      </c>
      <c r="Q66" s="251">
        <v>8.0000000000000002E-3</v>
      </c>
    </row>
    <row r="67" spans="1:17" ht="15.5" x14ac:dyDescent="0.35">
      <c r="A67" s="418" t="s">
        <v>703</v>
      </c>
      <c r="B67" s="418"/>
      <c r="C67" s="418"/>
      <c r="D67" s="418"/>
      <c r="E67" s="260"/>
      <c r="F67" s="252" t="s">
        <v>374</v>
      </c>
      <c r="G67" s="233"/>
      <c r="H67" s="234"/>
      <c r="I67" s="261"/>
      <c r="J67" s="237" t="s">
        <v>374</v>
      </c>
      <c r="K67" s="237"/>
      <c r="L67" s="238"/>
      <c r="M67" s="238"/>
      <c r="N67" s="245"/>
      <c r="O67" s="245"/>
      <c r="P67" s="245"/>
      <c r="Q67" s="245"/>
    </row>
    <row r="68" spans="1:17" ht="42" x14ac:dyDescent="0.35">
      <c r="A68" s="239">
        <v>1</v>
      </c>
      <c r="B68" s="239">
        <v>1</v>
      </c>
      <c r="C68" s="239">
        <v>3197753</v>
      </c>
      <c r="D68" s="240" t="s">
        <v>427</v>
      </c>
      <c r="E68" s="254">
        <v>9923</v>
      </c>
      <c r="F68" s="242">
        <v>9318</v>
      </c>
      <c r="G68" s="254">
        <v>1131201.1000000001</v>
      </c>
      <c r="H68" s="254">
        <v>1130905.17</v>
      </c>
      <c r="I68" s="262">
        <v>99.9</v>
      </c>
      <c r="J68" s="256">
        <v>7.6999999999999999E-2</v>
      </c>
      <c r="K68" s="244">
        <v>7.5999999999999998E-2</v>
      </c>
      <c r="L68" s="244">
        <v>1.7000000000000001E-2</v>
      </c>
      <c r="M68" s="244">
        <v>1.7000000000000001E-2</v>
      </c>
      <c r="N68" s="245">
        <v>-0.02</v>
      </c>
      <c r="O68" s="245">
        <v>-1.2999999999999999E-2</v>
      </c>
      <c r="P68" s="245">
        <v>-3.6999999999999998E-2</v>
      </c>
      <c r="Q68" s="245">
        <v>-3.6999999999999998E-2</v>
      </c>
    </row>
    <row r="69" spans="1:17" ht="42" x14ac:dyDescent="0.35">
      <c r="A69" s="239">
        <v>2</v>
      </c>
      <c r="B69" s="239">
        <v>2</v>
      </c>
      <c r="C69" s="239">
        <v>3163659</v>
      </c>
      <c r="D69" s="240" t="s">
        <v>428</v>
      </c>
      <c r="E69" s="254">
        <v>7433</v>
      </c>
      <c r="F69" s="242">
        <v>7169</v>
      </c>
      <c r="G69" s="254">
        <v>338191.95</v>
      </c>
      <c r="H69" s="254">
        <v>338193.1</v>
      </c>
      <c r="I69" s="262">
        <v>100</v>
      </c>
      <c r="J69" s="256">
        <v>5.7000000000000002E-2</v>
      </c>
      <c r="K69" s="244">
        <v>5.8000000000000003E-2</v>
      </c>
      <c r="L69" s="244">
        <v>5.0000000000000001E-3</v>
      </c>
      <c r="M69" s="244">
        <v>5.0000000000000001E-3</v>
      </c>
      <c r="N69" s="245">
        <v>-0.05</v>
      </c>
      <c r="O69" s="245">
        <v>-4.5999999999999999E-2</v>
      </c>
      <c r="P69" s="245">
        <v>-8.8999999999999996E-2</v>
      </c>
      <c r="Q69" s="245">
        <v>-8.8999999999999996E-2</v>
      </c>
    </row>
    <row r="70" spans="1:17" ht="42" x14ac:dyDescent="0.35">
      <c r="A70" s="239">
        <v>3</v>
      </c>
      <c r="B70" s="239">
        <v>3</v>
      </c>
      <c r="C70" s="239">
        <v>3181870</v>
      </c>
      <c r="D70" s="240" t="s">
        <v>430</v>
      </c>
      <c r="E70" s="241">
        <v>5462</v>
      </c>
      <c r="F70" s="242">
        <v>5460</v>
      </c>
      <c r="G70" s="254">
        <v>1854013.23</v>
      </c>
      <c r="H70" s="254">
        <v>1854013.23</v>
      </c>
      <c r="I70" s="262">
        <v>100</v>
      </c>
      <c r="J70" s="256">
        <v>4.2000000000000003E-2</v>
      </c>
      <c r="K70" s="244">
        <v>4.3999999999999997E-2</v>
      </c>
      <c r="L70" s="244">
        <v>2.8000000000000001E-2</v>
      </c>
      <c r="M70" s="244">
        <v>2.8000000000000001E-2</v>
      </c>
      <c r="N70" s="245">
        <v>-2.3E-2</v>
      </c>
      <c r="O70" s="245">
        <v>-2.3E-2</v>
      </c>
      <c r="P70" s="245">
        <v>-3.9E-2</v>
      </c>
      <c r="Q70" s="245">
        <v>-3.7999999999999999E-2</v>
      </c>
    </row>
    <row r="71" spans="1:17" ht="35" x14ac:dyDescent="0.35">
      <c r="A71" s="239">
        <v>5</v>
      </c>
      <c r="B71" s="239">
        <v>4</v>
      </c>
      <c r="C71" s="239">
        <v>3165517</v>
      </c>
      <c r="D71" s="240" t="s">
        <v>432</v>
      </c>
      <c r="E71" s="241">
        <v>4591</v>
      </c>
      <c r="F71" s="242">
        <v>4591</v>
      </c>
      <c r="G71" s="254">
        <v>3461343.75</v>
      </c>
      <c r="H71" s="254">
        <v>3460436.82</v>
      </c>
      <c r="I71" s="262">
        <v>99.9</v>
      </c>
      <c r="J71" s="256">
        <v>3.5000000000000003E-2</v>
      </c>
      <c r="K71" s="244">
        <v>3.6999999999999998E-2</v>
      </c>
      <c r="L71" s="244">
        <v>5.2999999999999999E-2</v>
      </c>
      <c r="M71" s="244">
        <v>5.2999999999999999E-2</v>
      </c>
      <c r="N71" s="245">
        <v>-1.2E-2</v>
      </c>
      <c r="O71" s="245">
        <v>-1.0999999999999999E-2</v>
      </c>
      <c r="P71" s="245">
        <v>-3.3000000000000002E-2</v>
      </c>
      <c r="Q71" s="245">
        <v>-3.3000000000000002E-2</v>
      </c>
    </row>
    <row r="72" spans="1:17" ht="28" x14ac:dyDescent="0.35">
      <c r="A72" s="239">
        <v>6</v>
      </c>
      <c r="B72" s="239">
        <v>5</v>
      </c>
      <c r="C72" s="239">
        <v>3112917</v>
      </c>
      <c r="D72" s="240" t="s">
        <v>431</v>
      </c>
      <c r="E72" s="241">
        <v>4826</v>
      </c>
      <c r="F72" s="242">
        <v>4373</v>
      </c>
      <c r="G72" s="254">
        <v>154222.74</v>
      </c>
      <c r="H72" s="254">
        <v>154198.56</v>
      </c>
      <c r="I72" s="262">
        <v>99.8</v>
      </c>
      <c r="J72" s="256">
        <v>3.6999999999999998E-2</v>
      </c>
      <c r="K72" s="244">
        <v>3.5999999999999997E-2</v>
      </c>
      <c r="L72" s="244">
        <v>2E-3</v>
      </c>
      <c r="M72" s="244">
        <v>2E-3</v>
      </c>
      <c r="N72" s="245">
        <v>-4.3999999999999997E-2</v>
      </c>
      <c r="O72" s="245">
        <v>-5.6000000000000001E-2</v>
      </c>
      <c r="P72" s="245">
        <v>-5.1999999999999998E-2</v>
      </c>
      <c r="Q72" s="245">
        <v>-5.1999999999999998E-2</v>
      </c>
    </row>
    <row r="73" spans="1:17" ht="21" x14ac:dyDescent="0.35">
      <c r="A73" s="239">
        <v>7</v>
      </c>
      <c r="B73" s="239">
        <v>6</v>
      </c>
      <c r="C73" s="239">
        <v>3111390</v>
      </c>
      <c r="D73" s="240" t="s">
        <v>433</v>
      </c>
      <c r="E73" s="241">
        <v>4092</v>
      </c>
      <c r="F73" s="242">
        <v>4091</v>
      </c>
      <c r="G73" s="254">
        <v>1288320.6100000001</v>
      </c>
      <c r="H73" s="254">
        <v>1288132.07</v>
      </c>
      <c r="I73" s="262">
        <v>99.9</v>
      </c>
      <c r="J73" s="256">
        <v>3.2000000000000001E-2</v>
      </c>
      <c r="K73" s="244">
        <v>3.3000000000000002E-2</v>
      </c>
      <c r="L73" s="244">
        <v>0.02</v>
      </c>
      <c r="M73" s="244">
        <v>0.02</v>
      </c>
      <c r="N73" s="245">
        <v>-0.08</v>
      </c>
      <c r="O73" s="245">
        <v>-7.9000000000000001E-2</v>
      </c>
      <c r="P73" s="245">
        <v>-9.6000000000000002E-2</v>
      </c>
      <c r="Q73" s="245">
        <v>-9.6000000000000002E-2</v>
      </c>
    </row>
    <row r="74" spans="1:17" ht="42" x14ac:dyDescent="0.35">
      <c r="A74" s="239">
        <v>8</v>
      </c>
      <c r="B74" s="239">
        <v>7</v>
      </c>
      <c r="C74" s="239">
        <v>3190857</v>
      </c>
      <c r="D74" s="240" t="s">
        <v>434</v>
      </c>
      <c r="E74" s="241">
        <v>4354</v>
      </c>
      <c r="F74" s="242">
        <v>4056</v>
      </c>
      <c r="G74" s="254">
        <v>769173.35</v>
      </c>
      <c r="H74" s="254">
        <v>769138.14</v>
      </c>
      <c r="I74" s="262">
        <v>100</v>
      </c>
      <c r="J74" s="256">
        <v>3.4000000000000002E-2</v>
      </c>
      <c r="K74" s="244">
        <v>3.3000000000000002E-2</v>
      </c>
      <c r="L74" s="244">
        <v>1.2E-2</v>
      </c>
      <c r="M74" s="244">
        <v>1.2E-2</v>
      </c>
      <c r="N74" s="245">
        <v>-5.5E-2</v>
      </c>
      <c r="O74" s="245">
        <v>-3.4000000000000002E-2</v>
      </c>
      <c r="P74" s="245">
        <v>-6.2E-2</v>
      </c>
      <c r="Q74" s="245">
        <v>-6.2E-2</v>
      </c>
    </row>
    <row r="75" spans="1:17" ht="28" x14ac:dyDescent="0.35">
      <c r="A75" s="239">
        <v>9</v>
      </c>
      <c r="B75" s="239">
        <v>8</v>
      </c>
      <c r="C75" s="239">
        <v>3157570</v>
      </c>
      <c r="D75" s="240" t="s">
        <v>435</v>
      </c>
      <c r="E75" s="241">
        <v>3400</v>
      </c>
      <c r="F75" s="242">
        <v>3399</v>
      </c>
      <c r="G75" s="254">
        <v>427339.18</v>
      </c>
      <c r="H75" s="254">
        <v>427339.18</v>
      </c>
      <c r="I75" s="262">
        <v>100</v>
      </c>
      <c r="J75" s="256">
        <v>2.5999999999999999E-2</v>
      </c>
      <c r="K75" s="244">
        <v>2.8000000000000001E-2</v>
      </c>
      <c r="L75" s="244">
        <v>6.0000000000000001E-3</v>
      </c>
      <c r="M75" s="244">
        <v>6.0000000000000001E-3</v>
      </c>
      <c r="N75" s="245">
        <v>-3.4000000000000002E-2</v>
      </c>
      <c r="O75" s="245">
        <v>-3.4000000000000002E-2</v>
      </c>
      <c r="P75" s="245">
        <v>-0.05</v>
      </c>
      <c r="Q75" s="245">
        <v>-0.05</v>
      </c>
    </row>
    <row r="76" spans="1:17" ht="28" x14ac:dyDescent="0.35">
      <c r="A76" s="239">
        <v>11</v>
      </c>
      <c r="B76" s="239">
        <v>9</v>
      </c>
      <c r="C76" s="239">
        <v>3137283</v>
      </c>
      <c r="D76" s="240" t="s">
        <v>437</v>
      </c>
      <c r="E76" s="241">
        <v>4591</v>
      </c>
      <c r="F76" s="242">
        <v>3352</v>
      </c>
      <c r="G76" s="254">
        <v>770671.55</v>
      </c>
      <c r="H76" s="254">
        <v>770605.03</v>
      </c>
      <c r="I76" s="262">
        <v>100</v>
      </c>
      <c r="J76" s="256">
        <v>3.5000000000000003E-2</v>
      </c>
      <c r="K76" s="244">
        <v>2.7E-2</v>
      </c>
      <c r="L76" s="244">
        <v>1.2E-2</v>
      </c>
      <c r="M76" s="244">
        <v>1.2E-2</v>
      </c>
      <c r="N76" s="245">
        <v>-4.0000000000000001E-3</v>
      </c>
      <c r="O76" s="245">
        <v>4.4999999999999998E-2</v>
      </c>
      <c r="P76" s="245">
        <v>-2.5000000000000001E-2</v>
      </c>
      <c r="Q76" s="245">
        <v>-2.4E-2</v>
      </c>
    </row>
    <row r="77" spans="1:17" ht="42" x14ac:dyDescent="0.35">
      <c r="A77" s="239">
        <v>10</v>
      </c>
      <c r="B77" s="239">
        <v>10</v>
      </c>
      <c r="C77" s="239">
        <v>3152319</v>
      </c>
      <c r="D77" s="240" t="s">
        <v>436</v>
      </c>
      <c r="E77" s="241">
        <v>3117</v>
      </c>
      <c r="F77" s="242">
        <v>3116</v>
      </c>
      <c r="G77" s="254">
        <v>2153567.37</v>
      </c>
      <c r="H77" s="254">
        <v>2153567.37</v>
      </c>
      <c r="I77" s="262">
        <v>100</v>
      </c>
      <c r="J77" s="256">
        <v>2.4E-2</v>
      </c>
      <c r="K77" s="244">
        <v>2.5000000000000001E-2</v>
      </c>
      <c r="L77" s="244">
        <v>3.3000000000000002E-2</v>
      </c>
      <c r="M77" s="244">
        <v>3.3000000000000002E-2</v>
      </c>
      <c r="N77" s="245">
        <v>-5.7000000000000002E-2</v>
      </c>
      <c r="O77" s="245">
        <v>-5.8000000000000003E-2</v>
      </c>
      <c r="P77" s="245">
        <v>-7.2999999999999995E-2</v>
      </c>
      <c r="Q77" s="245">
        <v>-7.2999999999999995E-2</v>
      </c>
    </row>
    <row r="78" spans="1:17" ht="21" x14ac:dyDescent="0.35">
      <c r="A78" s="239">
        <v>13</v>
      </c>
      <c r="B78" s="239">
        <v>11</v>
      </c>
      <c r="C78" s="239">
        <v>3107916</v>
      </c>
      <c r="D78" s="240" t="s">
        <v>439</v>
      </c>
      <c r="E78" s="241">
        <v>2911</v>
      </c>
      <c r="F78" s="242">
        <v>2910</v>
      </c>
      <c r="G78" s="254">
        <v>519814.53</v>
      </c>
      <c r="H78" s="254">
        <v>519746.4</v>
      </c>
      <c r="I78" s="262">
        <v>99.9</v>
      </c>
      <c r="J78" s="256">
        <v>2.1999999999999999E-2</v>
      </c>
      <c r="K78" s="244">
        <v>2.4E-2</v>
      </c>
      <c r="L78" s="244">
        <v>8.0000000000000002E-3</v>
      </c>
      <c r="M78" s="244">
        <v>8.0000000000000002E-3</v>
      </c>
      <c r="N78" s="245">
        <v>-2.1999999999999999E-2</v>
      </c>
      <c r="O78" s="245">
        <v>-2.1999999999999999E-2</v>
      </c>
      <c r="P78" s="245">
        <v>-5.1999999999999998E-2</v>
      </c>
      <c r="Q78" s="245">
        <v>-5.1999999999999998E-2</v>
      </c>
    </row>
    <row r="79" spans="1:17" ht="28" x14ac:dyDescent="0.35">
      <c r="A79" s="239">
        <v>14</v>
      </c>
      <c r="B79" s="239">
        <v>12</v>
      </c>
      <c r="C79" s="239">
        <v>3151047</v>
      </c>
      <c r="D79" s="240" t="s">
        <v>440</v>
      </c>
      <c r="E79" s="241">
        <v>2907</v>
      </c>
      <c r="F79" s="242">
        <v>2904</v>
      </c>
      <c r="G79" s="254">
        <v>4097954.92</v>
      </c>
      <c r="H79" s="254">
        <v>4097954.92</v>
      </c>
      <c r="I79" s="262">
        <v>100</v>
      </c>
      <c r="J79" s="256">
        <v>2.1999999999999999E-2</v>
      </c>
      <c r="K79" s="244">
        <v>2.4E-2</v>
      </c>
      <c r="L79" s="244">
        <v>6.2E-2</v>
      </c>
      <c r="M79" s="244">
        <v>6.2E-2</v>
      </c>
      <c r="N79" s="245">
        <v>-0.02</v>
      </c>
      <c r="O79" s="245">
        <v>-2.1000000000000001E-2</v>
      </c>
      <c r="P79" s="245">
        <v>-3.5000000000000003E-2</v>
      </c>
      <c r="Q79" s="245">
        <v>-3.5000000000000003E-2</v>
      </c>
    </row>
    <row r="80" spans="1:17" ht="35" x14ac:dyDescent="0.35">
      <c r="A80" s="239">
        <v>12</v>
      </c>
      <c r="B80" s="239">
        <v>13</v>
      </c>
      <c r="C80" s="239">
        <v>3416340</v>
      </c>
      <c r="D80" s="240" t="s">
        <v>438</v>
      </c>
      <c r="E80" s="241">
        <v>2911</v>
      </c>
      <c r="F80" s="242">
        <v>2830</v>
      </c>
      <c r="G80" s="254">
        <v>1414314.81</v>
      </c>
      <c r="H80" s="254">
        <v>1414215.45</v>
      </c>
      <c r="I80" s="262">
        <v>100</v>
      </c>
      <c r="J80" s="256">
        <v>2.1999999999999999E-2</v>
      </c>
      <c r="K80" s="244">
        <v>2.3E-2</v>
      </c>
      <c r="L80" s="244">
        <v>2.1000000000000001E-2</v>
      </c>
      <c r="M80" s="244">
        <v>2.1000000000000001E-2</v>
      </c>
      <c r="N80" s="245">
        <v>-8.5999999999999993E-2</v>
      </c>
      <c r="O80" s="245">
        <v>-0.08</v>
      </c>
      <c r="P80" s="245">
        <v>-0.106</v>
      </c>
      <c r="Q80" s="245">
        <v>-0.106</v>
      </c>
    </row>
    <row r="81" spans="1:17" ht="42" x14ac:dyDescent="0.35">
      <c r="A81" s="239">
        <v>4</v>
      </c>
      <c r="B81" s="239">
        <v>14</v>
      </c>
      <c r="C81" s="239">
        <v>3120041</v>
      </c>
      <c r="D81" s="240" t="s">
        <v>429</v>
      </c>
      <c r="E81" s="241">
        <v>2142</v>
      </c>
      <c r="F81" s="242">
        <v>2142</v>
      </c>
      <c r="G81" s="254">
        <v>1172664.78</v>
      </c>
      <c r="H81" s="254">
        <v>1172555.06</v>
      </c>
      <c r="I81" s="262">
        <v>100</v>
      </c>
      <c r="J81" s="256">
        <v>1.7000000000000001E-2</v>
      </c>
      <c r="K81" s="244">
        <v>1.7000000000000001E-2</v>
      </c>
      <c r="L81" s="244">
        <v>1.7999999999999999E-2</v>
      </c>
      <c r="M81" s="244">
        <v>1.7999999999999999E-2</v>
      </c>
      <c r="N81" s="245">
        <v>-0.55000000000000004</v>
      </c>
      <c r="O81" s="245">
        <v>-0.55000000000000004</v>
      </c>
      <c r="P81" s="245">
        <v>-0.55600000000000005</v>
      </c>
      <c r="Q81" s="245">
        <v>-0.55600000000000005</v>
      </c>
    </row>
    <row r="82" spans="1:17" ht="28" x14ac:dyDescent="0.35">
      <c r="A82" s="239">
        <v>17</v>
      </c>
      <c r="B82" s="239">
        <v>15</v>
      </c>
      <c r="C82" s="239">
        <v>3127942</v>
      </c>
      <c r="D82" s="240" t="s">
        <v>442</v>
      </c>
      <c r="E82" s="241">
        <v>2124</v>
      </c>
      <c r="F82" s="242">
        <v>2124</v>
      </c>
      <c r="G82" s="254">
        <v>2589030.59</v>
      </c>
      <c r="H82" s="254">
        <v>2589030.59</v>
      </c>
      <c r="I82" s="262">
        <v>100</v>
      </c>
      <c r="J82" s="256">
        <v>1.6E-2</v>
      </c>
      <c r="K82" s="244">
        <v>1.7000000000000001E-2</v>
      </c>
      <c r="L82" s="244">
        <v>3.9E-2</v>
      </c>
      <c r="M82" s="244">
        <v>3.9E-2</v>
      </c>
      <c r="N82" s="245">
        <v>-2.3E-2</v>
      </c>
      <c r="O82" s="245">
        <v>-2.3E-2</v>
      </c>
      <c r="P82" s="245">
        <v>-3.7999999999999999E-2</v>
      </c>
      <c r="Q82" s="245">
        <v>-3.7999999999999999E-2</v>
      </c>
    </row>
    <row r="83" spans="1:17" ht="42" x14ac:dyDescent="0.35">
      <c r="A83" s="239">
        <v>19</v>
      </c>
      <c r="B83" s="239">
        <v>16</v>
      </c>
      <c r="C83" s="239">
        <v>3191756</v>
      </c>
      <c r="D83" s="240" t="s">
        <v>443</v>
      </c>
      <c r="E83" s="241">
        <v>1817</v>
      </c>
      <c r="F83" s="242">
        <v>1815</v>
      </c>
      <c r="G83" s="254">
        <v>1601081.88</v>
      </c>
      <c r="H83" s="254">
        <v>1601081.88</v>
      </c>
      <c r="I83" s="262">
        <v>100</v>
      </c>
      <c r="J83" s="256">
        <v>1.4E-2</v>
      </c>
      <c r="K83" s="244">
        <v>1.4999999999999999E-2</v>
      </c>
      <c r="L83" s="244">
        <v>2.4E-2</v>
      </c>
      <c r="M83" s="244">
        <v>2.4E-2</v>
      </c>
      <c r="N83" s="245">
        <v>1.7999999999999999E-2</v>
      </c>
      <c r="O83" s="245">
        <v>1.7000000000000001E-2</v>
      </c>
      <c r="P83" s="245">
        <v>3.0000000000000001E-3</v>
      </c>
      <c r="Q83" s="245">
        <v>3.0000000000000001E-3</v>
      </c>
    </row>
    <row r="84" spans="1:17" ht="42" x14ac:dyDescent="0.35">
      <c r="A84" s="239">
        <v>20</v>
      </c>
      <c r="B84" s="239">
        <v>17</v>
      </c>
      <c r="C84" s="239">
        <v>3175830</v>
      </c>
      <c r="D84" s="240" t="s">
        <v>444</v>
      </c>
      <c r="E84" s="241">
        <v>1864</v>
      </c>
      <c r="F84" s="242">
        <v>1791</v>
      </c>
      <c r="G84" s="254">
        <v>397400.7</v>
      </c>
      <c r="H84" s="254">
        <v>397400.7</v>
      </c>
      <c r="I84" s="262">
        <v>100</v>
      </c>
      <c r="J84" s="256">
        <v>1.4E-2</v>
      </c>
      <c r="K84" s="244">
        <v>1.4999999999999999E-2</v>
      </c>
      <c r="L84" s="244">
        <v>6.0000000000000001E-3</v>
      </c>
      <c r="M84" s="244">
        <v>6.0000000000000001E-3</v>
      </c>
      <c r="N84" s="245">
        <v>-1.0999999999999999E-2</v>
      </c>
      <c r="O84" s="245">
        <v>3.0000000000000001E-3</v>
      </c>
      <c r="P84" s="245">
        <v>-3.2000000000000001E-2</v>
      </c>
      <c r="Q84" s="245">
        <v>-3.2000000000000001E-2</v>
      </c>
    </row>
    <row r="85" spans="1:17" ht="21" x14ac:dyDescent="0.35">
      <c r="A85" s="239">
        <v>18</v>
      </c>
      <c r="B85" s="239">
        <v>18</v>
      </c>
      <c r="C85" s="239">
        <v>3171535</v>
      </c>
      <c r="D85" s="240" t="s">
        <v>597</v>
      </c>
      <c r="E85" s="241">
        <v>1779</v>
      </c>
      <c r="F85" s="242">
        <v>1737</v>
      </c>
      <c r="G85" s="254">
        <v>1334250</v>
      </c>
      <c r="H85" s="254">
        <v>1333650</v>
      </c>
      <c r="I85" s="262">
        <v>99.8</v>
      </c>
      <c r="J85" s="256">
        <v>1.4E-2</v>
      </c>
      <c r="K85" s="244">
        <v>1.4E-2</v>
      </c>
      <c r="L85" s="244">
        <v>0.02</v>
      </c>
      <c r="M85" s="244">
        <v>0.02</v>
      </c>
      <c r="N85" s="245">
        <v>-7.0000000000000007E-2</v>
      </c>
      <c r="O85" s="245">
        <v>-7.0000000000000007E-2</v>
      </c>
      <c r="P85" s="245">
        <v>-6.9000000000000006E-2</v>
      </c>
      <c r="Q85" s="245">
        <v>-6.9000000000000006E-2</v>
      </c>
    </row>
    <row r="86" spans="1:17" ht="35" x14ac:dyDescent="0.35">
      <c r="A86" s="239">
        <v>21</v>
      </c>
      <c r="B86" s="239">
        <v>19</v>
      </c>
      <c r="C86" s="239">
        <v>3199522</v>
      </c>
      <c r="D86" s="240" t="s">
        <v>704</v>
      </c>
      <c r="E86" s="241">
        <v>3054</v>
      </c>
      <c r="F86" s="242">
        <v>1732</v>
      </c>
      <c r="G86" s="254">
        <v>161449.82</v>
      </c>
      <c r="H86" s="254">
        <v>161408.29999999999</v>
      </c>
      <c r="I86" s="262">
        <v>99.8</v>
      </c>
      <c r="J86" s="256">
        <v>2.4E-2</v>
      </c>
      <c r="K86" s="244">
        <v>1.4E-2</v>
      </c>
      <c r="L86" s="244">
        <v>2E-3</v>
      </c>
      <c r="M86" s="244">
        <v>2E-3</v>
      </c>
      <c r="N86" s="245">
        <v>-2E-3</v>
      </c>
      <c r="O86" s="245">
        <v>4.1000000000000002E-2</v>
      </c>
      <c r="P86" s="245">
        <v>-0.05</v>
      </c>
      <c r="Q86" s="245">
        <v>-0.05</v>
      </c>
    </row>
    <row r="87" spans="1:17" x14ac:dyDescent="0.35">
      <c r="A87" s="239">
        <v>22</v>
      </c>
      <c r="B87" s="239">
        <v>20</v>
      </c>
      <c r="C87" s="239">
        <v>3101405</v>
      </c>
      <c r="D87" s="240" t="s">
        <v>446</v>
      </c>
      <c r="E87" s="241">
        <v>1538</v>
      </c>
      <c r="F87" s="242">
        <v>1506</v>
      </c>
      <c r="G87" s="254">
        <v>386251.61</v>
      </c>
      <c r="H87" s="254">
        <v>386251.61</v>
      </c>
      <c r="I87" s="262">
        <v>100</v>
      </c>
      <c r="J87" s="256">
        <v>1.2E-2</v>
      </c>
      <c r="K87" s="244">
        <v>1.2E-2</v>
      </c>
      <c r="L87" s="244">
        <v>6.0000000000000001E-3</v>
      </c>
      <c r="M87" s="244">
        <v>6.0000000000000001E-3</v>
      </c>
      <c r="N87" s="245">
        <v>1.2999999999999999E-2</v>
      </c>
      <c r="O87" s="245">
        <v>1.6E-2</v>
      </c>
      <c r="P87" s="245">
        <v>-5.0000000000000001E-3</v>
      </c>
      <c r="Q87" s="245">
        <v>-4.0000000000000001E-3</v>
      </c>
    </row>
    <row r="88" spans="1:17" ht="49" x14ac:dyDescent="0.35">
      <c r="A88" s="239" t="s">
        <v>111</v>
      </c>
      <c r="B88" s="239">
        <v>21</v>
      </c>
      <c r="C88" s="239">
        <v>3148631</v>
      </c>
      <c r="D88" s="240" t="s">
        <v>705</v>
      </c>
      <c r="E88" s="241">
        <v>1405</v>
      </c>
      <c r="F88" s="242">
        <v>1405</v>
      </c>
      <c r="G88" s="254">
        <v>759009.1</v>
      </c>
      <c r="H88" s="254">
        <v>758793.01</v>
      </c>
      <c r="I88" s="262">
        <v>99.9</v>
      </c>
      <c r="J88" s="256">
        <v>1.0999999999999999E-2</v>
      </c>
      <c r="K88" s="244">
        <v>1.0999999999999999E-2</v>
      </c>
      <c r="L88" s="244">
        <v>1.2E-2</v>
      </c>
      <c r="M88" s="244">
        <v>1.2E-2</v>
      </c>
      <c r="N88" s="245" t="s">
        <v>111</v>
      </c>
      <c r="O88" s="245" t="s">
        <v>111</v>
      </c>
      <c r="P88" s="245" t="s">
        <v>111</v>
      </c>
      <c r="Q88" s="245" t="s">
        <v>111</v>
      </c>
    </row>
    <row r="89" spans="1:17" x14ac:dyDescent="0.35">
      <c r="A89" s="239">
        <v>15</v>
      </c>
      <c r="B89" s="239">
        <v>22</v>
      </c>
      <c r="C89" s="239">
        <v>3140150</v>
      </c>
      <c r="D89" s="240" t="s">
        <v>441</v>
      </c>
      <c r="E89" s="241">
        <v>1386</v>
      </c>
      <c r="F89" s="242">
        <v>1386</v>
      </c>
      <c r="G89" s="254">
        <v>441937.83</v>
      </c>
      <c r="H89" s="254">
        <v>441937.83</v>
      </c>
      <c r="I89" s="262">
        <v>100</v>
      </c>
      <c r="J89" s="256">
        <v>1.0999999999999999E-2</v>
      </c>
      <c r="K89" s="244">
        <v>1.0999999999999999E-2</v>
      </c>
      <c r="L89" s="244">
        <v>7.0000000000000001E-3</v>
      </c>
      <c r="M89" s="244">
        <v>7.0000000000000001E-3</v>
      </c>
      <c r="N89" s="245">
        <v>-0.48799999999999999</v>
      </c>
      <c r="O89" s="245">
        <v>-0.48799999999999999</v>
      </c>
      <c r="P89" s="245">
        <v>-0.49299999999999999</v>
      </c>
      <c r="Q89" s="245">
        <v>-0.49299999999999999</v>
      </c>
    </row>
    <row r="90" spans="1:17" ht="35" x14ac:dyDescent="0.35">
      <c r="A90" s="239">
        <v>23</v>
      </c>
      <c r="B90" s="239">
        <v>23</v>
      </c>
      <c r="C90" s="239">
        <v>3199321</v>
      </c>
      <c r="D90" s="240" t="s">
        <v>706</v>
      </c>
      <c r="E90" s="241">
        <v>1310</v>
      </c>
      <c r="F90" s="242">
        <v>1310</v>
      </c>
      <c r="G90" s="254">
        <v>814565.04</v>
      </c>
      <c r="H90" s="254">
        <v>814441.97</v>
      </c>
      <c r="I90" s="262">
        <v>99.9</v>
      </c>
      <c r="J90" s="256">
        <v>0.01</v>
      </c>
      <c r="K90" s="244">
        <v>1.0999999999999999E-2</v>
      </c>
      <c r="L90" s="244">
        <v>1.2E-2</v>
      </c>
      <c r="M90" s="244">
        <v>1.2E-2</v>
      </c>
      <c r="N90" s="245">
        <v>-7.2999999999999995E-2</v>
      </c>
      <c r="O90" s="245">
        <v>-7.2999999999999995E-2</v>
      </c>
      <c r="P90" s="245">
        <v>-0.10100000000000001</v>
      </c>
      <c r="Q90" s="245">
        <v>-0.10100000000000001</v>
      </c>
    </row>
    <row r="91" spans="1:17" ht="28" x14ac:dyDescent="0.35">
      <c r="A91" s="239">
        <v>26</v>
      </c>
      <c r="B91" s="239">
        <v>24</v>
      </c>
      <c r="C91" s="239">
        <v>3111556</v>
      </c>
      <c r="D91" s="240" t="s">
        <v>448</v>
      </c>
      <c r="E91" s="241">
        <v>1551</v>
      </c>
      <c r="F91" s="242">
        <v>1294</v>
      </c>
      <c r="G91" s="254">
        <v>109325</v>
      </c>
      <c r="H91" s="254">
        <v>109297.03</v>
      </c>
      <c r="I91" s="262">
        <v>99.9</v>
      </c>
      <c r="J91" s="256">
        <v>1.2E-2</v>
      </c>
      <c r="K91" s="244">
        <v>1.0999999999999999E-2</v>
      </c>
      <c r="L91" s="244">
        <v>2E-3</v>
      </c>
      <c r="M91" s="244">
        <v>2E-3</v>
      </c>
      <c r="N91" s="245">
        <v>6.6000000000000003E-2</v>
      </c>
      <c r="O91" s="245">
        <v>9.8000000000000004E-2</v>
      </c>
      <c r="P91" s="245">
        <v>4.7E-2</v>
      </c>
      <c r="Q91" s="245">
        <v>4.7E-2</v>
      </c>
    </row>
    <row r="92" spans="1:17" ht="49" x14ac:dyDescent="0.35">
      <c r="A92" s="239">
        <v>28</v>
      </c>
      <c r="B92" s="239">
        <v>25</v>
      </c>
      <c r="C92" s="239">
        <v>3138160</v>
      </c>
      <c r="D92" s="240" t="s">
        <v>598</v>
      </c>
      <c r="E92" s="241">
        <v>1365</v>
      </c>
      <c r="F92" s="242">
        <v>1288</v>
      </c>
      <c r="G92" s="254">
        <v>222283.86</v>
      </c>
      <c r="H92" s="254">
        <v>222283.86</v>
      </c>
      <c r="I92" s="262">
        <v>100</v>
      </c>
      <c r="J92" s="256">
        <v>1.0999999999999999E-2</v>
      </c>
      <c r="K92" s="244">
        <v>0.01</v>
      </c>
      <c r="L92" s="244">
        <v>3.0000000000000001E-3</v>
      </c>
      <c r="M92" s="244">
        <v>3.0000000000000001E-3</v>
      </c>
      <c r="N92" s="245">
        <v>0.42</v>
      </c>
      <c r="O92" s="245">
        <v>0.39200000000000002</v>
      </c>
      <c r="P92" s="245">
        <v>0.39900000000000002</v>
      </c>
      <c r="Q92" s="245">
        <v>0.39900000000000002</v>
      </c>
    </row>
    <row r="93" spans="1:17" ht="21" x14ac:dyDescent="0.35">
      <c r="A93" s="239">
        <v>25</v>
      </c>
      <c r="B93" s="239">
        <v>26</v>
      </c>
      <c r="C93" s="239">
        <v>3128976</v>
      </c>
      <c r="D93" s="240" t="s">
        <v>449</v>
      </c>
      <c r="E93" s="241">
        <v>1290</v>
      </c>
      <c r="F93" s="242">
        <v>1241</v>
      </c>
      <c r="G93" s="254">
        <v>580980.37</v>
      </c>
      <c r="H93" s="254">
        <v>580980.37</v>
      </c>
      <c r="I93" s="262">
        <v>100</v>
      </c>
      <c r="J93" s="256">
        <v>0.01</v>
      </c>
      <c r="K93" s="244">
        <v>0.01</v>
      </c>
      <c r="L93" s="244">
        <v>8.9999999999999993E-3</v>
      </c>
      <c r="M93" s="244">
        <v>8.9999999999999993E-3</v>
      </c>
      <c r="N93" s="245">
        <v>2.1999999999999999E-2</v>
      </c>
      <c r="O93" s="245">
        <v>4.4999999999999998E-2</v>
      </c>
      <c r="P93" s="245">
        <v>8.0000000000000002E-3</v>
      </c>
      <c r="Q93" s="245">
        <v>8.0000000000000002E-3</v>
      </c>
    </row>
    <row r="94" spans="1:17" ht="21" x14ac:dyDescent="0.35">
      <c r="A94" s="239" t="s">
        <v>111</v>
      </c>
      <c r="B94" s="239">
        <v>27</v>
      </c>
      <c r="C94" s="239">
        <v>3146780</v>
      </c>
      <c r="D94" s="240" t="s">
        <v>707</v>
      </c>
      <c r="E94" s="241">
        <v>1078</v>
      </c>
      <c r="F94" s="242">
        <v>1078</v>
      </c>
      <c r="G94" s="254">
        <v>339817.94</v>
      </c>
      <c r="H94" s="254">
        <v>339691.85</v>
      </c>
      <c r="I94" s="262">
        <v>99.8</v>
      </c>
      <c r="J94" s="256">
        <v>8.0000000000000002E-3</v>
      </c>
      <c r="K94" s="244">
        <v>8.9999999999999993E-3</v>
      </c>
      <c r="L94" s="244">
        <v>5.0000000000000001E-3</v>
      </c>
      <c r="M94" s="244">
        <v>5.0000000000000001E-3</v>
      </c>
      <c r="N94" s="245" t="s">
        <v>111</v>
      </c>
      <c r="O94" s="245" t="s">
        <v>111</v>
      </c>
      <c r="P94" s="245" t="s">
        <v>111</v>
      </c>
      <c r="Q94" s="245" t="s">
        <v>111</v>
      </c>
    </row>
    <row r="95" spans="1:17" ht="49" x14ac:dyDescent="0.35">
      <c r="A95" s="239">
        <v>35</v>
      </c>
      <c r="B95" s="239">
        <v>28</v>
      </c>
      <c r="C95" s="239">
        <v>3124240</v>
      </c>
      <c r="D95" s="240" t="s">
        <v>708</v>
      </c>
      <c r="E95" s="241">
        <v>1074</v>
      </c>
      <c r="F95" s="242">
        <v>1047</v>
      </c>
      <c r="G95" s="254">
        <v>423699.89</v>
      </c>
      <c r="H95" s="254">
        <v>423699.89</v>
      </c>
      <c r="I95" s="262">
        <v>100</v>
      </c>
      <c r="J95" s="256">
        <v>8.0000000000000002E-3</v>
      </c>
      <c r="K95" s="244">
        <v>8.9999999999999993E-3</v>
      </c>
      <c r="L95" s="244">
        <v>6.0000000000000001E-3</v>
      </c>
      <c r="M95" s="244">
        <v>6.0000000000000001E-3</v>
      </c>
      <c r="N95" s="245">
        <v>0.47499999999999998</v>
      </c>
      <c r="O95" s="245">
        <v>0.51100000000000001</v>
      </c>
      <c r="P95" s="245">
        <v>0.46200000000000002</v>
      </c>
      <c r="Q95" s="245">
        <v>0.46200000000000002</v>
      </c>
    </row>
    <row r="96" spans="1:17" ht="42" x14ac:dyDescent="0.35">
      <c r="A96" s="239">
        <v>27</v>
      </c>
      <c r="B96" s="239">
        <v>29</v>
      </c>
      <c r="C96" s="239">
        <v>3181203</v>
      </c>
      <c r="D96" s="240" t="s">
        <v>447</v>
      </c>
      <c r="E96" s="241">
        <v>1039</v>
      </c>
      <c r="F96" s="242">
        <v>1037</v>
      </c>
      <c r="G96" s="254">
        <v>49960.58</v>
      </c>
      <c r="H96" s="254">
        <v>49960.58</v>
      </c>
      <c r="I96" s="262">
        <v>100</v>
      </c>
      <c r="J96" s="256">
        <v>8.0000000000000002E-3</v>
      </c>
      <c r="K96" s="244">
        <v>8.0000000000000002E-3</v>
      </c>
      <c r="L96" s="244">
        <v>1E-3</v>
      </c>
      <c r="M96" s="244">
        <v>1E-3</v>
      </c>
      <c r="N96" s="245">
        <v>-7.9000000000000001E-2</v>
      </c>
      <c r="O96" s="245">
        <v>-8.1000000000000003E-2</v>
      </c>
      <c r="P96" s="245">
        <v>-0.122</v>
      </c>
      <c r="Q96" s="245">
        <v>-0.122</v>
      </c>
    </row>
    <row r="97" spans="1:17" ht="28" x14ac:dyDescent="0.35">
      <c r="A97" s="239">
        <v>24</v>
      </c>
      <c r="B97" s="239">
        <v>30</v>
      </c>
      <c r="C97" s="239">
        <v>3489875</v>
      </c>
      <c r="D97" s="240" t="s">
        <v>445</v>
      </c>
      <c r="E97" s="241">
        <v>929</v>
      </c>
      <c r="F97" s="242">
        <v>929</v>
      </c>
      <c r="G97" s="254">
        <v>2664446.5299999998</v>
      </c>
      <c r="H97" s="254">
        <v>2657569.71</v>
      </c>
      <c r="I97" s="262">
        <v>98.7</v>
      </c>
      <c r="J97" s="256">
        <v>7.0000000000000001E-3</v>
      </c>
      <c r="K97" s="244">
        <v>8.0000000000000002E-3</v>
      </c>
      <c r="L97" s="244">
        <v>0.04</v>
      </c>
      <c r="M97" s="244">
        <v>0.04</v>
      </c>
      <c r="N97" s="245">
        <v>-0.307</v>
      </c>
      <c r="O97" s="245">
        <v>-0.307</v>
      </c>
      <c r="P97" s="245">
        <v>-0.32200000000000001</v>
      </c>
      <c r="Q97" s="245">
        <v>-0.32200000000000001</v>
      </c>
    </row>
    <row r="98" spans="1:17" x14ac:dyDescent="0.35">
      <c r="A98" s="263" t="s">
        <v>111</v>
      </c>
      <c r="B98" s="264" t="s">
        <v>111</v>
      </c>
      <c r="C98" s="264"/>
      <c r="D98" s="265"/>
      <c r="E98" s="249">
        <v>87263</v>
      </c>
      <c r="F98" s="248">
        <v>82431</v>
      </c>
      <c r="G98" s="249">
        <v>32428284.609999999</v>
      </c>
      <c r="H98" s="249">
        <v>32418479.690000001</v>
      </c>
      <c r="I98" s="246" t="s">
        <v>111</v>
      </c>
      <c r="J98" s="250">
        <v>0.67200000000000004</v>
      </c>
      <c r="K98" s="250">
        <v>0.67</v>
      </c>
      <c r="L98" s="250">
        <v>0.49099999999999999</v>
      </c>
      <c r="M98" s="250">
        <v>0.49099999999999999</v>
      </c>
      <c r="N98" s="250">
        <v>-7.6999999999999999E-2</v>
      </c>
      <c r="O98" s="250">
        <v>-7.4999999999999997E-2</v>
      </c>
      <c r="P98" s="250">
        <v>-0.111</v>
      </c>
      <c r="Q98" s="250">
        <v>-0.111</v>
      </c>
    </row>
    <row r="99" spans="1:17" ht="15.5" x14ac:dyDescent="0.35">
      <c r="A99" s="422" t="s">
        <v>709</v>
      </c>
      <c r="B99" s="422"/>
      <c r="C99" s="422"/>
      <c r="D99" s="422"/>
      <c r="E99" s="231"/>
      <c r="F99" s="252" t="s">
        <v>374</v>
      </c>
      <c r="G99" s="233"/>
      <c r="H99" s="234"/>
      <c r="I99" s="266"/>
      <c r="J99" s="237" t="s">
        <v>374</v>
      </c>
      <c r="K99" s="237"/>
      <c r="L99" s="238"/>
      <c r="M99" s="238"/>
      <c r="N99" s="245"/>
      <c r="O99" s="245"/>
      <c r="P99" s="245"/>
      <c r="Q99" s="245"/>
    </row>
    <row r="100" spans="1:17" ht="28" x14ac:dyDescent="0.35">
      <c r="A100" s="239">
        <v>1</v>
      </c>
      <c r="B100" s="239">
        <v>1</v>
      </c>
      <c r="C100" s="239">
        <v>4118193</v>
      </c>
      <c r="D100" s="267" t="s">
        <v>451</v>
      </c>
      <c r="E100" s="241">
        <v>3981</v>
      </c>
      <c r="F100" s="242">
        <v>3981</v>
      </c>
      <c r="G100" s="254">
        <v>2401772.83</v>
      </c>
      <c r="H100" s="254">
        <v>2401169.1800000002</v>
      </c>
      <c r="I100" s="243">
        <v>100</v>
      </c>
      <c r="J100" s="256">
        <v>0.13800000000000001</v>
      </c>
      <c r="K100" s="244">
        <v>0.14899999999999999</v>
      </c>
      <c r="L100" s="244">
        <v>0.23899999999999999</v>
      </c>
      <c r="M100" s="244">
        <v>0.23899999999999999</v>
      </c>
      <c r="N100" s="245">
        <v>-0.13400000000000001</v>
      </c>
      <c r="O100" s="245">
        <v>-0.13300000000000001</v>
      </c>
      <c r="P100" s="245">
        <v>-0.13200000000000001</v>
      </c>
      <c r="Q100" s="245">
        <v>-0.13200000000000001</v>
      </c>
    </row>
    <row r="101" spans="1:17" ht="42" x14ac:dyDescent="0.35">
      <c r="A101" s="239">
        <v>15</v>
      </c>
      <c r="B101" s="239">
        <v>2</v>
      </c>
      <c r="C101" s="239">
        <v>4263950</v>
      </c>
      <c r="D101" s="267" t="s">
        <v>710</v>
      </c>
      <c r="E101" s="241">
        <v>3789</v>
      </c>
      <c r="F101" s="242">
        <v>3789</v>
      </c>
      <c r="G101" s="254">
        <v>1528334.13</v>
      </c>
      <c r="H101" s="254">
        <v>1528334.13</v>
      </c>
      <c r="I101" s="243">
        <v>100</v>
      </c>
      <c r="J101" s="256">
        <v>0.13200000000000001</v>
      </c>
      <c r="K101" s="244">
        <v>0.14199999999999999</v>
      </c>
      <c r="L101" s="244">
        <v>0.152</v>
      </c>
      <c r="M101" s="244">
        <v>0.152</v>
      </c>
      <c r="N101" s="245">
        <v>13.686</v>
      </c>
      <c r="O101" s="245">
        <v>13.686</v>
      </c>
      <c r="P101" s="245">
        <v>13.680999999999999</v>
      </c>
      <c r="Q101" s="245">
        <v>13.680999999999999</v>
      </c>
    </row>
    <row r="102" spans="1:17" ht="42" x14ac:dyDescent="0.35">
      <c r="A102" s="239">
        <v>2</v>
      </c>
      <c r="B102" s="239">
        <v>3</v>
      </c>
      <c r="C102" s="239">
        <v>4375116</v>
      </c>
      <c r="D102" s="267" t="s">
        <v>452</v>
      </c>
      <c r="E102" s="241">
        <v>4162</v>
      </c>
      <c r="F102" s="242">
        <v>3732</v>
      </c>
      <c r="G102" s="254">
        <v>145156.91</v>
      </c>
      <c r="H102" s="254">
        <v>145087.10999999999</v>
      </c>
      <c r="I102" s="243">
        <v>99.9</v>
      </c>
      <c r="J102" s="256">
        <v>0.14499999999999999</v>
      </c>
      <c r="K102" s="244">
        <v>0.14000000000000001</v>
      </c>
      <c r="L102" s="244">
        <v>1.4E-2</v>
      </c>
      <c r="M102" s="244">
        <v>1.4E-2</v>
      </c>
      <c r="N102" s="245">
        <v>-0.14499999999999999</v>
      </c>
      <c r="O102" s="245">
        <v>-0.115</v>
      </c>
      <c r="P102" s="245">
        <v>-0.14299999999999999</v>
      </c>
      <c r="Q102" s="245">
        <v>-0.14299999999999999</v>
      </c>
    </row>
    <row r="103" spans="1:17" ht="35" x14ac:dyDescent="0.35">
      <c r="A103" s="239">
        <v>4</v>
      </c>
      <c r="B103" s="239">
        <v>4</v>
      </c>
      <c r="C103" s="239">
        <v>4252810</v>
      </c>
      <c r="D103" s="267" t="s">
        <v>453</v>
      </c>
      <c r="E103" s="241">
        <v>2517</v>
      </c>
      <c r="F103" s="242">
        <v>2517</v>
      </c>
      <c r="G103" s="254">
        <v>898245.59</v>
      </c>
      <c r="H103" s="254">
        <v>897531.71</v>
      </c>
      <c r="I103" s="243">
        <v>99.9</v>
      </c>
      <c r="J103" s="256">
        <v>8.7999999999999995E-2</v>
      </c>
      <c r="K103" s="244">
        <v>9.4E-2</v>
      </c>
      <c r="L103" s="244">
        <v>8.8999999999999996E-2</v>
      </c>
      <c r="M103" s="244">
        <v>8.8999999999999996E-2</v>
      </c>
      <c r="N103" s="245">
        <v>7.0999999999999994E-2</v>
      </c>
      <c r="O103" s="245">
        <v>7.0999999999999994E-2</v>
      </c>
      <c r="P103" s="245">
        <v>7.1999999999999995E-2</v>
      </c>
      <c r="Q103" s="245">
        <v>7.0999999999999994E-2</v>
      </c>
    </row>
    <row r="104" spans="1:17" ht="42" x14ac:dyDescent="0.35">
      <c r="A104" s="239">
        <v>3</v>
      </c>
      <c r="B104" s="239">
        <v>5</v>
      </c>
      <c r="C104" s="239">
        <v>4342654</v>
      </c>
      <c r="D104" s="267" t="s">
        <v>454</v>
      </c>
      <c r="E104" s="241">
        <v>3406</v>
      </c>
      <c r="F104" s="242">
        <v>2235</v>
      </c>
      <c r="G104" s="254">
        <v>359510.46</v>
      </c>
      <c r="H104" s="254">
        <v>359298.94</v>
      </c>
      <c r="I104" s="243">
        <v>99.9</v>
      </c>
      <c r="J104" s="256">
        <v>0.11799999999999999</v>
      </c>
      <c r="K104" s="244">
        <v>8.4000000000000005E-2</v>
      </c>
      <c r="L104" s="244">
        <v>3.5999999999999997E-2</v>
      </c>
      <c r="M104" s="244">
        <v>3.5999999999999997E-2</v>
      </c>
      <c r="N104" s="245">
        <v>-0.183</v>
      </c>
      <c r="O104" s="245">
        <v>-0.17499999999999999</v>
      </c>
      <c r="P104" s="245">
        <v>-0.18</v>
      </c>
      <c r="Q104" s="245">
        <v>-0.18</v>
      </c>
    </row>
    <row r="105" spans="1:17" ht="21" x14ac:dyDescent="0.35">
      <c r="A105" s="239">
        <v>5</v>
      </c>
      <c r="B105" s="239">
        <v>6</v>
      </c>
      <c r="C105" s="239">
        <v>4325302</v>
      </c>
      <c r="D105" s="267" t="s">
        <v>456</v>
      </c>
      <c r="E105" s="254">
        <v>1754</v>
      </c>
      <c r="F105" s="242">
        <v>1753</v>
      </c>
      <c r="G105" s="254">
        <v>111464.38</v>
      </c>
      <c r="H105" s="254">
        <v>111400.97</v>
      </c>
      <c r="I105" s="243">
        <v>99.9</v>
      </c>
      <c r="J105" s="256">
        <v>6.0999999999999999E-2</v>
      </c>
      <c r="K105" s="244">
        <v>6.6000000000000003E-2</v>
      </c>
      <c r="L105" s="244">
        <v>1.0999999999999999E-2</v>
      </c>
      <c r="M105" s="244">
        <v>1.0999999999999999E-2</v>
      </c>
      <c r="N105" s="245">
        <v>-0.185</v>
      </c>
      <c r="O105" s="245">
        <v>-0.185</v>
      </c>
      <c r="P105" s="245">
        <v>-0.184</v>
      </c>
      <c r="Q105" s="245">
        <v>-0.184</v>
      </c>
    </row>
    <row r="106" spans="1:17" ht="28" x14ac:dyDescent="0.35">
      <c r="A106" s="239">
        <v>6</v>
      </c>
      <c r="B106" s="239">
        <v>7</v>
      </c>
      <c r="C106" s="239">
        <v>4107723</v>
      </c>
      <c r="D106" s="267" t="s">
        <v>455</v>
      </c>
      <c r="E106" s="241">
        <v>1716</v>
      </c>
      <c r="F106" s="242">
        <v>1716</v>
      </c>
      <c r="G106" s="254">
        <v>957726.69</v>
      </c>
      <c r="H106" s="254">
        <v>957726.69</v>
      </c>
      <c r="I106" s="243">
        <v>100</v>
      </c>
      <c r="J106" s="256">
        <v>0.06</v>
      </c>
      <c r="K106" s="244">
        <v>6.4000000000000001E-2</v>
      </c>
      <c r="L106" s="244">
        <v>9.5000000000000001E-2</v>
      </c>
      <c r="M106" s="244">
        <v>9.5000000000000001E-2</v>
      </c>
      <c r="N106" s="245">
        <v>-4.1000000000000002E-2</v>
      </c>
      <c r="O106" s="245">
        <v>-4.1000000000000002E-2</v>
      </c>
      <c r="P106" s="245">
        <v>-4.2000000000000003E-2</v>
      </c>
      <c r="Q106" s="245">
        <v>-4.1000000000000002E-2</v>
      </c>
    </row>
    <row r="107" spans="1:17" ht="42" x14ac:dyDescent="0.35">
      <c r="A107" s="239">
        <v>7</v>
      </c>
      <c r="B107" s="239">
        <v>8</v>
      </c>
      <c r="C107" s="239">
        <v>4302152</v>
      </c>
      <c r="D107" s="267" t="s">
        <v>457</v>
      </c>
      <c r="E107" s="241">
        <v>1362</v>
      </c>
      <c r="F107" s="242">
        <v>1302</v>
      </c>
      <c r="G107" s="254">
        <v>105461.99</v>
      </c>
      <c r="H107" s="254">
        <v>105461.99</v>
      </c>
      <c r="I107" s="243">
        <v>100</v>
      </c>
      <c r="J107" s="256">
        <v>4.7E-2</v>
      </c>
      <c r="K107" s="244">
        <v>4.9000000000000002E-2</v>
      </c>
      <c r="L107" s="244">
        <v>0.01</v>
      </c>
      <c r="M107" s="244">
        <v>0.01</v>
      </c>
      <c r="N107" s="245">
        <v>6.4000000000000001E-2</v>
      </c>
      <c r="O107" s="245">
        <v>4.5999999999999999E-2</v>
      </c>
      <c r="P107" s="245">
        <v>7.1999999999999995E-2</v>
      </c>
      <c r="Q107" s="245">
        <v>7.1999999999999995E-2</v>
      </c>
    </row>
    <row r="108" spans="1:17" ht="35" x14ac:dyDescent="0.35">
      <c r="A108" s="239">
        <v>8</v>
      </c>
      <c r="B108" s="239">
        <v>9</v>
      </c>
      <c r="C108" s="239">
        <v>4307824</v>
      </c>
      <c r="D108" s="267" t="s">
        <v>458</v>
      </c>
      <c r="E108" s="241">
        <v>1093</v>
      </c>
      <c r="F108" s="242">
        <v>1033</v>
      </c>
      <c r="G108" s="254">
        <v>65914.33</v>
      </c>
      <c r="H108" s="254">
        <v>65914.33</v>
      </c>
      <c r="I108" s="243">
        <v>100</v>
      </c>
      <c r="J108" s="256">
        <v>3.7999999999999999E-2</v>
      </c>
      <c r="K108" s="244">
        <v>3.9E-2</v>
      </c>
      <c r="L108" s="244">
        <v>7.0000000000000001E-3</v>
      </c>
      <c r="M108" s="244">
        <v>7.0000000000000001E-3</v>
      </c>
      <c r="N108" s="245">
        <v>0.105</v>
      </c>
      <c r="O108" s="245">
        <v>0.1</v>
      </c>
      <c r="P108" s="245">
        <v>0.109</v>
      </c>
      <c r="Q108" s="245">
        <v>0.109</v>
      </c>
    </row>
    <row r="109" spans="1:17" ht="35" x14ac:dyDescent="0.35">
      <c r="A109" s="239">
        <v>9</v>
      </c>
      <c r="B109" s="239">
        <v>10</v>
      </c>
      <c r="C109" s="239">
        <v>4327382</v>
      </c>
      <c r="D109" s="267" t="s">
        <v>460</v>
      </c>
      <c r="E109" s="241">
        <v>1038</v>
      </c>
      <c r="F109" s="242">
        <v>760</v>
      </c>
      <c r="G109" s="254">
        <v>123950.65</v>
      </c>
      <c r="H109" s="254">
        <v>123950.65</v>
      </c>
      <c r="I109" s="243">
        <v>100</v>
      </c>
      <c r="J109" s="256">
        <v>3.5999999999999997E-2</v>
      </c>
      <c r="K109" s="244">
        <v>2.8000000000000001E-2</v>
      </c>
      <c r="L109" s="244">
        <v>1.2E-2</v>
      </c>
      <c r="M109" s="244">
        <v>1.2E-2</v>
      </c>
      <c r="N109" s="245">
        <v>3.4000000000000002E-2</v>
      </c>
      <c r="O109" s="245">
        <v>0.04</v>
      </c>
      <c r="P109" s="245">
        <v>3.5999999999999997E-2</v>
      </c>
      <c r="Q109" s="245">
        <v>3.5999999999999997E-2</v>
      </c>
    </row>
    <row r="110" spans="1:17" ht="42" x14ac:dyDescent="0.35">
      <c r="A110" s="239">
        <v>10</v>
      </c>
      <c r="B110" s="239">
        <v>11</v>
      </c>
      <c r="C110" s="239">
        <v>4348622</v>
      </c>
      <c r="D110" s="267" t="s">
        <v>711</v>
      </c>
      <c r="E110" s="241">
        <v>702</v>
      </c>
      <c r="F110" s="242">
        <v>656</v>
      </c>
      <c r="G110" s="254">
        <v>50458.84</v>
      </c>
      <c r="H110" s="254">
        <v>50429.77</v>
      </c>
      <c r="I110" s="243">
        <v>99.9</v>
      </c>
      <c r="J110" s="256">
        <v>2.4E-2</v>
      </c>
      <c r="K110" s="244">
        <v>2.5000000000000001E-2</v>
      </c>
      <c r="L110" s="244">
        <v>5.0000000000000001E-3</v>
      </c>
      <c r="M110" s="244">
        <v>5.0000000000000001E-3</v>
      </c>
      <c r="N110" s="245">
        <v>0.17599999999999999</v>
      </c>
      <c r="O110" s="245">
        <v>0.11799999999999999</v>
      </c>
      <c r="P110" s="245">
        <v>9.8000000000000004E-2</v>
      </c>
      <c r="Q110" s="245">
        <v>9.7000000000000003E-2</v>
      </c>
    </row>
    <row r="111" spans="1:17" ht="42" x14ac:dyDescent="0.35">
      <c r="A111" s="239">
        <v>11</v>
      </c>
      <c r="B111" s="239">
        <v>12</v>
      </c>
      <c r="C111" s="239">
        <v>4307994</v>
      </c>
      <c r="D111" s="267" t="s">
        <v>461</v>
      </c>
      <c r="E111" s="241">
        <v>547</v>
      </c>
      <c r="F111" s="242">
        <v>520</v>
      </c>
      <c r="G111" s="254">
        <v>134676.35</v>
      </c>
      <c r="H111" s="254">
        <v>134676.35</v>
      </c>
      <c r="I111" s="243">
        <v>100</v>
      </c>
      <c r="J111" s="256">
        <v>1.9E-2</v>
      </c>
      <c r="K111" s="244">
        <v>1.9E-2</v>
      </c>
      <c r="L111" s="244">
        <v>1.2999999999999999E-2</v>
      </c>
      <c r="M111" s="244">
        <v>1.2999999999999999E-2</v>
      </c>
      <c r="N111" s="245">
        <v>0.112</v>
      </c>
      <c r="O111" s="245">
        <v>7.1999999999999995E-2</v>
      </c>
      <c r="P111" s="245">
        <v>7.2999999999999995E-2</v>
      </c>
      <c r="Q111" s="245">
        <v>7.2999999999999995E-2</v>
      </c>
    </row>
    <row r="112" spans="1:17" ht="35" x14ac:dyDescent="0.35">
      <c r="A112" s="239">
        <v>12</v>
      </c>
      <c r="B112" s="239">
        <v>13</v>
      </c>
      <c r="C112" s="239">
        <v>4389845</v>
      </c>
      <c r="D112" s="267" t="s">
        <v>462</v>
      </c>
      <c r="E112" s="241">
        <v>535</v>
      </c>
      <c r="F112" s="242">
        <v>501</v>
      </c>
      <c r="G112" s="254">
        <v>31117.71</v>
      </c>
      <c r="H112" s="254">
        <v>31117.71</v>
      </c>
      <c r="I112" s="243">
        <v>100</v>
      </c>
      <c r="J112" s="256">
        <v>1.9E-2</v>
      </c>
      <c r="K112" s="244">
        <v>1.9E-2</v>
      </c>
      <c r="L112" s="244">
        <v>3.0000000000000001E-3</v>
      </c>
      <c r="M112" s="244">
        <v>3.0000000000000001E-3</v>
      </c>
      <c r="N112" s="245">
        <v>0.153</v>
      </c>
      <c r="O112" s="245">
        <v>0.11600000000000001</v>
      </c>
      <c r="P112" s="245">
        <v>0.13700000000000001</v>
      </c>
      <c r="Q112" s="245">
        <v>0.13700000000000001</v>
      </c>
    </row>
    <row r="113" spans="1:17" ht="35" x14ac:dyDescent="0.35">
      <c r="A113" s="239">
        <v>13</v>
      </c>
      <c r="B113" s="239">
        <v>14</v>
      </c>
      <c r="C113" s="239">
        <v>4329040</v>
      </c>
      <c r="D113" s="267" t="s">
        <v>464</v>
      </c>
      <c r="E113" s="241">
        <v>348</v>
      </c>
      <c r="F113" s="242">
        <v>348</v>
      </c>
      <c r="G113" s="254">
        <v>26738.32</v>
      </c>
      <c r="H113" s="254">
        <v>26661.48</v>
      </c>
      <c r="I113" s="243">
        <v>99.7</v>
      </c>
      <c r="J113" s="256">
        <v>1.2E-2</v>
      </c>
      <c r="K113" s="244">
        <v>1.2999999999999999E-2</v>
      </c>
      <c r="L113" s="244">
        <v>3.0000000000000001E-3</v>
      </c>
      <c r="M113" s="244">
        <v>3.0000000000000001E-3</v>
      </c>
      <c r="N113" s="245">
        <v>-0.105</v>
      </c>
      <c r="O113" s="245">
        <v>-0.105</v>
      </c>
      <c r="P113" s="245">
        <v>-0.105</v>
      </c>
      <c r="Q113" s="245">
        <v>-0.108</v>
      </c>
    </row>
    <row r="114" spans="1:17" ht="42" x14ac:dyDescent="0.35">
      <c r="A114" s="239">
        <v>14</v>
      </c>
      <c r="B114" s="239">
        <v>15</v>
      </c>
      <c r="C114" s="239">
        <v>4122757</v>
      </c>
      <c r="D114" s="267" t="s">
        <v>463</v>
      </c>
      <c r="E114" s="241">
        <v>331</v>
      </c>
      <c r="F114" s="242">
        <v>331</v>
      </c>
      <c r="G114" s="254">
        <v>1294979.01</v>
      </c>
      <c r="H114" s="254">
        <v>1294979.01</v>
      </c>
      <c r="I114" s="243">
        <v>100</v>
      </c>
      <c r="J114" s="256">
        <v>1.2E-2</v>
      </c>
      <c r="K114" s="244">
        <v>1.2E-2</v>
      </c>
      <c r="L114" s="244">
        <v>0.129</v>
      </c>
      <c r="M114" s="244">
        <v>0.129</v>
      </c>
      <c r="N114" s="245">
        <v>6.4000000000000001E-2</v>
      </c>
      <c r="O114" s="245">
        <v>6.4000000000000001E-2</v>
      </c>
      <c r="P114" s="245">
        <v>6.0999999999999999E-2</v>
      </c>
      <c r="Q114" s="245">
        <v>6.0999999999999999E-2</v>
      </c>
    </row>
    <row r="115" spans="1:17" ht="49" x14ac:dyDescent="0.35">
      <c r="A115" s="239">
        <v>17</v>
      </c>
      <c r="B115" s="239">
        <v>16</v>
      </c>
      <c r="C115" s="239">
        <v>4130136</v>
      </c>
      <c r="D115" s="267" t="s">
        <v>465</v>
      </c>
      <c r="E115" s="241">
        <v>233</v>
      </c>
      <c r="F115" s="242">
        <v>233</v>
      </c>
      <c r="G115" s="254">
        <v>811518.93</v>
      </c>
      <c r="H115" s="254">
        <v>811518.93</v>
      </c>
      <c r="I115" s="243">
        <v>100</v>
      </c>
      <c r="J115" s="256">
        <v>8.0000000000000002E-3</v>
      </c>
      <c r="K115" s="244">
        <v>8.9999999999999993E-3</v>
      </c>
      <c r="L115" s="244">
        <v>8.1000000000000003E-2</v>
      </c>
      <c r="M115" s="244">
        <v>8.1000000000000003E-2</v>
      </c>
      <c r="N115" s="245">
        <v>0.23899999999999999</v>
      </c>
      <c r="O115" s="245">
        <v>0.23899999999999999</v>
      </c>
      <c r="P115" s="245">
        <v>0.253</v>
      </c>
      <c r="Q115" s="245">
        <v>0.253</v>
      </c>
    </row>
    <row r="116" spans="1:17" ht="42" x14ac:dyDescent="0.35">
      <c r="A116" s="239">
        <v>19</v>
      </c>
      <c r="B116" s="239">
        <v>17</v>
      </c>
      <c r="C116" s="239">
        <v>4371555</v>
      </c>
      <c r="D116" s="267" t="s">
        <v>466</v>
      </c>
      <c r="E116" s="241">
        <v>140</v>
      </c>
      <c r="F116" s="242">
        <v>140</v>
      </c>
      <c r="G116" s="254">
        <v>38080.69</v>
      </c>
      <c r="H116" s="254">
        <v>38080.69</v>
      </c>
      <c r="I116" s="243">
        <v>100</v>
      </c>
      <c r="J116" s="256">
        <v>5.0000000000000001E-3</v>
      </c>
      <c r="K116" s="244">
        <v>5.0000000000000001E-3</v>
      </c>
      <c r="L116" s="244">
        <v>4.0000000000000001E-3</v>
      </c>
      <c r="M116" s="244">
        <v>4.0000000000000001E-3</v>
      </c>
      <c r="N116" s="245">
        <v>-0.11899999999999999</v>
      </c>
      <c r="O116" s="245">
        <v>-0.11899999999999999</v>
      </c>
      <c r="P116" s="245">
        <v>-0.11700000000000001</v>
      </c>
      <c r="Q116" s="245">
        <v>-0.11700000000000001</v>
      </c>
    </row>
    <row r="117" spans="1:17" ht="21" x14ac:dyDescent="0.35">
      <c r="A117" s="239">
        <v>24</v>
      </c>
      <c r="B117" s="239">
        <v>18</v>
      </c>
      <c r="C117" s="239" t="s">
        <v>570</v>
      </c>
      <c r="D117" s="267" t="s">
        <v>599</v>
      </c>
      <c r="E117" s="241">
        <v>0</v>
      </c>
      <c r="F117" s="242">
        <v>140</v>
      </c>
      <c r="G117" s="254">
        <v>50879.17</v>
      </c>
      <c r="H117" s="254">
        <v>50879.17</v>
      </c>
      <c r="I117" s="243">
        <v>100</v>
      </c>
      <c r="J117" s="256">
        <v>0</v>
      </c>
      <c r="K117" s="244">
        <v>5.0000000000000001E-3</v>
      </c>
      <c r="L117" s="244">
        <v>5.0000000000000001E-3</v>
      </c>
      <c r="M117" s="244">
        <v>5.0000000000000001E-3</v>
      </c>
      <c r="N117" s="245" t="s">
        <v>111</v>
      </c>
      <c r="O117" s="245">
        <v>2.0430000000000001</v>
      </c>
      <c r="P117" s="245">
        <v>11.382</v>
      </c>
      <c r="Q117" s="245">
        <v>11.382</v>
      </c>
    </row>
    <row r="118" spans="1:17" ht="35" x14ac:dyDescent="0.35">
      <c r="A118" s="239">
        <v>18</v>
      </c>
      <c r="B118" s="239">
        <v>19</v>
      </c>
      <c r="C118" s="239">
        <v>4339681</v>
      </c>
      <c r="D118" s="267" t="s">
        <v>467</v>
      </c>
      <c r="E118" s="241">
        <v>137</v>
      </c>
      <c r="F118" s="242">
        <v>137</v>
      </c>
      <c r="G118" s="254">
        <v>97853.62</v>
      </c>
      <c r="H118" s="254">
        <v>97853.62</v>
      </c>
      <c r="I118" s="243">
        <v>100</v>
      </c>
      <c r="J118" s="256">
        <v>5.0000000000000001E-3</v>
      </c>
      <c r="K118" s="244">
        <v>5.0000000000000001E-3</v>
      </c>
      <c r="L118" s="244">
        <v>0.01</v>
      </c>
      <c r="M118" s="244">
        <v>0.01</v>
      </c>
      <c r="N118" s="245">
        <v>-0.154</v>
      </c>
      <c r="O118" s="245">
        <v>-0.154</v>
      </c>
      <c r="P118" s="245">
        <v>-0.154</v>
      </c>
      <c r="Q118" s="245">
        <v>-0.154</v>
      </c>
    </row>
    <row r="119" spans="1:17" ht="42" x14ac:dyDescent="0.35">
      <c r="A119" s="239">
        <v>20</v>
      </c>
      <c r="B119" s="239">
        <v>20</v>
      </c>
      <c r="C119" s="239">
        <v>4122473</v>
      </c>
      <c r="D119" s="267" t="s">
        <v>712</v>
      </c>
      <c r="E119" s="254">
        <v>128</v>
      </c>
      <c r="F119" s="242">
        <v>128</v>
      </c>
      <c r="G119" s="254">
        <v>77267.199999999997</v>
      </c>
      <c r="H119" s="254">
        <v>77267.199999999997</v>
      </c>
      <c r="I119" s="243">
        <v>100</v>
      </c>
      <c r="J119" s="256">
        <v>4.0000000000000001E-3</v>
      </c>
      <c r="K119" s="244">
        <v>5.0000000000000001E-3</v>
      </c>
      <c r="L119" s="244">
        <v>8.0000000000000002E-3</v>
      </c>
      <c r="M119" s="244">
        <v>8.0000000000000002E-3</v>
      </c>
      <c r="N119" s="245">
        <v>7.5999999999999998E-2</v>
      </c>
      <c r="O119" s="245">
        <v>7.5999999999999998E-2</v>
      </c>
      <c r="P119" s="245">
        <v>7.5999999999999998E-2</v>
      </c>
      <c r="Q119" s="245">
        <v>7.5999999999999998E-2</v>
      </c>
    </row>
    <row r="120" spans="1:17" ht="42" x14ac:dyDescent="0.35">
      <c r="A120" s="239">
        <v>22</v>
      </c>
      <c r="B120" s="239">
        <v>21</v>
      </c>
      <c r="C120" s="239">
        <v>4371408</v>
      </c>
      <c r="D120" s="267" t="s">
        <v>713</v>
      </c>
      <c r="E120" s="254">
        <v>149</v>
      </c>
      <c r="F120" s="242">
        <v>114</v>
      </c>
      <c r="G120" s="254">
        <v>11526.16</v>
      </c>
      <c r="H120" s="254">
        <v>11526.16</v>
      </c>
      <c r="I120" s="243">
        <v>100</v>
      </c>
      <c r="J120" s="256">
        <v>5.0000000000000001E-3</v>
      </c>
      <c r="K120" s="244">
        <v>4.0000000000000001E-3</v>
      </c>
      <c r="L120" s="244">
        <v>1E-3</v>
      </c>
      <c r="M120" s="244">
        <v>1E-3</v>
      </c>
      <c r="N120" s="245">
        <v>0.27400000000000002</v>
      </c>
      <c r="O120" s="245">
        <v>0.253</v>
      </c>
      <c r="P120" s="245">
        <v>0.27600000000000002</v>
      </c>
      <c r="Q120" s="245">
        <v>0.27600000000000002</v>
      </c>
    </row>
    <row r="121" spans="1:17" ht="35" x14ac:dyDescent="0.35">
      <c r="A121" s="239">
        <v>21</v>
      </c>
      <c r="B121" s="239">
        <v>22</v>
      </c>
      <c r="C121" s="239">
        <v>4222803</v>
      </c>
      <c r="D121" s="267" t="s">
        <v>468</v>
      </c>
      <c r="E121" s="241">
        <v>80</v>
      </c>
      <c r="F121" s="242">
        <v>80</v>
      </c>
      <c r="G121" s="254">
        <v>50493.599999999999</v>
      </c>
      <c r="H121" s="254">
        <v>50493.599999999999</v>
      </c>
      <c r="I121" s="243">
        <v>100</v>
      </c>
      <c r="J121" s="256">
        <v>3.0000000000000001E-3</v>
      </c>
      <c r="K121" s="244">
        <v>3.0000000000000001E-3</v>
      </c>
      <c r="L121" s="244">
        <v>5.0000000000000001E-3</v>
      </c>
      <c r="M121" s="244">
        <v>5.0000000000000001E-3</v>
      </c>
      <c r="N121" s="245">
        <v>-0.158</v>
      </c>
      <c r="O121" s="245">
        <v>-0.158</v>
      </c>
      <c r="P121" s="245">
        <v>-0.158</v>
      </c>
      <c r="Q121" s="245">
        <v>-0.158</v>
      </c>
    </row>
    <row r="122" spans="1:17" ht="35" x14ac:dyDescent="0.35">
      <c r="A122" s="239">
        <v>23</v>
      </c>
      <c r="B122" s="239">
        <v>23</v>
      </c>
      <c r="C122" s="239">
        <v>4179540</v>
      </c>
      <c r="D122" s="267" t="s">
        <v>469</v>
      </c>
      <c r="E122" s="241">
        <v>49</v>
      </c>
      <c r="F122" s="242">
        <v>49</v>
      </c>
      <c r="G122" s="254">
        <v>27022.54</v>
      </c>
      <c r="H122" s="254">
        <v>27022.54</v>
      </c>
      <c r="I122" s="243">
        <v>100</v>
      </c>
      <c r="J122" s="256">
        <v>2E-3</v>
      </c>
      <c r="K122" s="244">
        <v>2E-3</v>
      </c>
      <c r="L122" s="244">
        <v>3.0000000000000001E-3</v>
      </c>
      <c r="M122" s="244">
        <v>3.0000000000000001E-3</v>
      </c>
      <c r="N122" s="245">
        <v>-0.27900000000000003</v>
      </c>
      <c r="O122" s="245">
        <v>-0.27900000000000003</v>
      </c>
      <c r="P122" s="245">
        <v>-0.29899999999999999</v>
      </c>
      <c r="Q122" s="245">
        <v>-0.29899999999999999</v>
      </c>
    </row>
    <row r="123" spans="1:17" ht="42" x14ac:dyDescent="0.35">
      <c r="A123" s="239">
        <v>32</v>
      </c>
      <c r="B123" s="239">
        <v>24</v>
      </c>
      <c r="C123" s="239">
        <v>4300348</v>
      </c>
      <c r="D123" s="267" t="s">
        <v>472</v>
      </c>
      <c r="E123" s="241">
        <v>42</v>
      </c>
      <c r="F123" s="242">
        <v>42</v>
      </c>
      <c r="G123" s="254">
        <v>91855.26</v>
      </c>
      <c r="H123" s="254">
        <v>91855.26</v>
      </c>
      <c r="I123" s="243">
        <v>100</v>
      </c>
      <c r="J123" s="256">
        <v>1E-3</v>
      </c>
      <c r="K123" s="244">
        <v>2E-3</v>
      </c>
      <c r="L123" s="244">
        <v>8.9999999999999993E-3</v>
      </c>
      <c r="M123" s="244">
        <v>8.9999999999999993E-3</v>
      </c>
      <c r="N123" s="245">
        <v>0.75</v>
      </c>
      <c r="O123" s="245">
        <v>0.75</v>
      </c>
      <c r="P123" s="245">
        <v>0.71399999999999997</v>
      </c>
      <c r="Q123" s="245">
        <v>0.71399999999999997</v>
      </c>
    </row>
    <row r="124" spans="1:17" ht="35" x14ac:dyDescent="0.35">
      <c r="A124" s="239">
        <v>33</v>
      </c>
      <c r="B124" s="239">
        <v>25</v>
      </c>
      <c r="C124" s="239">
        <v>4280670</v>
      </c>
      <c r="D124" s="267" t="s">
        <v>606</v>
      </c>
      <c r="E124" s="241">
        <v>35</v>
      </c>
      <c r="F124" s="242">
        <v>35</v>
      </c>
      <c r="G124" s="254">
        <v>42000</v>
      </c>
      <c r="H124" s="254">
        <v>42000</v>
      </c>
      <c r="I124" s="243">
        <v>100</v>
      </c>
      <c r="J124" s="256">
        <v>1E-3</v>
      </c>
      <c r="K124" s="244">
        <v>1E-3</v>
      </c>
      <c r="L124" s="244">
        <v>4.0000000000000001E-3</v>
      </c>
      <c r="M124" s="244">
        <v>4.0000000000000001E-3</v>
      </c>
      <c r="N124" s="245">
        <v>0.52200000000000002</v>
      </c>
      <c r="O124" s="245">
        <v>0.52200000000000002</v>
      </c>
      <c r="P124" s="245">
        <v>0.52200000000000002</v>
      </c>
      <c r="Q124" s="245">
        <v>0.52200000000000002</v>
      </c>
    </row>
    <row r="125" spans="1:17" ht="21" x14ac:dyDescent="0.35">
      <c r="A125" s="239">
        <v>26</v>
      </c>
      <c r="B125" s="239">
        <v>26</v>
      </c>
      <c r="C125" s="239">
        <v>4328542</v>
      </c>
      <c r="D125" s="267" t="s">
        <v>471</v>
      </c>
      <c r="E125" s="241">
        <v>34</v>
      </c>
      <c r="F125" s="242">
        <v>34</v>
      </c>
      <c r="G125" s="254">
        <v>3271.48</v>
      </c>
      <c r="H125" s="254">
        <v>3271.48</v>
      </c>
      <c r="I125" s="243">
        <v>100</v>
      </c>
      <c r="J125" s="256">
        <v>1E-3</v>
      </c>
      <c r="K125" s="244">
        <v>1E-3</v>
      </c>
      <c r="L125" s="244">
        <v>0</v>
      </c>
      <c r="M125" s="244">
        <v>0</v>
      </c>
      <c r="N125" s="245">
        <v>-0.19</v>
      </c>
      <c r="O125" s="245">
        <v>-0.19</v>
      </c>
      <c r="P125" s="245">
        <v>-0.19</v>
      </c>
      <c r="Q125" s="245">
        <v>-0.19</v>
      </c>
    </row>
    <row r="126" spans="1:17" ht="35" x14ac:dyDescent="0.35">
      <c r="A126" s="239">
        <v>25</v>
      </c>
      <c r="B126" s="239">
        <v>27</v>
      </c>
      <c r="C126" s="239">
        <v>4371704</v>
      </c>
      <c r="D126" s="267" t="s">
        <v>470</v>
      </c>
      <c r="E126" s="241">
        <v>34</v>
      </c>
      <c r="F126" s="242">
        <v>34</v>
      </c>
      <c r="G126" s="254">
        <v>3316.77</v>
      </c>
      <c r="H126" s="254">
        <v>3316.77</v>
      </c>
      <c r="I126" s="243">
        <v>100</v>
      </c>
      <c r="J126" s="256">
        <v>1E-3</v>
      </c>
      <c r="K126" s="244">
        <v>1E-3</v>
      </c>
      <c r="L126" s="244">
        <v>0</v>
      </c>
      <c r="M126" s="244">
        <v>0</v>
      </c>
      <c r="N126" s="245">
        <v>-0.22700000000000001</v>
      </c>
      <c r="O126" s="245">
        <v>-0.22700000000000001</v>
      </c>
      <c r="P126" s="245">
        <v>-0.23100000000000001</v>
      </c>
      <c r="Q126" s="245">
        <v>-0.23100000000000001</v>
      </c>
    </row>
    <row r="127" spans="1:17" ht="28" x14ac:dyDescent="0.35">
      <c r="A127" s="239">
        <v>27</v>
      </c>
      <c r="B127" s="239">
        <v>28</v>
      </c>
      <c r="C127" s="239">
        <v>4111854</v>
      </c>
      <c r="D127" s="267" t="s">
        <v>491</v>
      </c>
      <c r="E127" s="241">
        <v>31</v>
      </c>
      <c r="F127" s="242">
        <v>31</v>
      </c>
      <c r="G127" s="254">
        <v>83787.11</v>
      </c>
      <c r="H127" s="254">
        <v>83787.11</v>
      </c>
      <c r="I127" s="243">
        <v>100</v>
      </c>
      <c r="J127" s="256">
        <v>1E-3</v>
      </c>
      <c r="K127" s="244">
        <v>1E-3</v>
      </c>
      <c r="L127" s="244">
        <v>8.0000000000000002E-3</v>
      </c>
      <c r="M127" s="244">
        <v>8.0000000000000002E-3</v>
      </c>
      <c r="N127" s="245">
        <v>-8.7999999999999995E-2</v>
      </c>
      <c r="O127" s="245">
        <v>-8.7999999999999995E-2</v>
      </c>
      <c r="P127" s="245">
        <v>-8.7999999999999995E-2</v>
      </c>
      <c r="Q127" s="245">
        <v>-8.7999999999999995E-2</v>
      </c>
    </row>
    <row r="128" spans="1:17" ht="42" x14ac:dyDescent="0.35">
      <c r="A128" s="239">
        <v>16</v>
      </c>
      <c r="B128" s="239">
        <v>29</v>
      </c>
      <c r="C128" s="239">
        <v>4233570</v>
      </c>
      <c r="D128" s="267" t="s">
        <v>459</v>
      </c>
      <c r="E128" s="241">
        <v>30</v>
      </c>
      <c r="F128" s="242">
        <v>30</v>
      </c>
      <c r="G128" s="254">
        <v>7914.9</v>
      </c>
      <c r="H128" s="254">
        <v>7914.9</v>
      </c>
      <c r="I128" s="243">
        <v>100</v>
      </c>
      <c r="J128" s="256">
        <v>1E-3</v>
      </c>
      <c r="K128" s="244">
        <v>1E-3</v>
      </c>
      <c r="L128" s="244">
        <v>1E-3</v>
      </c>
      <c r="M128" s="244">
        <v>1E-3</v>
      </c>
      <c r="N128" s="245">
        <v>-0.86299999999999999</v>
      </c>
      <c r="O128" s="245">
        <v>-0.86299999999999999</v>
      </c>
      <c r="P128" s="245">
        <v>-0.86299999999999999</v>
      </c>
      <c r="Q128" s="245">
        <v>-0.86299999999999999</v>
      </c>
    </row>
    <row r="129" spans="1:17" ht="28" x14ac:dyDescent="0.35">
      <c r="A129" s="239">
        <v>29</v>
      </c>
      <c r="B129" s="239">
        <v>30</v>
      </c>
      <c r="C129" s="239">
        <v>4168966</v>
      </c>
      <c r="D129" s="267" t="s">
        <v>474</v>
      </c>
      <c r="E129" s="241">
        <v>29</v>
      </c>
      <c r="F129" s="242">
        <v>29</v>
      </c>
      <c r="G129" s="254">
        <v>150436.92000000001</v>
      </c>
      <c r="H129" s="254">
        <v>150436.92000000001</v>
      </c>
      <c r="I129" s="243">
        <v>100</v>
      </c>
      <c r="J129" s="256">
        <v>1E-3</v>
      </c>
      <c r="K129" s="244">
        <v>1E-3</v>
      </c>
      <c r="L129" s="244">
        <v>1.4999999999999999E-2</v>
      </c>
      <c r="M129" s="244">
        <v>1.4999999999999999E-2</v>
      </c>
      <c r="N129" s="245">
        <v>-3.3000000000000002E-2</v>
      </c>
      <c r="O129" s="245">
        <v>-3.3000000000000002E-2</v>
      </c>
      <c r="P129" s="245">
        <v>-1.7000000000000001E-2</v>
      </c>
      <c r="Q129" s="245">
        <v>-1.7000000000000001E-2</v>
      </c>
    </row>
    <row r="130" spans="1:17" x14ac:dyDescent="0.35">
      <c r="A130" s="268" t="s">
        <v>111</v>
      </c>
      <c r="B130" s="268" t="s">
        <v>111</v>
      </c>
      <c r="C130" s="268"/>
      <c r="D130" s="268"/>
      <c r="E130" s="241">
        <v>28432</v>
      </c>
      <c r="F130" s="241">
        <v>26430</v>
      </c>
      <c r="G130" s="241">
        <v>9782732.5399999991</v>
      </c>
      <c r="H130" s="241">
        <v>9780964.3699999992</v>
      </c>
      <c r="I130" s="246" t="s">
        <v>111</v>
      </c>
      <c r="J130" s="244">
        <v>0.98799999999999999</v>
      </c>
      <c r="K130" s="244">
        <v>0.98899999999999999</v>
      </c>
      <c r="L130" s="244">
        <v>0.97199999999999998</v>
      </c>
      <c r="M130" s="244">
        <v>0.97199999999999998</v>
      </c>
      <c r="N130" s="245">
        <v>5.0999999999999997E-2</v>
      </c>
      <c r="O130" s="245">
        <v>7.5999999999999998E-2</v>
      </c>
      <c r="P130" s="245">
        <v>0.14899999999999999</v>
      </c>
      <c r="Q130" s="245">
        <v>0.14899999999999999</v>
      </c>
    </row>
  </sheetData>
  <mergeCells count="8">
    <mergeCell ref="N1:Q1"/>
    <mergeCell ref="A35:D35"/>
    <mergeCell ref="A66:D66"/>
    <mergeCell ref="A67:D67"/>
    <mergeCell ref="A99:D99"/>
    <mergeCell ref="J1:M1"/>
    <mergeCell ref="A3:D3"/>
    <mergeCell ref="A34:D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workbookViewId="0">
      <selection activeCell="A2" sqref="A2"/>
    </sheetView>
  </sheetViews>
  <sheetFormatPr baseColWidth="10" defaultRowHeight="14.5" x14ac:dyDescent="0.35"/>
  <sheetData>
    <row r="1" spans="1:17" x14ac:dyDescent="0.35">
      <c r="A1" s="223"/>
      <c r="B1" s="223"/>
      <c r="C1" s="223"/>
      <c r="D1" s="269"/>
      <c r="E1" s="270"/>
      <c r="F1" s="270"/>
      <c r="G1" s="271"/>
      <c r="H1" s="272"/>
      <c r="I1" s="273"/>
      <c r="J1" s="426" t="s">
        <v>673</v>
      </c>
      <c r="K1" s="427"/>
      <c r="L1" s="427"/>
      <c r="M1" s="427"/>
      <c r="N1" s="428" t="s">
        <v>674</v>
      </c>
      <c r="O1" s="428"/>
      <c r="P1" s="428"/>
      <c r="Q1" s="428"/>
    </row>
    <row r="2" spans="1:17" ht="21" x14ac:dyDescent="0.35">
      <c r="A2" s="160" t="s">
        <v>591</v>
      </c>
      <c r="B2" s="160" t="s">
        <v>675</v>
      </c>
      <c r="C2" s="274" t="s">
        <v>676</v>
      </c>
      <c r="D2" s="228" t="s">
        <v>677</v>
      </c>
      <c r="E2" s="146" t="s">
        <v>369</v>
      </c>
      <c r="F2" s="146" t="s">
        <v>678</v>
      </c>
      <c r="G2" s="275" t="s">
        <v>370</v>
      </c>
      <c r="H2" s="146" t="s">
        <v>2</v>
      </c>
      <c r="I2" s="229" t="s">
        <v>371</v>
      </c>
      <c r="J2" s="276" t="s">
        <v>372</v>
      </c>
      <c r="K2" s="276" t="s">
        <v>44</v>
      </c>
      <c r="L2" s="276" t="s">
        <v>373</v>
      </c>
      <c r="M2" s="276" t="s">
        <v>2</v>
      </c>
      <c r="N2" s="277" t="s">
        <v>372</v>
      </c>
      <c r="O2" s="277" t="s">
        <v>44</v>
      </c>
      <c r="P2" s="277" t="s">
        <v>679</v>
      </c>
      <c r="Q2" s="277" t="s">
        <v>2</v>
      </c>
    </row>
    <row r="3" spans="1:17" ht="15.5" x14ac:dyDescent="0.35">
      <c r="A3" s="418" t="s">
        <v>680</v>
      </c>
      <c r="B3" s="418"/>
      <c r="C3" s="418"/>
      <c r="D3" s="418"/>
      <c r="E3" s="278"/>
      <c r="F3" s="278"/>
      <c r="G3" s="279" t="s">
        <v>374</v>
      </c>
      <c r="H3" s="280"/>
      <c r="I3" s="281"/>
      <c r="J3" s="233"/>
      <c r="K3" s="282"/>
      <c r="L3" s="283" t="s">
        <v>374</v>
      </c>
      <c r="M3" s="284"/>
      <c r="N3" s="233"/>
      <c r="O3" s="233"/>
      <c r="P3" s="233"/>
      <c r="Q3" s="233"/>
    </row>
    <row r="4" spans="1:17" ht="35" x14ac:dyDescent="0.35">
      <c r="A4" s="239">
        <v>2</v>
      </c>
      <c r="B4" s="239">
        <v>1</v>
      </c>
      <c r="C4" s="239">
        <v>1187880</v>
      </c>
      <c r="D4" s="240" t="s">
        <v>592</v>
      </c>
      <c r="E4" s="241">
        <v>2532711</v>
      </c>
      <c r="F4" s="241">
        <v>676822</v>
      </c>
      <c r="G4" s="285">
        <v>44218127.57</v>
      </c>
      <c r="H4" s="254">
        <v>30395156.469999999</v>
      </c>
      <c r="I4" s="286">
        <v>23.2</v>
      </c>
      <c r="J4" s="287">
        <v>0.114</v>
      </c>
      <c r="K4" s="287">
        <v>7.9000000000000001E-2</v>
      </c>
      <c r="L4" s="288">
        <v>0.11</v>
      </c>
      <c r="M4" s="288">
        <v>8.6999999999999994E-2</v>
      </c>
      <c r="N4" s="245">
        <v>0.57399999999999995</v>
      </c>
      <c r="O4" s="245">
        <v>0.61699999999999999</v>
      </c>
      <c r="P4" s="245">
        <v>0.55000000000000004</v>
      </c>
      <c r="Q4" s="245">
        <v>0.55400000000000005</v>
      </c>
    </row>
    <row r="5" spans="1:17" ht="42" x14ac:dyDescent="0.35">
      <c r="A5" s="239">
        <v>1</v>
      </c>
      <c r="B5" s="239">
        <v>2</v>
      </c>
      <c r="C5" s="239">
        <v>1241763</v>
      </c>
      <c r="D5" s="240" t="s">
        <v>375</v>
      </c>
      <c r="E5" s="241">
        <v>2615860</v>
      </c>
      <c r="F5" s="241">
        <v>751255</v>
      </c>
      <c r="G5" s="285">
        <v>33745473.560000002</v>
      </c>
      <c r="H5" s="254">
        <v>30924471.620000001</v>
      </c>
      <c r="I5" s="286">
        <v>78.099999999999994</v>
      </c>
      <c r="J5" s="287">
        <v>0.11799999999999999</v>
      </c>
      <c r="K5" s="287">
        <v>8.6999999999999994E-2</v>
      </c>
      <c r="L5" s="288">
        <v>8.4000000000000005E-2</v>
      </c>
      <c r="M5" s="288">
        <v>8.7999999999999995E-2</v>
      </c>
      <c r="N5" s="245">
        <v>-2.8000000000000001E-2</v>
      </c>
      <c r="O5" s="245">
        <v>1.7000000000000001E-2</v>
      </c>
      <c r="P5" s="245">
        <v>-6.8000000000000005E-2</v>
      </c>
      <c r="Q5" s="245">
        <v>-6.5000000000000002E-2</v>
      </c>
    </row>
    <row r="6" spans="1:17" ht="42" x14ac:dyDescent="0.35">
      <c r="A6" s="239">
        <v>3</v>
      </c>
      <c r="B6" s="239">
        <v>3</v>
      </c>
      <c r="C6" s="239">
        <v>1186722</v>
      </c>
      <c r="D6" s="240" t="s">
        <v>377</v>
      </c>
      <c r="E6" s="254">
        <v>396574</v>
      </c>
      <c r="F6" s="254">
        <v>339726</v>
      </c>
      <c r="G6" s="285">
        <v>14896209.15</v>
      </c>
      <c r="H6" s="254">
        <v>14543156.619999999</v>
      </c>
      <c r="I6" s="286">
        <v>94.1</v>
      </c>
      <c r="J6" s="287">
        <v>1.7999999999999999E-2</v>
      </c>
      <c r="K6" s="287">
        <v>0.04</v>
      </c>
      <c r="L6" s="288">
        <v>3.6999999999999998E-2</v>
      </c>
      <c r="M6" s="288">
        <v>4.2000000000000003E-2</v>
      </c>
      <c r="N6" s="245">
        <v>-5.0999999999999997E-2</v>
      </c>
      <c r="O6" s="245">
        <v>-4.2000000000000003E-2</v>
      </c>
      <c r="P6" s="245">
        <v>-0.06</v>
      </c>
      <c r="Q6" s="245">
        <v>-5.8999999999999997E-2</v>
      </c>
    </row>
    <row r="7" spans="1:17" ht="42" x14ac:dyDescent="0.35">
      <c r="A7" s="239">
        <v>4</v>
      </c>
      <c r="B7" s="239">
        <v>4</v>
      </c>
      <c r="C7" s="239">
        <v>1160792</v>
      </c>
      <c r="D7" s="240" t="s">
        <v>376</v>
      </c>
      <c r="E7" s="254">
        <v>1299047</v>
      </c>
      <c r="F7" s="254">
        <v>534213</v>
      </c>
      <c r="G7" s="285">
        <v>10720433.869999999</v>
      </c>
      <c r="H7" s="254">
        <v>9307973.6799999997</v>
      </c>
      <c r="I7" s="286">
        <v>63.1</v>
      </c>
      <c r="J7" s="287">
        <v>5.8000000000000003E-2</v>
      </c>
      <c r="K7" s="287">
        <v>6.2E-2</v>
      </c>
      <c r="L7" s="288">
        <v>2.7E-2</v>
      </c>
      <c r="M7" s="288">
        <v>2.7E-2</v>
      </c>
      <c r="N7" s="245">
        <v>-0.23300000000000001</v>
      </c>
      <c r="O7" s="245">
        <v>-0.222</v>
      </c>
      <c r="P7" s="245">
        <v>-0.25600000000000001</v>
      </c>
      <c r="Q7" s="245">
        <v>-0.254</v>
      </c>
    </row>
    <row r="8" spans="1:17" ht="21" x14ac:dyDescent="0.35">
      <c r="A8" s="239">
        <v>5</v>
      </c>
      <c r="B8" s="239">
        <v>5</v>
      </c>
      <c r="C8" s="239">
        <v>1136581</v>
      </c>
      <c r="D8" s="240" t="s">
        <v>476</v>
      </c>
      <c r="E8" s="254">
        <v>203182</v>
      </c>
      <c r="F8" s="254">
        <v>50125</v>
      </c>
      <c r="G8" s="285">
        <v>9523161.3100000005</v>
      </c>
      <c r="H8" s="254">
        <v>8625312.3399999999</v>
      </c>
      <c r="I8" s="286">
        <v>77.099999999999994</v>
      </c>
      <c r="J8" s="287">
        <v>8.9999999999999993E-3</v>
      </c>
      <c r="K8" s="287">
        <v>6.0000000000000001E-3</v>
      </c>
      <c r="L8" s="288">
        <v>2.4E-2</v>
      </c>
      <c r="M8" s="288">
        <v>2.5000000000000001E-2</v>
      </c>
      <c r="N8" s="245">
        <v>3.7999999999999999E-2</v>
      </c>
      <c r="O8" s="245">
        <v>7.9000000000000001E-2</v>
      </c>
      <c r="P8" s="245">
        <v>4.1000000000000002E-2</v>
      </c>
      <c r="Q8" s="245">
        <v>3.7999999999999999E-2</v>
      </c>
    </row>
    <row r="9" spans="1:17" ht="21" x14ac:dyDescent="0.35">
      <c r="A9" s="239">
        <v>8</v>
      </c>
      <c r="B9" s="239">
        <v>6</v>
      </c>
      <c r="C9" s="239">
        <v>1196270</v>
      </c>
      <c r="D9" s="240" t="s">
        <v>714</v>
      </c>
      <c r="E9" s="254">
        <v>133203</v>
      </c>
      <c r="F9" s="254">
        <v>33652</v>
      </c>
      <c r="G9" s="285">
        <v>8205458.7199999997</v>
      </c>
      <c r="H9" s="254">
        <v>7008212.1900000004</v>
      </c>
      <c r="I9" s="286">
        <v>64.599999999999994</v>
      </c>
      <c r="J9" s="287">
        <v>6.0000000000000001E-3</v>
      </c>
      <c r="K9" s="287">
        <v>4.0000000000000001E-3</v>
      </c>
      <c r="L9" s="288">
        <v>0.02</v>
      </c>
      <c r="M9" s="288">
        <v>0.02</v>
      </c>
      <c r="N9" s="245">
        <v>0.04</v>
      </c>
      <c r="O9" s="245">
        <v>6.0999999999999999E-2</v>
      </c>
      <c r="P9" s="245">
        <v>4.5999999999999999E-2</v>
      </c>
      <c r="Q9" s="245">
        <v>5.6000000000000001E-2</v>
      </c>
    </row>
    <row r="10" spans="1:17" ht="35" x14ac:dyDescent="0.35">
      <c r="A10" s="239">
        <v>6</v>
      </c>
      <c r="B10" s="239">
        <v>7</v>
      </c>
      <c r="C10" s="239">
        <v>1130220</v>
      </c>
      <c r="D10" s="240" t="s">
        <v>475</v>
      </c>
      <c r="E10" s="254">
        <v>74049</v>
      </c>
      <c r="F10" s="254">
        <v>19048</v>
      </c>
      <c r="G10" s="285">
        <v>7725290.8700000001</v>
      </c>
      <c r="H10" s="254">
        <v>7311087.8700000001</v>
      </c>
      <c r="I10" s="286">
        <v>86.9</v>
      </c>
      <c r="J10" s="287">
        <v>3.0000000000000001E-3</v>
      </c>
      <c r="K10" s="287">
        <v>2E-3</v>
      </c>
      <c r="L10" s="288">
        <v>1.9E-2</v>
      </c>
      <c r="M10" s="288">
        <v>2.1000000000000001E-2</v>
      </c>
      <c r="N10" s="245">
        <v>-6.9000000000000006E-2</v>
      </c>
      <c r="O10" s="245">
        <v>-0.108</v>
      </c>
      <c r="P10" s="245">
        <v>-7.2999999999999995E-2</v>
      </c>
      <c r="Q10" s="245">
        <v>-7.2999999999999995E-2</v>
      </c>
    </row>
    <row r="11" spans="1:17" ht="42" x14ac:dyDescent="0.35">
      <c r="A11" s="239">
        <v>9</v>
      </c>
      <c r="B11" s="239">
        <v>8</v>
      </c>
      <c r="C11" s="239">
        <v>1102257</v>
      </c>
      <c r="D11" s="240" t="s">
        <v>596</v>
      </c>
      <c r="E11" s="254">
        <v>185836</v>
      </c>
      <c r="F11" s="254">
        <v>95382</v>
      </c>
      <c r="G11" s="285">
        <v>7143071.8099999996</v>
      </c>
      <c r="H11" s="254">
        <v>7041902.5999999996</v>
      </c>
      <c r="I11" s="286">
        <v>96.4</v>
      </c>
      <c r="J11" s="287">
        <v>8.0000000000000002E-3</v>
      </c>
      <c r="K11" s="287">
        <v>1.0999999999999999E-2</v>
      </c>
      <c r="L11" s="288">
        <v>1.7999999999999999E-2</v>
      </c>
      <c r="M11" s="288">
        <v>0.02</v>
      </c>
      <c r="N11" s="245">
        <v>0.41</v>
      </c>
      <c r="O11" s="245">
        <v>0.37</v>
      </c>
      <c r="P11" s="245">
        <v>0.14599999999999999</v>
      </c>
      <c r="Q11" s="245">
        <v>0.15</v>
      </c>
    </row>
    <row r="12" spans="1:17" ht="42" x14ac:dyDescent="0.35">
      <c r="A12" s="239">
        <v>10</v>
      </c>
      <c r="B12" s="239">
        <v>9</v>
      </c>
      <c r="C12" s="239">
        <v>1274047</v>
      </c>
      <c r="D12" s="240" t="s">
        <v>477</v>
      </c>
      <c r="E12" s="254">
        <v>25494</v>
      </c>
      <c r="F12" s="254">
        <v>25470</v>
      </c>
      <c r="G12" s="285">
        <v>5855847.5899999999</v>
      </c>
      <c r="H12" s="254">
        <v>5164470.0599999996</v>
      </c>
      <c r="I12" s="286">
        <v>69.5</v>
      </c>
      <c r="J12" s="287">
        <v>1E-3</v>
      </c>
      <c r="K12" s="287">
        <v>3.0000000000000001E-3</v>
      </c>
      <c r="L12" s="288">
        <v>1.4999999999999999E-2</v>
      </c>
      <c r="M12" s="288">
        <v>1.4999999999999999E-2</v>
      </c>
      <c r="N12" s="245">
        <v>-5.2999999999999999E-2</v>
      </c>
      <c r="O12" s="245">
        <v>-5.3999999999999999E-2</v>
      </c>
      <c r="P12" s="245">
        <v>-5.2999999999999999E-2</v>
      </c>
      <c r="Q12" s="245">
        <v>-5.1999999999999998E-2</v>
      </c>
    </row>
    <row r="13" spans="1:17" ht="35" x14ac:dyDescent="0.35">
      <c r="A13" s="239">
        <v>12</v>
      </c>
      <c r="B13" s="239">
        <v>10</v>
      </c>
      <c r="C13" s="239">
        <v>1298680</v>
      </c>
      <c r="D13" s="240" t="s">
        <v>386</v>
      </c>
      <c r="E13" s="254">
        <v>320893</v>
      </c>
      <c r="F13" s="254">
        <v>90625</v>
      </c>
      <c r="G13" s="285">
        <v>5249774.4800000004</v>
      </c>
      <c r="H13" s="254">
        <v>4682658.26</v>
      </c>
      <c r="I13" s="286">
        <v>71.599999999999994</v>
      </c>
      <c r="J13" s="287">
        <v>1.4E-2</v>
      </c>
      <c r="K13" s="287">
        <v>1.0999999999999999E-2</v>
      </c>
      <c r="L13" s="288">
        <v>1.2999999999999999E-2</v>
      </c>
      <c r="M13" s="288">
        <v>1.2999999999999999E-2</v>
      </c>
      <c r="N13" s="245">
        <v>0</v>
      </c>
      <c r="O13" s="245">
        <v>3.3000000000000002E-2</v>
      </c>
      <c r="P13" s="245">
        <v>0</v>
      </c>
      <c r="Q13" s="245">
        <v>1E-3</v>
      </c>
    </row>
    <row r="14" spans="1:17" ht="49" x14ac:dyDescent="0.35">
      <c r="A14" s="239">
        <v>14</v>
      </c>
      <c r="B14" s="239">
        <v>11</v>
      </c>
      <c r="C14" s="239">
        <v>1131170</v>
      </c>
      <c r="D14" s="240" t="s">
        <v>715</v>
      </c>
      <c r="E14" s="254">
        <v>598868</v>
      </c>
      <c r="F14" s="254">
        <v>31562</v>
      </c>
      <c r="G14" s="285">
        <v>4880691.54</v>
      </c>
      <c r="H14" s="254">
        <v>4850954.2</v>
      </c>
      <c r="I14" s="286">
        <v>98.8</v>
      </c>
      <c r="J14" s="287">
        <v>2.7E-2</v>
      </c>
      <c r="K14" s="287">
        <v>4.0000000000000001E-3</v>
      </c>
      <c r="L14" s="288">
        <v>1.2E-2</v>
      </c>
      <c r="M14" s="288">
        <v>1.4E-2</v>
      </c>
      <c r="N14" s="245">
        <v>6.0000000000000001E-3</v>
      </c>
      <c r="O14" s="245">
        <v>5.5E-2</v>
      </c>
      <c r="P14" s="245">
        <v>4.0000000000000001E-3</v>
      </c>
      <c r="Q14" s="245">
        <v>7.0000000000000001E-3</v>
      </c>
    </row>
    <row r="15" spans="1:17" ht="35" x14ac:dyDescent="0.35">
      <c r="A15" s="239">
        <v>13</v>
      </c>
      <c r="B15" s="239">
        <v>12</v>
      </c>
      <c r="C15" s="239">
        <v>1138077</v>
      </c>
      <c r="D15" s="240" t="s">
        <v>378</v>
      </c>
      <c r="E15" s="254">
        <v>319476</v>
      </c>
      <c r="F15" s="254">
        <v>277187</v>
      </c>
      <c r="G15" s="285">
        <v>4816685.83</v>
      </c>
      <c r="H15" s="254">
        <v>4718628.0599999996</v>
      </c>
      <c r="I15" s="286">
        <v>94.7</v>
      </c>
      <c r="J15" s="287">
        <v>1.4E-2</v>
      </c>
      <c r="K15" s="287">
        <v>3.2000000000000001E-2</v>
      </c>
      <c r="L15" s="288">
        <v>1.2E-2</v>
      </c>
      <c r="M15" s="288">
        <v>1.4E-2</v>
      </c>
      <c r="N15" s="245">
        <v>-2E-3</v>
      </c>
      <c r="O15" s="245">
        <v>-5.0000000000000001E-3</v>
      </c>
      <c r="P15" s="245">
        <v>-1.0999999999999999E-2</v>
      </c>
      <c r="Q15" s="245">
        <v>-8.9999999999999993E-3</v>
      </c>
    </row>
    <row r="16" spans="1:17" ht="42" x14ac:dyDescent="0.35">
      <c r="A16" s="239">
        <v>16</v>
      </c>
      <c r="B16" s="239">
        <v>13</v>
      </c>
      <c r="C16" s="239">
        <v>1120663</v>
      </c>
      <c r="D16" s="240" t="s">
        <v>716</v>
      </c>
      <c r="E16" s="254">
        <v>597765</v>
      </c>
      <c r="F16" s="254">
        <v>31501</v>
      </c>
      <c r="G16" s="285">
        <v>4604077.51</v>
      </c>
      <c r="H16" s="254">
        <v>4576898.08</v>
      </c>
      <c r="I16" s="286">
        <v>98.8</v>
      </c>
      <c r="J16" s="287">
        <v>2.7E-2</v>
      </c>
      <c r="K16" s="287">
        <v>4.0000000000000001E-3</v>
      </c>
      <c r="L16" s="288">
        <v>1.0999999999999999E-2</v>
      </c>
      <c r="M16" s="288">
        <v>1.2999999999999999E-2</v>
      </c>
      <c r="N16" s="245">
        <v>6.0000000000000001E-3</v>
      </c>
      <c r="O16" s="245">
        <v>5.3999999999999999E-2</v>
      </c>
      <c r="P16" s="245">
        <v>3.0000000000000001E-3</v>
      </c>
      <c r="Q16" s="245">
        <v>6.0000000000000001E-3</v>
      </c>
    </row>
    <row r="17" spans="1:17" ht="42" x14ac:dyDescent="0.35">
      <c r="A17" s="239">
        <v>15</v>
      </c>
      <c r="B17" s="239">
        <v>14</v>
      </c>
      <c r="C17" s="239">
        <v>1162437</v>
      </c>
      <c r="D17" s="240" t="s">
        <v>478</v>
      </c>
      <c r="E17" s="254">
        <v>31240</v>
      </c>
      <c r="F17" s="254">
        <v>8357</v>
      </c>
      <c r="G17" s="285">
        <v>4589853.3600000003</v>
      </c>
      <c r="H17" s="254">
        <v>4421448.43</v>
      </c>
      <c r="I17" s="286">
        <v>91.7</v>
      </c>
      <c r="J17" s="287">
        <v>1E-3</v>
      </c>
      <c r="K17" s="287">
        <v>1E-3</v>
      </c>
      <c r="L17" s="288">
        <v>1.0999999999999999E-2</v>
      </c>
      <c r="M17" s="288">
        <v>1.2999999999999999E-2</v>
      </c>
      <c r="N17" s="245">
        <v>-3.4000000000000002E-2</v>
      </c>
      <c r="O17" s="245">
        <v>-6.8000000000000005E-2</v>
      </c>
      <c r="P17" s="245">
        <v>-3.4000000000000002E-2</v>
      </c>
      <c r="Q17" s="245">
        <v>-3.2000000000000001E-2</v>
      </c>
    </row>
    <row r="18" spans="1:17" ht="42" x14ac:dyDescent="0.35">
      <c r="A18" s="289">
        <v>17</v>
      </c>
      <c r="B18" s="289">
        <v>15</v>
      </c>
      <c r="C18" s="289">
        <v>1107579</v>
      </c>
      <c r="D18" s="290" t="s">
        <v>479</v>
      </c>
      <c r="E18" s="254">
        <v>54352</v>
      </c>
      <c r="F18" s="254">
        <v>13561</v>
      </c>
      <c r="G18" s="285">
        <v>4515065.96</v>
      </c>
      <c r="H18" s="254">
        <v>4176195.46</v>
      </c>
      <c r="I18" s="286">
        <v>81.5</v>
      </c>
      <c r="J18" s="287">
        <v>2E-3</v>
      </c>
      <c r="K18" s="288">
        <v>2E-3</v>
      </c>
      <c r="L18" s="288">
        <v>1.0999999999999999E-2</v>
      </c>
      <c r="M18" s="288">
        <v>1.2E-2</v>
      </c>
      <c r="N18" s="287">
        <v>-1.9E-2</v>
      </c>
      <c r="O18" s="245">
        <v>-2.3E-2</v>
      </c>
      <c r="P18" s="245">
        <v>-1.4999999999999999E-2</v>
      </c>
      <c r="Q18" s="245">
        <v>-1.0999999999999999E-2</v>
      </c>
    </row>
    <row r="19" spans="1:17" ht="35" x14ac:dyDescent="0.35">
      <c r="A19" s="239">
        <v>18</v>
      </c>
      <c r="B19" s="239">
        <v>16</v>
      </c>
      <c r="C19" s="239">
        <v>1144238</v>
      </c>
      <c r="D19" s="240" t="s">
        <v>381</v>
      </c>
      <c r="E19" s="254">
        <v>464928</v>
      </c>
      <c r="F19" s="254">
        <v>215742</v>
      </c>
      <c r="G19" s="285">
        <v>3914305.43</v>
      </c>
      <c r="H19" s="254">
        <v>3383302.16</v>
      </c>
      <c r="I19" s="286">
        <v>62.8</v>
      </c>
      <c r="J19" s="287">
        <v>2.1000000000000001E-2</v>
      </c>
      <c r="K19" s="287">
        <v>2.5000000000000001E-2</v>
      </c>
      <c r="L19" s="288">
        <v>0.01</v>
      </c>
      <c r="M19" s="288">
        <v>0.01</v>
      </c>
      <c r="N19" s="245">
        <v>-4.3999999999999997E-2</v>
      </c>
      <c r="O19" s="245">
        <v>-5.5E-2</v>
      </c>
      <c r="P19" s="245">
        <v>-5.3999999999999999E-2</v>
      </c>
      <c r="Q19" s="245">
        <v>-5.1999999999999998E-2</v>
      </c>
    </row>
    <row r="20" spans="1:17" ht="35" x14ac:dyDescent="0.35">
      <c r="A20" s="239">
        <v>20</v>
      </c>
      <c r="B20" s="239">
        <v>17</v>
      </c>
      <c r="C20" s="239">
        <v>1165186</v>
      </c>
      <c r="D20" s="240" t="s">
        <v>480</v>
      </c>
      <c r="E20" s="254">
        <v>46355</v>
      </c>
      <c r="F20" s="254">
        <v>11032</v>
      </c>
      <c r="G20" s="285">
        <v>3790893.05</v>
      </c>
      <c r="H20" s="254">
        <v>3562302.33</v>
      </c>
      <c r="I20" s="286">
        <v>79.2</v>
      </c>
      <c r="J20" s="287">
        <v>2E-3</v>
      </c>
      <c r="K20" s="287">
        <v>1E-3</v>
      </c>
      <c r="L20" s="288">
        <v>8.9999999999999993E-3</v>
      </c>
      <c r="M20" s="288">
        <v>0.01</v>
      </c>
      <c r="N20" s="287">
        <v>8.0000000000000002E-3</v>
      </c>
      <c r="O20" s="245">
        <v>1.4E-2</v>
      </c>
      <c r="P20" s="245">
        <v>4.3999999999999997E-2</v>
      </c>
      <c r="Q20" s="245">
        <v>4.5999999999999999E-2</v>
      </c>
    </row>
    <row r="21" spans="1:17" ht="42" x14ac:dyDescent="0.35">
      <c r="A21" s="239">
        <v>23</v>
      </c>
      <c r="B21" s="239">
        <v>18</v>
      </c>
      <c r="C21" s="239">
        <v>1178556</v>
      </c>
      <c r="D21" s="240" t="s">
        <v>482</v>
      </c>
      <c r="E21" s="254">
        <v>37319</v>
      </c>
      <c r="F21" s="254">
        <v>22630</v>
      </c>
      <c r="G21" s="285">
        <v>3747893.68</v>
      </c>
      <c r="H21" s="254">
        <v>3694564.74</v>
      </c>
      <c r="I21" s="286">
        <v>96.5</v>
      </c>
      <c r="J21" s="287">
        <v>2E-3</v>
      </c>
      <c r="K21" s="287">
        <v>3.0000000000000001E-3</v>
      </c>
      <c r="L21" s="288">
        <v>8.9999999999999993E-3</v>
      </c>
      <c r="M21" s="288">
        <v>1.0999999999999999E-2</v>
      </c>
      <c r="N21" s="245">
        <v>7.9000000000000001E-2</v>
      </c>
      <c r="O21" s="245">
        <v>7.5999999999999998E-2</v>
      </c>
      <c r="P21" s="245">
        <v>6.6000000000000003E-2</v>
      </c>
      <c r="Q21" s="245">
        <v>6.7000000000000004E-2</v>
      </c>
    </row>
    <row r="22" spans="1:17" ht="42" x14ac:dyDescent="0.35">
      <c r="A22" s="239">
        <v>21</v>
      </c>
      <c r="B22" s="239">
        <v>19</v>
      </c>
      <c r="C22" s="239">
        <v>1217374</v>
      </c>
      <c r="D22" s="240" t="s">
        <v>387</v>
      </c>
      <c r="E22" s="254">
        <v>344098</v>
      </c>
      <c r="F22" s="254">
        <v>96920</v>
      </c>
      <c r="G22" s="285">
        <v>3724977.37</v>
      </c>
      <c r="H22" s="254">
        <v>3563033.79</v>
      </c>
      <c r="I22" s="286">
        <v>88.9</v>
      </c>
      <c r="J22" s="287">
        <v>1.4999999999999999E-2</v>
      </c>
      <c r="K22" s="287">
        <v>1.0999999999999999E-2</v>
      </c>
      <c r="L22" s="288">
        <v>8.9999999999999993E-3</v>
      </c>
      <c r="M22" s="288">
        <v>0.01</v>
      </c>
      <c r="N22" s="287">
        <v>3.6999999999999998E-2</v>
      </c>
      <c r="O22" s="245">
        <v>7.0999999999999994E-2</v>
      </c>
      <c r="P22" s="245">
        <v>3.9E-2</v>
      </c>
      <c r="Q22" s="245">
        <v>0.04</v>
      </c>
    </row>
    <row r="23" spans="1:17" ht="35" x14ac:dyDescent="0.35">
      <c r="A23" s="239">
        <v>40</v>
      </c>
      <c r="B23" s="239">
        <v>20</v>
      </c>
      <c r="C23" s="239">
        <v>1115455</v>
      </c>
      <c r="D23" s="240" t="s">
        <v>717</v>
      </c>
      <c r="E23" s="254">
        <v>239632</v>
      </c>
      <c r="F23" s="254">
        <v>74644</v>
      </c>
      <c r="G23" s="285">
        <v>3717200.85</v>
      </c>
      <c r="H23" s="254">
        <v>2565565.2200000002</v>
      </c>
      <c r="I23" s="286">
        <v>23.5</v>
      </c>
      <c r="J23" s="287">
        <v>1.0999999999999999E-2</v>
      </c>
      <c r="K23" s="287">
        <v>8.9999999999999993E-3</v>
      </c>
      <c r="L23" s="288">
        <v>8.9999999999999993E-3</v>
      </c>
      <c r="M23" s="288">
        <v>7.0000000000000001E-3</v>
      </c>
      <c r="N23" s="245">
        <v>0.78800000000000003</v>
      </c>
      <c r="O23" s="245">
        <v>0.82199999999999995</v>
      </c>
      <c r="P23" s="245">
        <v>0.69299999999999995</v>
      </c>
      <c r="Q23" s="245">
        <v>0.69799999999999995</v>
      </c>
    </row>
    <row r="24" spans="1:17" ht="42" x14ac:dyDescent="0.35">
      <c r="A24" s="239">
        <v>7</v>
      </c>
      <c r="B24" s="239">
        <v>21</v>
      </c>
      <c r="C24" s="239">
        <v>1103446</v>
      </c>
      <c r="D24" s="240" t="s">
        <v>594</v>
      </c>
      <c r="E24" s="254">
        <v>244316</v>
      </c>
      <c r="F24" s="254">
        <v>52232</v>
      </c>
      <c r="G24" s="285">
        <v>3608804.45</v>
      </c>
      <c r="H24" s="254">
        <v>2494580.85</v>
      </c>
      <c r="I24" s="286">
        <v>22.1</v>
      </c>
      <c r="J24" s="287">
        <v>1.0999999999999999E-2</v>
      </c>
      <c r="K24" s="287">
        <v>6.0000000000000001E-3</v>
      </c>
      <c r="L24" s="288">
        <v>8.9999999999999993E-3</v>
      </c>
      <c r="M24" s="288">
        <v>7.0000000000000001E-3</v>
      </c>
      <c r="N24" s="245">
        <v>-0.53300000000000003</v>
      </c>
      <c r="O24" s="245">
        <v>-0.55400000000000005</v>
      </c>
      <c r="P24" s="245">
        <v>-0.54600000000000004</v>
      </c>
      <c r="Q24" s="245">
        <v>-0.54600000000000004</v>
      </c>
    </row>
    <row r="25" spans="1:17" ht="42" x14ac:dyDescent="0.35">
      <c r="A25" s="239" t="s">
        <v>111</v>
      </c>
      <c r="B25" s="239">
        <v>22</v>
      </c>
      <c r="C25" s="239">
        <v>1107591</v>
      </c>
      <c r="D25" s="240" t="s">
        <v>718</v>
      </c>
      <c r="E25" s="254">
        <v>367121</v>
      </c>
      <c r="F25" s="254">
        <v>149094</v>
      </c>
      <c r="G25" s="285">
        <v>3559797.71</v>
      </c>
      <c r="H25" s="254">
        <v>3050601.77</v>
      </c>
      <c r="I25" s="286">
        <v>60.5</v>
      </c>
      <c r="J25" s="287">
        <v>1.7000000000000001E-2</v>
      </c>
      <c r="K25" s="287">
        <v>1.7000000000000001E-2</v>
      </c>
      <c r="L25" s="288">
        <v>8.9999999999999993E-3</v>
      </c>
      <c r="M25" s="288">
        <v>8.9999999999999993E-3</v>
      </c>
      <c r="N25" s="245" t="s">
        <v>111</v>
      </c>
      <c r="O25" s="245" t="s">
        <v>111</v>
      </c>
      <c r="P25" s="245" t="s">
        <v>111</v>
      </c>
      <c r="Q25" s="245" t="s">
        <v>111</v>
      </c>
    </row>
    <row r="26" spans="1:17" x14ac:dyDescent="0.35">
      <c r="A26" s="239">
        <v>24</v>
      </c>
      <c r="B26" s="239">
        <v>23</v>
      </c>
      <c r="C26" s="239">
        <v>1128104</v>
      </c>
      <c r="D26" s="240" t="s">
        <v>481</v>
      </c>
      <c r="E26" s="254">
        <v>76002</v>
      </c>
      <c r="F26" s="254">
        <v>26098</v>
      </c>
      <c r="G26" s="285">
        <v>3348575.01</v>
      </c>
      <c r="H26" s="254">
        <v>3095386.74</v>
      </c>
      <c r="I26" s="286">
        <v>78.8</v>
      </c>
      <c r="J26" s="287">
        <v>3.0000000000000001E-3</v>
      </c>
      <c r="K26" s="287">
        <v>3.0000000000000001E-3</v>
      </c>
      <c r="L26" s="288">
        <v>8.0000000000000002E-3</v>
      </c>
      <c r="M26" s="288">
        <v>8.9999999999999993E-3</v>
      </c>
      <c r="N26" s="245">
        <v>-1.7000000000000001E-2</v>
      </c>
      <c r="O26" s="245">
        <v>1.2999999999999999E-2</v>
      </c>
      <c r="P26" s="245">
        <v>-2.3E-2</v>
      </c>
      <c r="Q26" s="245">
        <v>-0.02</v>
      </c>
    </row>
    <row r="27" spans="1:17" ht="35" x14ac:dyDescent="0.35">
      <c r="A27" s="239">
        <v>32</v>
      </c>
      <c r="B27" s="239">
        <v>24</v>
      </c>
      <c r="C27" s="239">
        <v>1115047</v>
      </c>
      <c r="D27" s="240" t="s">
        <v>719</v>
      </c>
      <c r="E27" s="241">
        <v>310569</v>
      </c>
      <c r="F27" s="241">
        <v>16570</v>
      </c>
      <c r="G27" s="285">
        <v>3293712.58</v>
      </c>
      <c r="H27" s="254">
        <v>3266891.42</v>
      </c>
      <c r="I27" s="286">
        <v>98.5</v>
      </c>
      <c r="J27" s="287">
        <v>1.4E-2</v>
      </c>
      <c r="K27" s="287">
        <v>2E-3</v>
      </c>
      <c r="L27" s="288">
        <v>8.0000000000000002E-3</v>
      </c>
      <c r="M27" s="288">
        <v>8.9999999999999993E-3</v>
      </c>
      <c r="N27" s="245">
        <v>0.34699999999999998</v>
      </c>
      <c r="O27" s="245">
        <v>0.308</v>
      </c>
      <c r="P27" s="245">
        <v>0.33600000000000002</v>
      </c>
      <c r="Q27" s="245">
        <v>0.33700000000000002</v>
      </c>
    </row>
    <row r="28" spans="1:17" ht="49" x14ac:dyDescent="0.35">
      <c r="A28" s="239">
        <v>25</v>
      </c>
      <c r="B28" s="239">
        <v>25</v>
      </c>
      <c r="C28" s="239">
        <v>1176876</v>
      </c>
      <c r="D28" s="240" t="s">
        <v>483</v>
      </c>
      <c r="E28" s="241">
        <v>40639</v>
      </c>
      <c r="F28" s="241">
        <v>15001</v>
      </c>
      <c r="G28" s="285">
        <v>3293243.59</v>
      </c>
      <c r="H28" s="254">
        <v>3223693.38</v>
      </c>
      <c r="I28" s="286">
        <v>95.2</v>
      </c>
      <c r="J28" s="287">
        <v>2E-3</v>
      </c>
      <c r="K28" s="287">
        <v>2E-3</v>
      </c>
      <c r="L28" s="288">
        <v>8.0000000000000002E-3</v>
      </c>
      <c r="M28" s="288">
        <v>8.9999999999999993E-3</v>
      </c>
      <c r="N28" s="245">
        <v>-3.5999999999999997E-2</v>
      </c>
      <c r="O28" s="245">
        <v>-1.4999999999999999E-2</v>
      </c>
      <c r="P28" s="245">
        <v>-2.1000000000000001E-2</v>
      </c>
      <c r="Q28" s="245">
        <v>-2.1000000000000001E-2</v>
      </c>
    </row>
    <row r="29" spans="1:17" ht="35" x14ac:dyDescent="0.35">
      <c r="A29" s="239">
        <v>27</v>
      </c>
      <c r="B29" s="239">
        <v>26</v>
      </c>
      <c r="C29" s="239">
        <v>1255682</v>
      </c>
      <c r="D29" s="240" t="s">
        <v>388</v>
      </c>
      <c r="E29" s="241">
        <v>303101</v>
      </c>
      <c r="F29" s="241">
        <v>80557</v>
      </c>
      <c r="G29" s="285">
        <v>3053369.14</v>
      </c>
      <c r="H29" s="254">
        <v>2818321.55</v>
      </c>
      <c r="I29" s="286">
        <v>80.099999999999994</v>
      </c>
      <c r="J29" s="287">
        <v>1.4E-2</v>
      </c>
      <c r="K29" s="287">
        <v>8.9999999999999993E-3</v>
      </c>
      <c r="L29" s="288">
        <v>8.0000000000000002E-3</v>
      </c>
      <c r="M29" s="288">
        <v>8.0000000000000002E-3</v>
      </c>
      <c r="N29" s="245">
        <v>2.4E-2</v>
      </c>
      <c r="O29" s="245">
        <v>4.5999999999999999E-2</v>
      </c>
      <c r="P29" s="245">
        <v>2.5999999999999999E-2</v>
      </c>
      <c r="Q29" s="245">
        <v>3.2000000000000001E-2</v>
      </c>
    </row>
    <row r="30" spans="1:17" ht="21" x14ac:dyDescent="0.35">
      <c r="A30" s="239">
        <v>22</v>
      </c>
      <c r="B30" s="239">
        <v>27</v>
      </c>
      <c r="C30" s="239" t="s">
        <v>379</v>
      </c>
      <c r="D30" s="240" t="s">
        <v>380</v>
      </c>
      <c r="E30" s="241">
        <v>0</v>
      </c>
      <c r="F30" s="241">
        <v>155482</v>
      </c>
      <c r="G30" s="285">
        <v>2897012.87</v>
      </c>
      <c r="H30" s="254">
        <v>2427549.29</v>
      </c>
      <c r="I30" s="286">
        <v>55.4</v>
      </c>
      <c r="J30" s="287">
        <v>0</v>
      </c>
      <c r="K30" s="287">
        <v>1.7999999999999999E-2</v>
      </c>
      <c r="L30" s="288">
        <v>7.0000000000000001E-3</v>
      </c>
      <c r="M30" s="288">
        <v>7.0000000000000001E-3</v>
      </c>
      <c r="N30" s="245" t="s">
        <v>111</v>
      </c>
      <c r="O30" s="245">
        <v>-0.186</v>
      </c>
      <c r="P30" s="245">
        <v>-0.17599999999999999</v>
      </c>
      <c r="Q30" s="245">
        <v>-0.157</v>
      </c>
    </row>
    <row r="31" spans="1:17" ht="42" x14ac:dyDescent="0.35">
      <c r="A31" s="239">
        <v>26</v>
      </c>
      <c r="B31" s="239">
        <v>28</v>
      </c>
      <c r="C31" s="239">
        <v>1348679</v>
      </c>
      <c r="D31" s="240" t="s">
        <v>687</v>
      </c>
      <c r="E31" s="241">
        <v>141138</v>
      </c>
      <c r="F31" s="241">
        <v>105989</v>
      </c>
      <c r="G31" s="285">
        <v>2884406.44</v>
      </c>
      <c r="H31" s="254">
        <v>2192821.19</v>
      </c>
      <c r="I31" s="286">
        <v>35.700000000000003</v>
      </c>
      <c r="J31" s="287">
        <v>6.0000000000000001E-3</v>
      </c>
      <c r="K31" s="287">
        <v>1.2E-2</v>
      </c>
      <c r="L31" s="288">
        <v>7.0000000000000001E-3</v>
      </c>
      <c r="M31" s="288">
        <v>6.0000000000000001E-3</v>
      </c>
      <c r="N31" s="245">
        <v>-3.0000000000000001E-3</v>
      </c>
      <c r="O31" s="245">
        <v>-3.0000000000000001E-3</v>
      </c>
      <c r="P31" s="245">
        <v>-6.4000000000000001E-2</v>
      </c>
      <c r="Q31" s="245">
        <v>-6.7000000000000004E-2</v>
      </c>
    </row>
    <row r="32" spans="1:17" ht="28" x14ac:dyDescent="0.35">
      <c r="A32" s="239">
        <v>41</v>
      </c>
      <c r="B32" s="239">
        <v>29</v>
      </c>
      <c r="C32" s="239">
        <v>1132608</v>
      </c>
      <c r="D32" s="240" t="s">
        <v>720</v>
      </c>
      <c r="E32" s="241">
        <v>155620</v>
      </c>
      <c r="F32" s="241">
        <v>36330</v>
      </c>
      <c r="G32" s="285">
        <v>2771871.13</v>
      </c>
      <c r="H32" s="254">
        <v>1912526.74</v>
      </c>
      <c r="I32" s="286">
        <v>23.6</v>
      </c>
      <c r="J32" s="287">
        <v>7.0000000000000001E-3</v>
      </c>
      <c r="K32" s="287">
        <v>4.0000000000000001E-3</v>
      </c>
      <c r="L32" s="288">
        <v>7.0000000000000001E-3</v>
      </c>
      <c r="M32" s="288">
        <v>5.0000000000000001E-3</v>
      </c>
      <c r="N32" s="245">
        <v>0.33200000000000002</v>
      </c>
      <c r="O32" s="245">
        <v>0.317</v>
      </c>
      <c r="P32" s="245">
        <v>0.33900000000000002</v>
      </c>
      <c r="Q32" s="245">
        <v>0.34300000000000003</v>
      </c>
    </row>
    <row r="33" spans="1:17" ht="35" x14ac:dyDescent="0.35">
      <c r="A33" s="239">
        <v>28</v>
      </c>
      <c r="B33" s="239">
        <v>30</v>
      </c>
      <c r="C33" s="239">
        <v>1148124</v>
      </c>
      <c r="D33" s="240" t="s">
        <v>484</v>
      </c>
      <c r="E33" s="291">
        <v>40305</v>
      </c>
      <c r="F33" s="291">
        <v>34692</v>
      </c>
      <c r="G33" s="292">
        <v>2650607.65</v>
      </c>
      <c r="H33" s="293">
        <v>2429770.4</v>
      </c>
      <c r="I33" s="286">
        <v>77.400000000000006</v>
      </c>
      <c r="J33" s="294">
        <v>2E-3</v>
      </c>
      <c r="K33" s="294">
        <v>4.0000000000000001E-3</v>
      </c>
      <c r="L33" s="295">
        <v>7.0000000000000001E-3</v>
      </c>
      <c r="M33" s="295">
        <v>7.0000000000000001E-3</v>
      </c>
      <c r="N33" s="245">
        <v>2E-3</v>
      </c>
      <c r="O33" s="245">
        <v>-1E-3</v>
      </c>
      <c r="P33" s="245">
        <v>-5.1999999999999998E-2</v>
      </c>
      <c r="Q33" s="245">
        <v>-5.3999999999999999E-2</v>
      </c>
    </row>
    <row r="34" spans="1:17" x14ac:dyDescent="0.35">
      <c r="A34" s="429" t="s">
        <v>393</v>
      </c>
      <c r="B34" s="430"/>
      <c r="C34" s="430"/>
      <c r="D34" s="431"/>
      <c r="E34" s="249">
        <f>SUM(E4:E33)</f>
        <v>12199693</v>
      </c>
      <c r="F34" s="249">
        <v>4071499</v>
      </c>
      <c r="G34" s="296">
        <v>220945894.09999999</v>
      </c>
      <c r="H34" s="249">
        <v>191429437.5</v>
      </c>
      <c r="I34" s="246" t="s">
        <v>111</v>
      </c>
      <c r="J34" s="297">
        <v>0.54700000000000004</v>
      </c>
      <c r="K34" s="297">
        <v>0.47399999999999998</v>
      </c>
      <c r="L34" s="297">
        <v>0.54800000000000004</v>
      </c>
      <c r="M34" s="297">
        <v>0.54800000000000004</v>
      </c>
      <c r="N34" s="251">
        <v>6.2E-2</v>
      </c>
      <c r="O34" s="251">
        <v>3.5000000000000003E-2</v>
      </c>
      <c r="P34" s="251">
        <v>1.0999999999999999E-2</v>
      </c>
      <c r="Q34" s="251">
        <v>-1E-3</v>
      </c>
    </row>
    <row r="35" spans="1:17" ht="15.5" x14ac:dyDescent="0.35">
      <c r="A35" s="418" t="s">
        <v>721</v>
      </c>
      <c r="B35" s="418"/>
      <c r="C35" s="418"/>
      <c r="D35" s="418"/>
      <c r="E35" s="298"/>
      <c r="F35" s="298"/>
      <c r="G35" s="279" t="s">
        <v>374</v>
      </c>
      <c r="H35" s="280"/>
      <c r="I35" s="299"/>
      <c r="J35" s="287"/>
      <c r="K35" s="233"/>
      <c r="L35" s="237" t="s">
        <v>374</v>
      </c>
      <c r="M35" s="283"/>
      <c r="N35" s="300"/>
      <c r="O35" s="300"/>
      <c r="P35" s="300"/>
      <c r="Q35" s="300"/>
    </row>
    <row r="36" spans="1:17" x14ac:dyDescent="0.35">
      <c r="A36" s="289">
        <v>1</v>
      </c>
      <c r="B36" s="289">
        <v>1</v>
      </c>
      <c r="C36" s="289" t="s">
        <v>394</v>
      </c>
      <c r="D36" s="290" t="s">
        <v>395</v>
      </c>
      <c r="E36" s="254">
        <v>0</v>
      </c>
      <c r="F36" s="254">
        <v>703918</v>
      </c>
      <c r="G36" s="285">
        <v>27765607.289999999</v>
      </c>
      <c r="H36" s="254">
        <v>19466107.789999999</v>
      </c>
      <c r="I36" s="286">
        <v>23.9</v>
      </c>
      <c r="J36" s="301"/>
      <c r="K36" s="288">
        <v>0.22700000000000001</v>
      </c>
      <c r="L36" s="288">
        <v>0.28000000000000003</v>
      </c>
      <c r="M36" s="288">
        <v>0.26800000000000002</v>
      </c>
      <c r="N36" s="301"/>
      <c r="O36" s="245">
        <v>1E-3</v>
      </c>
      <c r="P36" s="245">
        <v>-4.0000000000000001E-3</v>
      </c>
      <c r="Q36" s="245">
        <v>-3.0000000000000001E-3</v>
      </c>
    </row>
    <row r="37" spans="1:17" x14ac:dyDescent="0.35">
      <c r="A37" s="289">
        <v>2</v>
      </c>
      <c r="B37" s="289">
        <v>2</v>
      </c>
      <c r="C37" s="289" t="s">
        <v>410</v>
      </c>
      <c r="D37" s="290" t="s">
        <v>411</v>
      </c>
      <c r="E37" s="254">
        <v>0</v>
      </c>
      <c r="F37" s="254">
        <v>25772</v>
      </c>
      <c r="G37" s="285">
        <v>13465113.02</v>
      </c>
      <c r="H37" s="254">
        <v>13466152.5</v>
      </c>
      <c r="I37" s="286">
        <v>100</v>
      </c>
      <c r="J37" s="301"/>
      <c r="K37" s="288">
        <v>8.0000000000000002E-3</v>
      </c>
      <c r="L37" s="288">
        <v>0.14000000000000001</v>
      </c>
      <c r="M37" s="288">
        <v>0.186</v>
      </c>
      <c r="N37" s="301"/>
      <c r="O37" s="245">
        <v>1.9E-2</v>
      </c>
      <c r="P37" s="245">
        <v>3.0000000000000001E-3</v>
      </c>
      <c r="Q37" s="245">
        <v>3.0000000000000001E-3</v>
      </c>
    </row>
    <row r="38" spans="1:17" ht="21" x14ac:dyDescent="0.35">
      <c r="A38" s="239" t="s">
        <v>111</v>
      </c>
      <c r="B38" s="239">
        <v>3</v>
      </c>
      <c r="C38" s="239">
        <v>2392530</v>
      </c>
      <c r="D38" s="240" t="s">
        <v>700</v>
      </c>
      <c r="E38" s="254">
        <v>23175</v>
      </c>
      <c r="F38" s="241">
        <v>23056</v>
      </c>
      <c r="G38" s="285">
        <v>6947638.1500000004</v>
      </c>
      <c r="H38" s="254">
        <v>4346685.78</v>
      </c>
      <c r="I38" s="286">
        <v>5.8</v>
      </c>
      <c r="J38" s="287">
        <v>8.9999999999999993E-3</v>
      </c>
      <c r="K38" s="287">
        <v>7.0000000000000001E-3</v>
      </c>
      <c r="L38" s="288">
        <v>7.0000000000000007E-2</v>
      </c>
      <c r="M38" s="288">
        <v>0.06</v>
      </c>
      <c r="N38" s="245" t="s">
        <v>111</v>
      </c>
      <c r="O38" s="245" t="s">
        <v>111</v>
      </c>
      <c r="P38" s="245" t="s">
        <v>111</v>
      </c>
      <c r="Q38" s="245" t="s">
        <v>111</v>
      </c>
    </row>
    <row r="39" spans="1:17" ht="21" x14ac:dyDescent="0.35">
      <c r="A39" s="239" t="s">
        <v>111</v>
      </c>
      <c r="B39" s="239">
        <v>4</v>
      </c>
      <c r="C39" s="239">
        <v>2341840</v>
      </c>
      <c r="D39" s="240" t="s">
        <v>701</v>
      </c>
      <c r="E39" s="254">
        <v>22614</v>
      </c>
      <c r="F39" s="241">
        <v>22582</v>
      </c>
      <c r="G39" s="285">
        <v>6781033.5199999996</v>
      </c>
      <c r="H39" s="254">
        <v>4243400</v>
      </c>
      <c r="I39" s="286">
        <v>5.9</v>
      </c>
      <c r="J39" s="287">
        <v>8.0000000000000002E-3</v>
      </c>
      <c r="K39" s="287">
        <v>7.0000000000000001E-3</v>
      </c>
      <c r="L39" s="288">
        <v>7.0000000000000007E-2</v>
      </c>
      <c r="M39" s="288">
        <v>5.8999999999999997E-2</v>
      </c>
      <c r="N39" s="245" t="s">
        <v>111</v>
      </c>
      <c r="O39" s="245" t="s">
        <v>111</v>
      </c>
      <c r="P39" s="245" t="s">
        <v>111</v>
      </c>
      <c r="Q39" s="245" t="s">
        <v>111</v>
      </c>
    </row>
    <row r="40" spans="1:17" ht="35" x14ac:dyDescent="0.35">
      <c r="A40" s="239">
        <v>4</v>
      </c>
      <c r="B40" s="239">
        <v>5</v>
      </c>
      <c r="C40" s="239">
        <v>2227038</v>
      </c>
      <c r="D40" s="240" t="s">
        <v>697</v>
      </c>
      <c r="E40" s="254">
        <v>466191</v>
      </c>
      <c r="F40" s="241">
        <v>465588</v>
      </c>
      <c r="G40" s="285">
        <v>4831317.5199999996</v>
      </c>
      <c r="H40" s="254">
        <v>3016827</v>
      </c>
      <c r="I40" s="286">
        <v>6</v>
      </c>
      <c r="J40" s="287">
        <v>0.17100000000000001</v>
      </c>
      <c r="K40" s="287">
        <v>0.15</v>
      </c>
      <c r="L40" s="288">
        <v>0.05</v>
      </c>
      <c r="M40" s="288">
        <v>4.2000000000000003E-2</v>
      </c>
      <c r="N40" s="245">
        <v>6.9000000000000006E-2</v>
      </c>
      <c r="O40" s="245">
        <v>7.0000000000000007E-2</v>
      </c>
      <c r="P40" s="245">
        <v>7.0000000000000007E-2</v>
      </c>
      <c r="Q40" s="245">
        <v>7.3999999999999996E-2</v>
      </c>
    </row>
    <row r="41" spans="1:17" ht="35" x14ac:dyDescent="0.35">
      <c r="A41" s="239">
        <v>5</v>
      </c>
      <c r="B41" s="239">
        <v>6</v>
      </c>
      <c r="C41" s="239">
        <v>2620400</v>
      </c>
      <c r="D41" s="240" t="s">
        <v>485</v>
      </c>
      <c r="E41" s="254">
        <v>5256</v>
      </c>
      <c r="F41" s="241">
        <v>5208</v>
      </c>
      <c r="G41" s="285">
        <v>4202718.3099999996</v>
      </c>
      <c r="H41" s="254">
        <v>3837717.81</v>
      </c>
      <c r="I41" s="286">
        <v>76.900000000000006</v>
      </c>
      <c r="J41" s="287">
        <v>2E-3</v>
      </c>
      <c r="K41" s="287">
        <v>2E-3</v>
      </c>
      <c r="L41" s="288">
        <v>0.04</v>
      </c>
      <c r="M41" s="288">
        <v>5.2999999999999999E-2</v>
      </c>
      <c r="N41" s="245">
        <v>8.0000000000000002E-3</v>
      </c>
      <c r="O41" s="245">
        <v>1.6E-2</v>
      </c>
      <c r="P41" s="245">
        <v>2.1000000000000001E-2</v>
      </c>
      <c r="Q41" s="245">
        <v>3.1E-2</v>
      </c>
    </row>
    <row r="42" spans="1:17" ht="35" x14ac:dyDescent="0.35">
      <c r="A42" s="239">
        <v>7</v>
      </c>
      <c r="B42" s="239">
        <v>7</v>
      </c>
      <c r="C42" s="239">
        <v>2166740</v>
      </c>
      <c r="D42" s="240" t="s">
        <v>404</v>
      </c>
      <c r="E42" s="254">
        <v>125121</v>
      </c>
      <c r="F42" s="241">
        <v>68358</v>
      </c>
      <c r="G42" s="285">
        <v>3614916.26</v>
      </c>
      <c r="H42" s="254">
        <v>2890384.51</v>
      </c>
      <c r="I42" s="286">
        <v>48.9</v>
      </c>
      <c r="J42" s="287">
        <v>4.5999999999999999E-2</v>
      </c>
      <c r="K42" s="287">
        <v>2.1999999999999999E-2</v>
      </c>
      <c r="L42" s="288">
        <v>0.04</v>
      </c>
      <c r="M42" s="288">
        <v>0.04</v>
      </c>
      <c r="N42" s="245">
        <v>-3.9E-2</v>
      </c>
      <c r="O42" s="245">
        <v>-4.8000000000000001E-2</v>
      </c>
      <c r="P42" s="245">
        <v>-7.9000000000000001E-2</v>
      </c>
      <c r="Q42" s="245">
        <v>-7.4999999999999997E-2</v>
      </c>
    </row>
    <row r="43" spans="1:17" x14ac:dyDescent="0.35">
      <c r="A43" s="239">
        <v>8</v>
      </c>
      <c r="B43" s="239">
        <v>8</v>
      </c>
      <c r="C43" s="239">
        <v>2210546</v>
      </c>
      <c r="D43" s="240" t="s">
        <v>403</v>
      </c>
      <c r="E43" s="254">
        <v>76587</v>
      </c>
      <c r="F43" s="241">
        <v>76587</v>
      </c>
      <c r="G43" s="285">
        <v>2329745.29</v>
      </c>
      <c r="H43" s="254">
        <v>1399118.63</v>
      </c>
      <c r="I43" s="286">
        <v>0.4</v>
      </c>
      <c r="J43" s="287">
        <v>2.8000000000000001E-2</v>
      </c>
      <c r="K43" s="287">
        <v>2.5000000000000001E-2</v>
      </c>
      <c r="L43" s="288">
        <v>0.02</v>
      </c>
      <c r="M43" s="288">
        <v>1.9E-2</v>
      </c>
      <c r="N43" s="245">
        <v>5.7000000000000002E-2</v>
      </c>
      <c r="O43" s="245">
        <v>5.8000000000000003E-2</v>
      </c>
      <c r="P43" s="245">
        <v>5.8000000000000003E-2</v>
      </c>
      <c r="Q43" s="245">
        <v>5.8000000000000003E-2</v>
      </c>
    </row>
    <row r="44" spans="1:17" ht="21" x14ac:dyDescent="0.35">
      <c r="A44" s="239">
        <v>9</v>
      </c>
      <c r="B44" s="239">
        <v>9</v>
      </c>
      <c r="C44" s="239">
        <v>2140455</v>
      </c>
      <c r="D44" s="240" t="s">
        <v>402</v>
      </c>
      <c r="E44" s="254">
        <v>165345</v>
      </c>
      <c r="F44" s="241">
        <v>117800</v>
      </c>
      <c r="G44" s="285">
        <v>2220629.31</v>
      </c>
      <c r="H44" s="254">
        <v>1333358.72</v>
      </c>
      <c r="I44" s="286">
        <v>6.9</v>
      </c>
      <c r="J44" s="287">
        <v>6.0999999999999999E-2</v>
      </c>
      <c r="K44" s="287">
        <v>3.7999999999999999E-2</v>
      </c>
      <c r="L44" s="288">
        <v>0.02</v>
      </c>
      <c r="M44" s="288">
        <v>1.7999999999999999E-2</v>
      </c>
      <c r="N44" s="245">
        <v>8.8999999999999996E-2</v>
      </c>
      <c r="O44" s="245">
        <v>9.0999999999999998E-2</v>
      </c>
      <c r="P44" s="245">
        <v>1.6E-2</v>
      </c>
      <c r="Q44" s="245">
        <v>-2.8000000000000001E-2</v>
      </c>
    </row>
    <row r="45" spans="1:17" ht="35" x14ac:dyDescent="0.35">
      <c r="A45" s="239">
        <v>10</v>
      </c>
      <c r="B45" s="239">
        <v>10</v>
      </c>
      <c r="C45" s="239">
        <v>2152211</v>
      </c>
      <c r="D45" s="240" t="s">
        <v>420</v>
      </c>
      <c r="E45" s="254">
        <v>18593</v>
      </c>
      <c r="F45" s="241">
        <v>18175</v>
      </c>
      <c r="G45" s="285">
        <v>1893713.32</v>
      </c>
      <c r="H45" s="254">
        <v>1243511.76</v>
      </c>
      <c r="I45" s="286">
        <v>13.9</v>
      </c>
      <c r="J45" s="287">
        <v>7.0000000000000001E-3</v>
      </c>
      <c r="K45" s="287">
        <v>6.0000000000000001E-3</v>
      </c>
      <c r="L45" s="288">
        <v>0.02</v>
      </c>
      <c r="M45" s="288">
        <v>1.7000000000000001E-2</v>
      </c>
      <c r="N45" s="245">
        <v>0.129</v>
      </c>
      <c r="O45" s="245">
        <v>0.13</v>
      </c>
      <c r="P45" s="245">
        <v>0.129</v>
      </c>
      <c r="Q45" s="245">
        <v>0.128</v>
      </c>
    </row>
    <row r="46" spans="1:17" ht="42" x14ac:dyDescent="0.35">
      <c r="A46" s="239">
        <v>12</v>
      </c>
      <c r="B46" s="239">
        <v>11</v>
      </c>
      <c r="C46" s="239">
        <v>2200393</v>
      </c>
      <c r="D46" s="240" t="s">
        <v>400</v>
      </c>
      <c r="E46" s="254">
        <v>112209</v>
      </c>
      <c r="F46" s="241">
        <v>112096</v>
      </c>
      <c r="G46" s="285">
        <v>1674671.62</v>
      </c>
      <c r="H46" s="254">
        <v>1005224.24</v>
      </c>
      <c r="I46" s="286">
        <v>0.3</v>
      </c>
      <c r="J46" s="287">
        <v>4.1000000000000002E-2</v>
      </c>
      <c r="K46" s="287">
        <v>3.5999999999999997E-2</v>
      </c>
      <c r="L46" s="288">
        <v>0.02</v>
      </c>
      <c r="M46" s="288">
        <v>1.4E-2</v>
      </c>
      <c r="N46" s="245">
        <v>6.2E-2</v>
      </c>
      <c r="O46" s="245">
        <v>6.3E-2</v>
      </c>
      <c r="P46" s="245">
        <v>6.2E-2</v>
      </c>
      <c r="Q46" s="245">
        <v>6.3E-2</v>
      </c>
    </row>
    <row r="47" spans="1:17" ht="35" x14ac:dyDescent="0.35">
      <c r="A47" s="239">
        <v>13</v>
      </c>
      <c r="B47" s="239">
        <v>12</v>
      </c>
      <c r="C47" s="239">
        <v>2159526</v>
      </c>
      <c r="D47" s="240" t="s">
        <v>412</v>
      </c>
      <c r="E47" s="254">
        <v>27206</v>
      </c>
      <c r="F47" s="241">
        <v>26404</v>
      </c>
      <c r="G47" s="285">
        <v>1537599.31</v>
      </c>
      <c r="H47" s="254">
        <v>995771.43</v>
      </c>
      <c r="I47" s="286">
        <v>11.7</v>
      </c>
      <c r="J47" s="287">
        <v>0.01</v>
      </c>
      <c r="K47" s="287">
        <v>8.9999999999999993E-3</v>
      </c>
      <c r="L47" s="288">
        <v>0.02</v>
      </c>
      <c r="M47" s="288">
        <v>1.4E-2</v>
      </c>
      <c r="N47" s="245">
        <v>7.0999999999999994E-2</v>
      </c>
      <c r="O47" s="245">
        <v>6.8000000000000005E-2</v>
      </c>
      <c r="P47" s="245">
        <v>7.1999999999999995E-2</v>
      </c>
      <c r="Q47" s="245">
        <v>7.0999999999999994E-2</v>
      </c>
    </row>
    <row r="48" spans="1:17" ht="35" x14ac:dyDescent="0.35">
      <c r="A48" s="239">
        <v>14</v>
      </c>
      <c r="B48" s="239">
        <v>13</v>
      </c>
      <c r="C48" s="239">
        <v>2689974</v>
      </c>
      <c r="D48" s="240" t="s">
        <v>486</v>
      </c>
      <c r="E48" s="254">
        <v>1826</v>
      </c>
      <c r="F48" s="241">
        <v>1805</v>
      </c>
      <c r="G48" s="285">
        <v>1321895.6499999999</v>
      </c>
      <c r="H48" s="254">
        <v>1079877.43</v>
      </c>
      <c r="I48" s="286">
        <v>52.7</v>
      </c>
      <c r="J48" s="287">
        <v>1E-3</v>
      </c>
      <c r="K48" s="287">
        <v>1E-3</v>
      </c>
      <c r="L48" s="288">
        <v>0.01</v>
      </c>
      <c r="M48" s="288">
        <v>1.4999999999999999E-2</v>
      </c>
      <c r="N48" s="245">
        <v>-6.9000000000000006E-2</v>
      </c>
      <c r="O48" s="245">
        <v>-6.9000000000000006E-2</v>
      </c>
      <c r="P48" s="245">
        <v>-6.8000000000000005E-2</v>
      </c>
      <c r="Q48" s="245">
        <v>-5.8000000000000003E-2</v>
      </c>
    </row>
    <row r="49" spans="1:17" x14ac:dyDescent="0.35">
      <c r="A49" s="239">
        <v>15</v>
      </c>
      <c r="B49" s="239">
        <v>14</v>
      </c>
      <c r="C49" s="239">
        <v>2223342</v>
      </c>
      <c r="D49" s="240" t="s">
        <v>396</v>
      </c>
      <c r="E49" s="254">
        <v>450749</v>
      </c>
      <c r="F49" s="241">
        <v>450743</v>
      </c>
      <c r="G49" s="285">
        <v>1279711.07</v>
      </c>
      <c r="H49" s="254">
        <v>794237.08</v>
      </c>
      <c r="I49" s="286">
        <v>5.0999999999999996</v>
      </c>
      <c r="J49" s="287">
        <v>0.16500000000000001</v>
      </c>
      <c r="K49" s="287">
        <v>0.14499999999999999</v>
      </c>
      <c r="L49" s="288">
        <v>0.01</v>
      </c>
      <c r="M49" s="288">
        <v>1.0999999999999999E-2</v>
      </c>
      <c r="N49" s="245">
        <v>6.6000000000000003E-2</v>
      </c>
      <c r="O49" s="245">
        <v>6.6000000000000003E-2</v>
      </c>
      <c r="P49" s="245">
        <v>6.5000000000000002E-2</v>
      </c>
      <c r="Q49" s="245">
        <v>6.7000000000000004E-2</v>
      </c>
    </row>
    <row r="50" spans="1:17" ht="42" x14ac:dyDescent="0.35">
      <c r="A50" s="239">
        <v>6</v>
      </c>
      <c r="B50" s="239">
        <v>15</v>
      </c>
      <c r="C50" s="239">
        <v>2340119</v>
      </c>
      <c r="D50" s="240" t="s">
        <v>401</v>
      </c>
      <c r="E50" s="254">
        <v>47723</v>
      </c>
      <c r="F50" s="241">
        <v>31029</v>
      </c>
      <c r="G50" s="285">
        <v>1253290.04</v>
      </c>
      <c r="H50" s="254">
        <v>784220.22</v>
      </c>
      <c r="I50" s="286">
        <v>5.5</v>
      </c>
      <c r="J50" s="287">
        <v>1.7999999999999999E-2</v>
      </c>
      <c r="K50" s="287">
        <v>0.01</v>
      </c>
      <c r="L50" s="288">
        <v>0.01</v>
      </c>
      <c r="M50" s="288">
        <v>1.0999999999999999E-2</v>
      </c>
      <c r="N50" s="245">
        <v>-0.66</v>
      </c>
      <c r="O50" s="245">
        <v>-0.67600000000000005</v>
      </c>
      <c r="P50" s="245">
        <v>-0.69399999999999995</v>
      </c>
      <c r="Q50" s="245">
        <v>-0.69499999999999995</v>
      </c>
    </row>
    <row r="51" spans="1:17" ht="35" x14ac:dyDescent="0.35">
      <c r="A51" s="239">
        <v>16</v>
      </c>
      <c r="B51" s="239">
        <v>16</v>
      </c>
      <c r="C51" s="239">
        <v>2189800</v>
      </c>
      <c r="D51" s="240" t="s">
        <v>413</v>
      </c>
      <c r="E51" s="254">
        <v>21147</v>
      </c>
      <c r="F51" s="241">
        <v>20713</v>
      </c>
      <c r="G51" s="285">
        <v>1122935.82</v>
      </c>
      <c r="H51" s="254">
        <v>726898.74</v>
      </c>
      <c r="I51" s="286">
        <v>11.5</v>
      </c>
      <c r="J51" s="287">
        <v>8.0000000000000002E-3</v>
      </c>
      <c r="K51" s="287">
        <v>7.0000000000000001E-3</v>
      </c>
      <c r="L51" s="288">
        <v>0.01</v>
      </c>
      <c r="M51" s="288">
        <v>0.01</v>
      </c>
      <c r="N51" s="245">
        <v>-1.6E-2</v>
      </c>
      <c r="O51" s="245">
        <v>-1.2999999999999999E-2</v>
      </c>
      <c r="P51" s="245">
        <v>-1.6E-2</v>
      </c>
      <c r="Q51" s="245">
        <v>-1.7999999999999999E-2</v>
      </c>
    </row>
    <row r="52" spans="1:17" ht="49" x14ac:dyDescent="0.35">
      <c r="A52" s="239">
        <v>17</v>
      </c>
      <c r="B52" s="239">
        <v>17</v>
      </c>
      <c r="C52" s="239">
        <v>2259966</v>
      </c>
      <c r="D52" s="240" t="s">
        <v>397</v>
      </c>
      <c r="E52" s="254">
        <v>282052</v>
      </c>
      <c r="F52" s="241">
        <v>281693</v>
      </c>
      <c r="G52" s="285">
        <v>1031445.94</v>
      </c>
      <c r="H52" s="254">
        <v>636788.07999999996</v>
      </c>
      <c r="I52" s="286">
        <v>4.3</v>
      </c>
      <c r="J52" s="287">
        <v>0.104</v>
      </c>
      <c r="K52" s="287">
        <v>9.0999999999999998E-2</v>
      </c>
      <c r="L52" s="288">
        <v>0.01</v>
      </c>
      <c r="M52" s="288">
        <v>8.9999999999999993E-3</v>
      </c>
      <c r="N52" s="245">
        <v>6.9000000000000006E-2</v>
      </c>
      <c r="O52" s="245">
        <v>6.9000000000000006E-2</v>
      </c>
      <c r="P52" s="245">
        <v>6.9000000000000006E-2</v>
      </c>
      <c r="Q52" s="245">
        <v>7.0000000000000007E-2</v>
      </c>
    </row>
    <row r="53" spans="1:17" ht="42" x14ac:dyDescent="0.35">
      <c r="A53" s="289">
        <v>19</v>
      </c>
      <c r="B53" s="289">
        <v>18</v>
      </c>
      <c r="C53" s="289">
        <v>2107972</v>
      </c>
      <c r="D53" s="290" t="s">
        <v>407</v>
      </c>
      <c r="E53" s="254">
        <v>33232</v>
      </c>
      <c r="F53" s="254">
        <v>33115</v>
      </c>
      <c r="G53" s="285">
        <v>904332.98</v>
      </c>
      <c r="H53" s="254">
        <v>577171.24</v>
      </c>
      <c r="I53" s="286">
        <v>10.199999999999999</v>
      </c>
      <c r="J53" s="288">
        <v>1.2E-2</v>
      </c>
      <c r="K53" s="288">
        <v>1.0999999999999999E-2</v>
      </c>
      <c r="L53" s="288">
        <v>0.01</v>
      </c>
      <c r="M53" s="288">
        <v>8.0000000000000002E-3</v>
      </c>
      <c r="N53" s="245">
        <v>3.6999999999999998E-2</v>
      </c>
      <c r="O53" s="245">
        <v>3.5999999999999997E-2</v>
      </c>
      <c r="P53" s="245">
        <v>3.6999999999999998E-2</v>
      </c>
      <c r="Q53" s="245">
        <v>3.5000000000000003E-2</v>
      </c>
    </row>
    <row r="54" spans="1:17" ht="35" x14ac:dyDescent="0.35">
      <c r="A54" s="289">
        <v>18</v>
      </c>
      <c r="B54" s="289">
        <v>19</v>
      </c>
      <c r="C54" s="289">
        <v>2124338</v>
      </c>
      <c r="D54" s="290" t="s">
        <v>415</v>
      </c>
      <c r="E54" s="254">
        <v>15850</v>
      </c>
      <c r="F54" s="254">
        <v>15803</v>
      </c>
      <c r="G54" s="285">
        <v>904109.98</v>
      </c>
      <c r="H54" s="254">
        <v>588843.03</v>
      </c>
      <c r="I54" s="286">
        <v>12.7</v>
      </c>
      <c r="J54" s="288">
        <v>6.0000000000000001E-3</v>
      </c>
      <c r="K54" s="288">
        <v>5.0000000000000001E-3</v>
      </c>
      <c r="L54" s="288">
        <v>0.01</v>
      </c>
      <c r="M54" s="288">
        <v>8.0000000000000002E-3</v>
      </c>
      <c r="N54" s="245">
        <v>-8.9999999999999993E-3</v>
      </c>
      <c r="O54" s="245">
        <v>-8.0000000000000002E-3</v>
      </c>
      <c r="P54" s="245">
        <v>-7.0000000000000001E-3</v>
      </c>
      <c r="Q54" s="245">
        <v>-7.0000000000000001E-3</v>
      </c>
    </row>
    <row r="55" spans="1:17" ht="35" x14ac:dyDescent="0.35">
      <c r="A55" s="289">
        <v>20</v>
      </c>
      <c r="B55" s="289">
        <v>20</v>
      </c>
      <c r="C55" s="289">
        <v>2290396</v>
      </c>
      <c r="D55" s="290" t="s">
        <v>399</v>
      </c>
      <c r="E55" s="254">
        <v>102512</v>
      </c>
      <c r="F55" s="254">
        <v>102449</v>
      </c>
      <c r="G55" s="285">
        <v>750009.91</v>
      </c>
      <c r="H55" s="254">
        <v>464913.7</v>
      </c>
      <c r="I55" s="286">
        <v>5</v>
      </c>
      <c r="J55" s="288">
        <v>3.7999999999999999E-2</v>
      </c>
      <c r="K55" s="288">
        <v>3.3000000000000002E-2</v>
      </c>
      <c r="L55" s="288">
        <v>0.01</v>
      </c>
      <c r="M55" s="288">
        <v>6.0000000000000001E-3</v>
      </c>
      <c r="N55" s="245">
        <v>8.0000000000000002E-3</v>
      </c>
      <c r="O55" s="245">
        <v>8.9999999999999993E-3</v>
      </c>
      <c r="P55" s="245">
        <v>8.0000000000000002E-3</v>
      </c>
      <c r="Q55" s="245">
        <v>1.0999999999999999E-2</v>
      </c>
    </row>
    <row r="56" spans="1:17" ht="28" x14ac:dyDescent="0.35">
      <c r="A56" s="289">
        <v>3</v>
      </c>
      <c r="B56" s="289">
        <v>21</v>
      </c>
      <c r="C56" s="289">
        <v>2335791</v>
      </c>
      <c r="D56" s="290" t="s">
        <v>405</v>
      </c>
      <c r="E56" s="254">
        <v>3543</v>
      </c>
      <c r="F56" s="254">
        <v>3081</v>
      </c>
      <c r="G56" s="285">
        <v>693268.32</v>
      </c>
      <c r="H56" s="254">
        <v>440828.93</v>
      </c>
      <c r="I56" s="286">
        <v>8.5</v>
      </c>
      <c r="J56" s="288">
        <v>1E-3</v>
      </c>
      <c r="K56" s="288">
        <v>1E-3</v>
      </c>
      <c r="L56" s="288">
        <v>0.01</v>
      </c>
      <c r="M56" s="288">
        <v>6.0000000000000001E-3</v>
      </c>
      <c r="N56" s="288">
        <v>-0.93300000000000005</v>
      </c>
      <c r="O56" s="245">
        <v>-0.93500000000000005</v>
      </c>
      <c r="P56" s="245">
        <v>-0.93300000000000005</v>
      </c>
      <c r="Q56" s="245">
        <v>-0.93200000000000005</v>
      </c>
    </row>
    <row r="57" spans="1:17" ht="21" x14ac:dyDescent="0.35">
      <c r="A57" s="289" t="s">
        <v>111</v>
      </c>
      <c r="B57" s="289">
        <v>22</v>
      </c>
      <c r="C57" s="289">
        <v>2307926</v>
      </c>
      <c r="D57" s="290" t="s">
        <v>722</v>
      </c>
      <c r="E57" s="254">
        <v>426</v>
      </c>
      <c r="F57" s="254">
        <v>422</v>
      </c>
      <c r="G57" s="285">
        <v>577193</v>
      </c>
      <c r="H57" s="254">
        <v>408648.6</v>
      </c>
      <c r="I57" s="286">
        <v>25.5</v>
      </c>
      <c r="J57" s="245">
        <v>0</v>
      </c>
      <c r="K57" s="288">
        <v>0</v>
      </c>
      <c r="L57" s="288">
        <v>0.01</v>
      </c>
      <c r="M57" s="288">
        <v>6.0000000000000001E-3</v>
      </c>
      <c r="N57" s="288" t="s">
        <v>111</v>
      </c>
      <c r="O57" s="245" t="s">
        <v>111</v>
      </c>
      <c r="P57" s="245" t="s">
        <v>111</v>
      </c>
      <c r="Q57" s="245" t="s">
        <v>111</v>
      </c>
    </row>
    <row r="58" spans="1:17" ht="21" x14ac:dyDescent="0.35">
      <c r="A58" s="289" t="s">
        <v>111</v>
      </c>
      <c r="B58" s="289">
        <v>23</v>
      </c>
      <c r="C58" s="289">
        <v>2369117</v>
      </c>
      <c r="D58" s="290" t="s">
        <v>723</v>
      </c>
      <c r="E58" s="254">
        <v>414</v>
      </c>
      <c r="F58" s="254">
        <v>414</v>
      </c>
      <c r="G58" s="285">
        <v>563661</v>
      </c>
      <c r="H58" s="254">
        <v>400753.8</v>
      </c>
      <c r="I58" s="286">
        <v>26.6</v>
      </c>
      <c r="J58" s="288">
        <v>0</v>
      </c>
      <c r="K58" s="288">
        <v>0</v>
      </c>
      <c r="L58" s="288">
        <v>0.01</v>
      </c>
      <c r="M58" s="288">
        <v>6.0000000000000001E-3</v>
      </c>
      <c r="N58" s="245" t="s">
        <v>111</v>
      </c>
      <c r="O58" s="245" t="s">
        <v>111</v>
      </c>
      <c r="P58" s="245" t="s">
        <v>111</v>
      </c>
      <c r="Q58" s="245" t="s">
        <v>111</v>
      </c>
    </row>
    <row r="59" spans="1:17" ht="28" x14ac:dyDescent="0.35">
      <c r="A59" s="239">
        <v>21</v>
      </c>
      <c r="B59" s="239">
        <v>24</v>
      </c>
      <c r="C59" s="239">
        <v>2261874</v>
      </c>
      <c r="D59" s="240" t="s">
        <v>406</v>
      </c>
      <c r="E59" s="254">
        <v>41139</v>
      </c>
      <c r="F59" s="241">
        <v>41112</v>
      </c>
      <c r="G59" s="285">
        <v>494972.83</v>
      </c>
      <c r="H59" s="254">
        <v>296968.34999999998</v>
      </c>
      <c r="I59" s="286">
        <v>0.3</v>
      </c>
      <c r="J59" s="287">
        <v>1.4999999999999999E-2</v>
      </c>
      <c r="K59" s="287">
        <v>1.2999999999999999E-2</v>
      </c>
      <c r="L59" s="288">
        <v>0.01</v>
      </c>
      <c r="M59" s="288">
        <v>4.0000000000000001E-3</v>
      </c>
      <c r="N59" s="245">
        <v>1.2E-2</v>
      </c>
      <c r="O59" s="245">
        <v>1.2999999999999999E-2</v>
      </c>
      <c r="P59" s="245">
        <v>1.2E-2</v>
      </c>
      <c r="Q59" s="245">
        <v>1.2999999999999999E-2</v>
      </c>
    </row>
    <row r="60" spans="1:17" ht="35" x14ac:dyDescent="0.35">
      <c r="A60" s="239">
        <v>23</v>
      </c>
      <c r="B60" s="239">
        <v>25</v>
      </c>
      <c r="C60" s="239">
        <v>2161530</v>
      </c>
      <c r="D60" s="240" t="s">
        <v>487</v>
      </c>
      <c r="E60" s="254">
        <v>6633</v>
      </c>
      <c r="F60" s="241">
        <v>6610</v>
      </c>
      <c r="G60" s="285">
        <v>423767.03</v>
      </c>
      <c r="H60" s="254">
        <v>279874.53000000003</v>
      </c>
      <c r="I60" s="286">
        <v>15.5</v>
      </c>
      <c r="J60" s="287">
        <v>2E-3</v>
      </c>
      <c r="K60" s="287">
        <v>2E-3</v>
      </c>
      <c r="L60" s="288">
        <v>0</v>
      </c>
      <c r="M60" s="288">
        <v>4.0000000000000001E-3</v>
      </c>
      <c r="N60" s="245">
        <v>0.13900000000000001</v>
      </c>
      <c r="O60" s="245">
        <v>0.14000000000000001</v>
      </c>
      <c r="P60" s="245">
        <v>0.14000000000000001</v>
      </c>
      <c r="Q60" s="245">
        <v>0.13500000000000001</v>
      </c>
    </row>
    <row r="61" spans="1:17" ht="35" x14ac:dyDescent="0.35">
      <c r="A61" s="239">
        <v>22</v>
      </c>
      <c r="B61" s="239">
        <v>26</v>
      </c>
      <c r="C61" s="239">
        <v>2182755</v>
      </c>
      <c r="D61" s="240" t="s">
        <v>424</v>
      </c>
      <c r="E61" s="254">
        <v>9564</v>
      </c>
      <c r="F61" s="241">
        <v>9335</v>
      </c>
      <c r="G61" s="285">
        <v>397987.28</v>
      </c>
      <c r="H61" s="254">
        <v>255944.28</v>
      </c>
      <c r="I61" s="286">
        <v>10.5</v>
      </c>
      <c r="J61" s="287">
        <v>4.0000000000000001E-3</v>
      </c>
      <c r="K61" s="287">
        <v>3.0000000000000001E-3</v>
      </c>
      <c r="L61" s="288">
        <v>0</v>
      </c>
      <c r="M61" s="288">
        <v>4.0000000000000001E-3</v>
      </c>
      <c r="N61" s="245">
        <v>5.6000000000000001E-2</v>
      </c>
      <c r="O61" s="245">
        <v>5.0999999999999997E-2</v>
      </c>
      <c r="P61" s="245">
        <v>5.6000000000000001E-2</v>
      </c>
      <c r="Q61" s="245">
        <v>5.3999999999999999E-2</v>
      </c>
    </row>
    <row r="62" spans="1:17" ht="35" x14ac:dyDescent="0.35">
      <c r="A62" s="239">
        <v>24</v>
      </c>
      <c r="B62" s="239">
        <v>27</v>
      </c>
      <c r="C62" s="239">
        <v>2139943</v>
      </c>
      <c r="D62" s="240" t="s">
        <v>488</v>
      </c>
      <c r="E62" s="254">
        <v>9098</v>
      </c>
      <c r="F62" s="241">
        <v>8778</v>
      </c>
      <c r="G62" s="285">
        <v>393583.65</v>
      </c>
      <c r="H62" s="254">
        <v>253927.4</v>
      </c>
      <c r="I62" s="286">
        <v>11</v>
      </c>
      <c r="J62" s="287">
        <v>3.0000000000000001E-3</v>
      </c>
      <c r="K62" s="287">
        <v>3.0000000000000001E-3</v>
      </c>
      <c r="L62" s="288">
        <v>0</v>
      </c>
      <c r="M62" s="288">
        <v>4.0000000000000001E-3</v>
      </c>
      <c r="N62" s="245">
        <v>0.17499999999999999</v>
      </c>
      <c r="O62" s="245">
        <v>0.17499999999999999</v>
      </c>
      <c r="P62" s="245">
        <v>0.17699999999999999</v>
      </c>
      <c r="Q62" s="245">
        <v>0.17699999999999999</v>
      </c>
    </row>
    <row r="63" spans="1:17" x14ac:dyDescent="0.35">
      <c r="A63" s="239">
        <v>25</v>
      </c>
      <c r="B63" s="239">
        <v>28</v>
      </c>
      <c r="C63" s="239" t="s">
        <v>408</v>
      </c>
      <c r="D63" s="240" t="s">
        <v>409</v>
      </c>
      <c r="E63" s="254">
        <v>0</v>
      </c>
      <c r="F63" s="241">
        <v>19280</v>
      </c>
      <c r="G63" s="285">
        <v>373523.36</v>
      </c>
      <c r="H63" s="254">
        <v>243782.62</v>
      </c>
      <c r="I63" s="286">
        <v>9.6999999999999993</v>
      </c>
      <c r="J63" s="287">
        <v>0</v>
      </c>
      <c r="K63" s="287">
        <v>6.0000000000000001E-3</v>
      </c>
      <c r="L63" s="288">
        <v>0</v>
      </c>
      <c r="M63" s="288">
        <v>3.0000000000000001E-3</v>
      </c>
      <c r="N63" s="245" t="s">
        <v>111</v>
      </c>
      <c r="O63" s="245">
        <v>0.11600000000000001</v>
      </c>
      <c r="P63" s="245">
        <v>0.152</v>
      </c>
      <c r="Q63" s="245">
        <v>0.16</v>
      </c>
    </row>
    <row r="64" spans="1:17" ht="35" x14ac:dyDescent="0.35">
      <c r="A64" s="239" t="s">
        <v>111</v>
      </c>
      <c r="B64" s="239">
        <v>29</v>
      </c>
      <c r="C64" s="239">
        <v>2356907</v>
      </c>
      <c r="D64" s="240" t="s">
        <v>698</v>
      </c>
      <c r="E64" s="254">
        <v>220777</v>
      </c>
      <c r="F64" s="241">
        <v>47112</v>
      </c>
      <c r="G64" s="285">
        <v>328514.27</v>
      </c>
      <c r="H64" s="254">
        <v>205052.96</v>
      </c>
      <c r="I64" s="286">
        <v>5.6</v>
      </c>
      <c r="J64" s="287">
        <v>8.1000000000000003E-2</v>
      </c>
      <c r="K64" s="287">
        <v>1.4999999999999999E-2</v>
      </c>
      <c r="L64" s="288">
        <v>0</v>
      </c>
      <c r="M64" s="288">
        <v>3.0000000000000001E-3</v>
      </c>
      <c r="N64" s="245" t="s">
        <v>111</v>
      </c>
      <c r="O64" s="245" t="s">
        <v>111</v>
      </c>
      <c r="P64" s="245" t="s">
        <v>111</v>
      </c>
      <c r="Q64" s="245" t="s">
        <v>111</v>
      </c>
    </row>
    <row r="65" spans="1:17" ht="35" x14ac:dyDescent="0.35">
      <c r="A65" s="239">
        <v>26</v>
      </c>
      <c r="B65" s="239">
        <v>30</v>
      </c>
      <c r="C65" s="239">
        <v>2158449</v>
      </c>
      <c r="D65" s="240" t="s">
        <v>425</v>
      </c>
      <c r="E65" s="254">
        <v>11235</v>
      </c>
      <c r="F65" s="241">
        <v>8114</v>
      </c>
      <c r="G65" s="285">
        <v>305090.65999999997</v>
      </c>
      <c r="H65" s="254">
        <v>197308.2</v>
      </c>
      <c r="I65" s="286">
        <v>11.7</v>
      </c>
      <c r="J65" s="287">
        <v>4.0000000000000001E-3</v>
      </c>
      <c r="K65" s="287">
        <v>3.0000000000000001E-3</v>
      </c>
      <c r="L65" s="288">
        <v>0</v>
      </c>
      <c r="M65" s="288">
        <v>3.0000000000000001E-3</v>
      </c>
      <c r="N65" s="245">
        <v>4.4999999999999998E-2</v>
      </c>
      <c r="O65" s="245">
        <v>5.8999999999999997E-2</v>
      </c>
      <c r="P65" s="245">
        <v>4.2999999999999997E-2</v>
      </c>
      <c r="Q65" s="245">
        <v>4.1000000000000002E-2</v>
      </c>
    </row>
    <row r="66" spans="1:17" x14ac:dyDescent="0.35">
      <c r="A66" s="429" t="s">
        <v>426</v>
      </c>
      <c r="B66" s="430"/>
      <c r="C66" s="430"/>
      <c r="D66" s="431"/>
      <c r="E66" s="249">
        <v>2300217</v>
      </c>
      <c r="F66" s="249">
        <v>2747152</v>
      </c>
      <c r="G66" s="302">
        <v>90383995.709999993</v>
      </c>
      <c r="H66" s="249">
        <v>65880299.390000001</v>
      </c>
      <c r="I66" s="246" t="s">
        <v>111</v>
      </c>
      <c r="J66" s="297">
        <v>0.84499999999999997</v>
      </c>
      <c r="K66" s="297">
        <v>0.88600000000000001</v>
      </c>
      <c r="L66" s="297">
        <v>0.91</v>
      </c>
      <c r="M66" s="297">
        <v>0.91100000000000003</v>
      </c>
      <c r="N66" s="251">
        <v>4.9000000000000002E-2</v>
      </c>
      <c r="O66" s="251">
        <v>-1.0999999999999999E-2</v>
      </c>
      <c r="P66" s="251">
        <v>1.0999999999999999E-2</v>
      </c>
      <c r="Q66" s="251">
        <v>6.0000000000000001E-3</v>
      </c>
    </row>
    <row r="67" spans="1:17" ht="15.5" x14ac:dyDescent="0.35">
      <c r="A67" s="432" t="s">
        <v>724</v>
      </c>
      <c r="B67" s="432"/>
      <c r="C67" s="432"/>
      <c r="D67" s="432"/>
      <c r="E67" s="303"/>
      <c r="F67" s="304"/>
      <c r="G67" s="279" t="s">
        <v>374</v>
      </c>
      <c r="H67" s="305"/>
      <c r="I67" s="306"/>
      <c r="J67" s="307"/>
      <c r="K67" s="308"/>
      <c r="L67" s="237" t="s">
        <v>374</v>
      </c>
      <c r="M67" s="283"/>
      <c r="N67" s="309"/>
      <c r="O67" s="309"/>
      <c r="P67" s="309"/>
      <c r="Q67" s="309"/>
    </row>
    <row r="68" spans="1:17" ht="28" x14ac:dyDescent="0.35">
      <c r="A68" s="239">
        <v>1</v>
      </c>
      <c r="B68" s="239">
        <v>1</v>
      </c>
      <c r="C68" s="239">
        <v>3151047</v>
      </c>
      <c r="D68" s="240" t="s">
        <v>440</v>
      </c>
      <c r="E68" s="241">
        <v>2907</v>
      </c>
      <c r="F68" s="241">
        <v>2904</v>
      </c>
      <c r="G68" s="285">
        <v>4097954.92</v>
      </c>
      <c r="H68" s="254">
        <v>4097954.92</v>
      </c>
      <c r="I68" s="286">
        <v>100</v>
      </c>
      <c r="J68" s="287">
        <v>2.1999999999999999E-2</v>
      </c>
      <c r="K68" s="287">
        <v>2.4E-2</v>
      </c>
      <c r="L68" s="288">
        <v>6.2E-2</v>
      </c>
      <c r="M68" s="288">
        <v>6.2E-2</v>
      </c>
      <c r="N68" s="245">
        <v>-0.02</v>
      </c>
      <c r="O68" s="245">
        <v>-2.1000000000000001E-2</v>
      </c>
      <c r="P68" s="245">
        <v>-3.5000000000000003E-2</v>
      </c>
      <c r="Q68" s="245">
        <v>-3.5000000000000003E-2</v>
      </c>
    </row>
    <row r="69" spans="1:17" ht="42" x14ac:dyDescent="0.35">
      <c r="A69" s="239">
        <v>2</v>
      </c>
      <c r="B69" s="239">
        <v>2</v>
      </c>
      <c r="C69" s="239">
        <v>3299070</v>
      </c>
      <c r="D69" s="240" t="s">
        <v>489</v>
      </c>
      <c r="E69" s="241">
        <v>263</v>
      </c>
      <c r="F69" s="241">
        <v>263</v>
      </c>
      <c r="G69" s="285">
        <v>3747389.69</v>
      </c>
      <c r="H69" s="254">
        <v>3747389.69</v>
      </c>
      <c r="I69" s="286">
        <v>100</v>
      </c>
      <c r="J69" s="287">
        <v>2E-3</v>
      </c>
      <c r="K69" s="287">
        <v>2E-3</v>
      </c>
      <c r="L69" s="288">
        <v>5.7000000000000002E-2</v>
      </c>
      <c r="M69" s="288">
        <v>5.7000000000000002E-2</v>
      </c>
      <c r="N69" s="245">
        <v>8.0000000000000002E-3</v>
      </c>
      <c r="O69" s="245">
        <v>8.0000000000000002E-3</v>
      </c>
      <c r="P69" s="245">
        <v>-0.05</v>
      </c>
      <c r="Q69" s="245">
        <v>-0.05</v>
      </c>
    </row>
    <row r="70" spans="1:17" ht="35" x14ac:dyDescent="0.35">
      <c r="A70" s="239">
        <v>4</v>
      </c>
      <c r="B70" s="239">
        <v>3</v>
      </c>
      <c r="C70" s="239">
        <v>3165517</v>
      </c>
      <c r="D70" s="240" t="s">
        <v>432</v>
      </c>
      <c r="E70" s="241">
        <v>4591</v>
      </c>
      <c r="F70" s="241">
        <v>4591</v>
      </c>
      <c r="G70" s="285">
        <v>3461343.75</v>
      </c>
      <c r="H70" s="254">
        <v>3460436.82</v>
      </c>
      <c r="I70" s="286">
        <v>99.9</v>
      </c>
      <c r="J70" s="287">
        <v>3.5000000000000003E-2</v>
      </c>
      <c r="K70" s="287">
        <v>3.6999999999999998E-2</v>
      </c>
      <c r="L70" s="288">
        <v>5.2999999999999999E-2</v>
      </c>
      <c r="M70" s="288">
        <v>5.2999999999999999E-2</v>
      </c>
      <c r="N70" s="245">
        <v>-1.2E-2</v>
      </c>
      <c r="O70" s="245">
        <v>-1.0999999999999999E-2</v>
      </c>
      <c r="P70" s="245">
        <v>-3.3000000000000002E-2</v>
      </c>
      <c r="Q70" s="245">
        <v>-3.3000000000000002E-2</v>
      </c>
    </row>
    <row r="71" spans="1:17" ht="28" x14ac:dyDescent="0.35">
      <c r="A71" s="239">
        <v>3</v>
      </c>
      <c r="B71" s="239">
        <v>4</v>
      </c>
      <c r="C71" s="239">
        <v>3489875</v>
      </c>
      <c r="D71" s="240" t="s">
        <v>445</v>
      </c>
      <c r="E71" s="241">
        <v>929</v>
      </c>
      <c r="F71" s="241">
        <v>929</v>
      </c>
      <c r="G71" s="285">
        <v>2664446.5299999998</v>
      </c>
      <c r="H71" s="254">
        <v>2657569.71</v>
      </c>
      <c r="I71" s="286">
        <v>98.7</v>
      </c>
      <c r="J71" s="287">
        <v>7.0000000000000001E-3</v>
      </c>
      <c r="K71" s="287">
        <v>8.0000000000000002E-3</v>
      </c>
      <c r="L71" s="288">
        <v>0.04</v>
      </c>
      <c r="M71" s="288">
        <v>0.04</v>
      </c>
      <c r="N71" s="245">
        <v>-0.307</v>
      </c>
      <c r="O71" s="245">
        <v>-0.307</v>
      </c>
      <c r="P71" s="245">
        <v>-0.32200000000000001</v>
      </c>
      <c r="Q71" s="245">
        <v>-0.32200000000000001</v>
      </c>
    </row>
    <row r="72" spans="1:17" ht="28" x14ac:dyDescent="0.35">
      <c r="A72" s="239">
        <v>5</v>
      </c>
      <c r="B72" s="239">
        <v>5</v>
      </c>
      <c r="C72" s="239">
        <v>3127942</v>
      </c>
      <c r="D72" s="240" t="s">
        <v>442</v>
      </c>
      <c r="E72" s="241">
        <v>2124</v>
      </c>
      <c r="F72" s="241">
        <v>2124</v>
      </c>
      <c r="G72" s="285">
        <v>2589030.59</v>
      </c>
      <c r="H72" s="254">
        <v>2589030.59</v>
      </c>
      <c r="I72" s="286">
        <v>100</v>
      </c>
      <c r="J72" s="287">
        <v>1.6E-2</v>
      </c>
      <c r="K72" s="287">
        <v>1.7000000000000001E-2</v>
      </c>
      <c r="L72" s="288">
        <v>3.9E-2</v>
      </c>
      <c r="M72" s="288">
        <v>3.9E-2</v>
      </c>
      <c r="N72" s="245">
        <v>-2.3E-2</v>
      </c>
      <c r="O72" s="245">
        <v>-2.3E-2</v>
      </c>
      <c r="P72" s="245">
        <v>-3.7999999999999999E-2</v>
      </c>
      <c r="Q72" s="245">
        <v>-3.7999999999999999E-2</v>
      </c>
    </row>
    <row r="73" spans="1:17" ht="42" x14ac:dyDescent="0.35">
      <c r="A73" s="239">
        <v>8</v>
      </c>
      <c r="B73" s="239">
        <v>6</v>
      </c>
      <c r="C73" s="239">
        <v>3152319</v>
      </c>
      <c r="D73" s="240" t="s">
        <v>436</v>
      </c>
      <c r="E73" s="241">
        <v>3117</v>
      </c>
      <c r="F73" s="241">
        <v>3116</v>
      </c>
      <c r="G73" s="285">
        <v>2153567.37</v>
      </c>
      <c r="H73" s="254">
        <v>2153567.37</v>
      </c>
      <c r="I73" s="286">
        <v>100</v>
      </c>
      <c r="J73" s="287">
        <v>2.4E-2</v>
      </c>
      <c r="K73" s="287">
        <v>2.5000000000000001E-2</v>
      </c>
      <c r="L73" s="288">
        <v>3.3000000000000002E-2</v>
      </c>
      <c r="M73" s="288">
        <v>3.3000000000000002E-2</v>
      </c>
      <c r="N73" s="245">
        <v>-5.7000000000000002E-2</v>
      </c>
      <c r="O73" s="245">
        <v>-5.8000000000000003E-2</v>
      </c>
      <c r="P73" s="245">
        <v>-7.2999999999999995E-2</v>
      </c>
      <c r="Q73" s="245">
        <v>-7.2999999999999995E-2</v>
      </c>
    </row>
    <row r="74" spans="1:17" ht="49" x14ac:dyDescent="0.35">
      <c r="A74" s="239">
        <v>7</v>
      </c>
      <c r="B74" s="239">
        <v>7</v>
      </c>
      <c r="C74" s="239">
        <v>3267005</v>
      </c>
      <c r="D74" s="240" t="s">
        <v>600</v>
      </c>
      <c r="E74" s="241">
        <v>123</v>
      </c>
      <c r="F74" s="241">
        <v>123</v>
      </c>
      <c r="G74" s="285">
        <v>1984587.01</v>
      </c>
      <c r="H74" s="254">
        <v>1984587.01</v>
      </c>
      <c r="I74" s="286">
        <v>100</v>
      </c>
      <c r="J74" s="287">
        <v>1E-3</v>
      </c>
      <c r="K74" s="287">
        <v>1E-3</v>
      </c>
      <c r="L74" s="288">
        <v>0.03</v>
      </c>
      <c r="M74" s="288">
        <v>0.03</v>
      </c>
      <c r="N74" s="245">
        <v>-0.222</v>
      </c>
      <c r="O74" s="245">
        <v>-0.222</v>
      </c>
      <c r="P74" s="245">
        <v>-0.249</v>
      </c>
      <c r="Q74" s="245">
        <v>-0.249</v>
      </c>
    </row>
    <row r="75" spans="1:17" ht="42" x14ac:dyDescent="0.35">
      <c r="A75" s="239">
        <v>9</v>
      </c>
      <c r="B75" s="239">
        <v>8</v>
      </c>
      <c r="C75" s="239">
        <v>3181870</v>
      </c>
      <c r="D75" s="240" t="s">
        <v>430</v>
      </c>
      <c r="E75" s="241">
        <v>5462</v>
      </c>
      <c r="F75" s="241">
        <v>5460</v>
      </c>
      <c r="G75" s="285">
        <v>1854013.23</v>
      </c>
      <c r="H75" s="254">
        <v>1854013.23</v>
      </c>
      <c r="I75" s="286">
        <v>100</v>
      </c>
      <c r="J75" s="287">
        <v>4.2000000000000003E-2</v>
      </c>
      <c r="K75" s="287">
        <v>4.3999999999999997E-2</v>
      </c>
      <c r="L75" s="288">
        <v>2.8000000000000001E-2</v>
      </c>
      <c r="M75" s="288">
        <v>2.8000000000000001E-2</v>
      </c>
      <c r="N75" s="245">
        <v>-2.3E-2</v>
      </c>
      <c r="O75" s="245">
        <v>-2.3E-2</v>
      </c>
      <c r="P75" s="245">
        <v>-3.9E-2</v>
      </c>
      <c r="Q75" s="245">
        <v>-3.7999999999999999E-2</v>
      </c>
    </row>
    <row r="76" spans="1:17" ht="42" x14ac:dyDescent="0.35">
      <c r="A76" s="239">
        <v>14</v>
      </c>
      <c r="B76" s="239">
        <v>9</v>
      </c>
      <c r="C76" s="239">
        <v>3279860</v>
      </c>
      <c r="D76" s="240" t="s">
        <v>601</v>
      </c>
      <c r="E76" s="241">
        <v>101</v>
      </c>
      <c r="F76" s="241">
        <v>101</v>
      </c>
      <c r="G76" s="285">
        <v>1621018.19</v>
      </c>
      <c r="H76" s="254">
        <v>1621018.19</v>
      </c>
      <c r="I76" s="286">
        <v>100</v>
      </c>
      <c r="J76" s="287">
        <v>1E-3</v>
      </c>
      <c r="K76" s="287">
        <v>1E-3</v>
      </c>
      <c r="L76" s="288">
        <v>2.5000000000000001E-2</v>
      </c>
      <c r="M76" s="288">
        <v>2.5000000000000001E-2</v>
      </c>
      <c r="N76" s="245">
        <v>0.312</v>
      </c>
      <c r="O76" s="245">
        <v>0.312</v>
      </c>
      <c r="P76" s="245">
        <v>0.28000000000000003</v>
      </c>
      <c r="Q76" s="245">
        <v>0.28000000000000003</v>
      </c>
    </row>
    <row r="77" spans="1:17" ht="42" x14ac:dyDescent="0.35">
      <c r="A77" s="239">
        <v>10</v>
      </c>
      <c r="B77" s="239">
        <v>10</v>
      </c>
      <c r="C77" s="239">
        <v>3191756</v>
      </c>
      <c r="D77" s="240" t="s">
        <v>443</v>
      </c>
      <c r="E77" s="241">
        <v>1817</v>
      </c>
      <c r="F77" s="241">
        <v>1815</v>
      </c>
      <c r="G77" s="285">
        <v>1601081.88</v>
      </c>
      <c r="H77" s="254">
        <v>1601081.88</v>
      </c>
      <c r="I77" s="286">
        <v>100</v>
      </c>
      <c r="J77" s="287">
        <v>1.4E-2</v>
      </c>
      <c r="K77" s="287">
        <v>1.4999999999999999E-2</v>
      </c>
      <c r="L77" s="288">
        <v>2.4E-2</v>
      </c>
      <c r="M77" s="288">
        <v>2.4E-2</v>
      </c>
      <c r="N77" s="245">
        <v>1.7999999999999999E-2</v>
      </c>
      <c r="O77" s="245">
        <v>1.7000000000000001E-2</v>
      </c>
      <c r="P77" s="245">
        <v>3.0000000000000001E-3</v>
      </c>
      <c r="Q77" s="245">
        <v>3.0000000000000001E-3</v>
      </c>
    </row>
    <row r="78" spans="1:17" ht="35" x14ac:dyDescent="0.35">
      <c r="A78" s="239">
        <v>11</v>
      </c>
      <c r="B78" s="239">
        <v>11</v>
      </c>
      <c r="C78" s="239">
        <v>3416340</v>
      </c>
      <c r="D78" s="240" t="s">
        <v>438</v>
      </c>
      <c r="E78" s="241">
        <v>2911</v>
      </c>
      <c r="F78" s="241">
        <v>2830</v>
      </c>
      <c r="G78" s="285">
        <v>1414314.81</v>
      </c>
      <c r="H78" s="254">
        <v>1414215.45</v>
      </c>
      <c r="I78" s="286">
        <v>100</v>
      </c>
      <c r="J78" s="287">
        <v>2.1999999999999999E-2</v>
      </c>
      <c r="K78" s="287">
        <v>2.3E-2</v>
      </c>
      <c r="L78" s="288">
        <v>2.1000000000000001E-2</v>
      </c>
      <c r="M78" s="288">
        <v>2.1000000000000001E-2</v>
      </c>
      <c r="N78" s="245">
        <v>-8.5999999999999993E-2</v>
      </c>
      <c r="O78" s="245">
        <v>-0.08</v>
      </c>
      <c r="P78" s="245">
        <v>-0.106</v>
      </c>
      <c r="Q78" s="245">
        <v>-0.106</v>
      </c>
    </row>
    <row r="79" spans="1:17" ht="21" x14ac:dyDescent="0.35">
      <c r="A79" s="239">
        <v>12</v>
      </c>
      <c r="B79" s="239">
        <v>12</v>
      </c>
      <c r="C79" s="239">
        <v>3171535</v>
      </c>
      <c r="D79" s="240" t="s">
        <v>597</v>
      </c>
      <c r="E79" s="241">
        <v>1779</v>
      </c>
      <c r="F79" s="241">
        <v>1737</v>
      </c>
      <c r="G79" s="285">
        <v>1334250</v>
      </c>
      <c r="H79" s="254">
        <v>1333650</v>
      </c>
      <c r="I79" s="286">
        <v>99.8</v>
      </c>
      <c r="J79" s="287">
        <v>1.4E-2</v>
      </c>
      <c r="K79" s="287">
        <v>1.4E-2</v>
      </c>
      <c r="L79" s="288">
        <v>0.02</v>
      </c>
      <c r="M79" s="288">
        <v>0.02</v>
      </c>
      <c r="N79" s="245">
        <v>-7.0000000000000007E-2</v>
      </c>
      <c r="O79" s="245">
        <v>-7.0000000000000007E-2</v>
      </c>
      <c r="P79" s="245">
        <v>-6.9000000000000006E-2</v>
      </c>
      <c r="Q79" s="245">
        <v>-6.9000000000000006E-2</v>
      </c>
    </row>
    <row r="80" spans="1:17" ht="21" x14ac:dyDescent="0.35">
      <c r="A80" s="239">
        <v>13</v>
      </c>
      <c r="B80" s="239">
        <v>13</v>
      </c>
      <c r="C80" s="239">
        <v>3111390</v>
      </c>
      <c r="D80" s="240" t="s">
        <v>433</v>
      </c>
      <c r="E80" s="241">
        <v>4092</v>
      </c>
      <c r="F80" s="241">
        <v>4091</v>
      </c>
      <c r="G80" s="285">
        <v>1288320.6100000001</v>
      </c>
      <c r="H80" s="254">
        <v>1288132.07</v>
      </c>
      <c r="I80" s="286">
        <v>99.9</v>
      </c>
      <c r="J80" s="287">
        <v>3.2000000000000001E-2</v>
      </c>
      <c r="K80" s="287">
        <v>3.3000000000000002E-2</v>
      </c>
      <c r="L80" s="288">
        <v>0.02</v>
      </c>
      <c r="M80" s="288">
        <v>0.02</v>
      </c>
      <c r="N80" s="245">
        <v>-0.08</v>
      </c>
      <c r="O80" s="245">
        <v>-7.9000000000000001E-2</v>
      </c>
      <c r="P80" s="245">
        <v>-9.6000000000000002E-2</v>
      </c>
      <c r="Q80" s="245">
        <v>-9.6000000000000002E-2</v>
      </c>
    </row>
    <row r="81" spans="1:17" ht="42" x14ac:dyDescent="0.35">
      <c r="A81" s="239">
        <v>6</v>
      </c>
      <c r="B81" s="239">
        <v>14</v>
      </c>
      <c r="C81" s="239">
        <v>3120041</v>
      </c>
      <c r="D81" s="240" t="s">
        <v>429</v>
      </c>
      <c r="E81" s="241">
        <v>2142</v>
      </c>
      <c r="F81" s="241">
        <v>2142</v>
      </c>
      <c r="G81" s="285">
        <v>1172664.78</v>
      </c>
      <c r="H81" s="254">
        <v>1172555.06</v>
      </c>
      <c r="I81" s="286">
        <v>100</v>
      </c>
      <c r="J81" s="287">
        <v>1.7000000000000001E-2</v>
      </c>
      <c r="K81" s="287">
        <v>1.7000000000000001E-2</v>
      </c>
      <c r="L81" s="288">
        <v>1.7999999999999999E-2</v>
      </c>
      <c r="M81" s="288">
        <v>1.7999999999999999E-2</v>
      </c>
      <c r="N81" s="245">
        <v>-0.55000000000000004</v>
      </c>
      <c r="O81" s="245">
        <v>-0.55000000000000004</v>
      </c>
      <c r="P81" s="245">
        <v>-0.55600000000000005</v>
      </c>
      <c r="Q81" s="245">
        <v>-0.55600000000000005</v>
      </c>
    </row>
    <row r="82" spans="1:17" ht="42" x14ac:dyDescent="0.35">
      <c r="A82" s="239">
        <v>15</v>
      </c>
      <c r="B82" s="239">
        <v>15</v>
      </c>
      <c r="C82" s="239">
        <v>3197753</v>
      </c>
      <c r="D82" s="240" t="s">
        <v>427</v>
      </c>
      <c r="E82" s="241">
        <v>9923</v>
      </c>
      <c r="F82" s="241">
        <v>9318</v>
      </c>
      <c r="G82" s="285">
        <v>1131201.1000000001</v>
      </c>
      <c r="H82" s="254">
        <v>1130905.17</v>
      </c>
      <c r="I82" s="286">
        <v>99.9</v>
      </c>
      <c r="J82" s="287">
        <v>7.6999999999999999E-2</v>
      </c>
      <c r="K82" s="287">
        <v>7.5999999999999998E-2</v>
      </c>
      <c r="L82" s="288">
        <v>1.7000000000000001E-2</v>
      </c>
      <c r="M82" s="288">
        <v>1.7000000000000001E-2</v>
      </c>
      <c r="N82" s="245">
        <v>-0.02</v>
      </c>
      <c r="O82" s="245">
        <v>-1.2999999999999999E-2</v>
      </c>
      <c r="P82" s="245">
        <v>-3.6999999999999998E-2</v>
      </c>
      <c r="Q82" s="245">
        <v>-3.6999999999999998E-2</v>
      </c>
    </row>
    <row r="83" spans="1:17" ht="42" x14ac:dyDescent="0.35">
      <c r="A83" s="239">
        <v>64</v>
      </c>
      <c r="B83" s="239">
        <v>16</v>
      </c>
      <c r="C83" s="239">
        <v>3407430</v>
      </c>
      <c r="D83" s="240" t="s">
        <v>725</v>
      </c>
      <c r="E83" s="241">
        <v>267</v>
      </c>
      <c r="F83" s="241">
        <v>267</v>
      </c>
      <c r="G83" s="285">
        <v>898189.65</v>
      </c>
      <c r="H83" s="254">
        <v>894151.24</v>
      </c>
      <c r="I83" s="286">
        <v>97.8</v>
      </c>
      <c r="J83" s="287">
        <v>2E-3</v>
      </c>
      <c r="K83" s="287">
        <v>2E-3</v>
      </c>
      <c r="L83" s="288">
        <v>1.4E-2</v>
      </c>
      <c r="M83" s="288">
        <v>1.4E-2</v>
      </c>
      <c r="N83" s="245">
        <v>4.681</v>
      </c>
      <c r="O83" s="245">
        <v>4.681</v>
      </c>
      <c r="P83" s="245">
        <v>4.569</v>
      </c>
      <c r="Q83" s="245">
        <v>4.5439999999999996</v>
      </c>
    </row>
    <row r="84" spans="1:17" ht="28" x14ac:dyDescent="0.35">
      <c r="A84" s="239">
        <v>19</v>
      </c>
      <c r="B84" s="239">
        <v>17</v>
      </c>
      <c r="C84" s="239">
        <v>3187045</v>
      </c>
      <c r="D84" s="240" t="s">
        <v>450</v>
      </c>
      <c r="E84" s="241">
        <v>851</v>
      </c>
      <c r="F84" s="241">
        <v>851</v>
      </c>
      <c r="G84" s="285">
        <v>885402.03</v>
      </c>
      <c r="H84" s="254">
        <v>884982.62</v>
      </c>
      <c r="I84" s="286">
        <v>99.8</v>
      </c>
      <c r="J84" s="287">
        <v>7.0000000000000001E-3</v>
      </c>
      <c r="K84" s="287">
        <v>7.0000000000000001E-3</v>
      </c>
      <c r="L84" s="288">
        <v>1.2999999999999999E-2</v>
      </c>
      <c r="M84" s="288">
        <v>1.2999999999999999E-2</v>
      </c>
      <c r="N84" s="245">
        <v>2.7E-2</v>
      </c>
      <c r="O84" s="245">
        <v>2.8000000000000001E-2</v>
      </c>
      <c r="P84" s="245">
        <v>8.0000000000000002E-3</v>
      </c>
      <c r="Q84" s="245">
        <v>7.0000000000000001E-3</v>
      </c>
    </row>
    <row r="85" spans="1:17" ht="35" x14ac:dyDescent="0.35">
      <c r="A85" s="239">
        <v>18</v>
      </c>
      <c r="B85" s="239">
        <v>18</v>
      </c>
      <c r="C85" s="239">
        <v>3199321</v>
      </c>
      <c r="D85" s="240" t="s">
        <v>706</v>
      </c>
      <c r="E85" s="241">
        <v>1310</v>
      </c>
      <c r="F85" s="241">
        <v>1310</v>
      </c>
      <c r="G85" s="285">
        <v>814565.04</v>
      </c>
      <c r="H85" s="254">
        <v>814441.97</v>
      </c>
      <c r="I85" s="286">
        <v>99.9</v>
      </c>
      <c r="J85" s="287">
        <v>0.01</v>
      </c>
      <c r="K85" s="287">
        <v>1.0999999999999999E-2</v>
      </c>
      <c r="L85" s="288">
        <v>1.2E-2</v>
      </c>
      <c r="M85" s="288">
        <v>1.2E-2</v>
      </c>
      <c r="N85" s="245">
        <v>-7.2999999999999995E-2</v>
      </c>
      <c r="O85" s="245">
        <v>-7.2999999999999995E-2</v>
      </c>
      <c r="P85" s="245">
        <v>-0.10100000000000001</v>
      </c>
      <c r="Q85" s="245">
        <v>-0.10100000000000001</v>
      </c>
    </row>
    <row r="86" spans="1:17" ht="42" x14ac:dyDescent="0.35">
      <c r="A86" s="239">
        <v>17</v>
      </c>
      <c r="B86" s="239">
        <v>19</v>
      </c>
      <c r="C86" s="239">
        <v>3428900</v>
      </c>
      <c r="D86" s="240" t="s">
        <v>602</v>
      </c>
      <c r="E86" s="241">
        <v>240</v>
      </c>
      <c r="F86" s="241">
        <v>240</v>
      </c>
      <c r="G86" s="285">
        <v>808314.72</v>
      </c>
      <c r="H86" s="254">
        <v>806303.43</v>
      </c>
      <c r="I86" s="286">
        <v>98.8</v>
      </c>
      <c r="J86" s="287">
        <v>2E-3</v>
      </c>
      <c r="K86" s="287">
        <v>2E-3</v>
      </c>
      <c r="L86" s="288">
        <v>1.2E-2</v>
      </c>
      <c r="M86" s="288">
        <v>1.2E-2</v>
      </c>
      <c r="N86" s="245">
        <v>-0.104</v>
      </c>
      <c r="O86" s="245">
        <v>-0.104</v>
      </c>
      <c r="P86" s="245">
        <v>-0.121</v>
      </c>
      <c r="Q86" s="245">
        <v>-0.121</v>
      </c>
    </row>
    <row r="87" spans="1:17" ht="28" x14ac:dyDescent="0.35">
      <c r="A87" s="239">
        <v>22</v>
      </c>
      <c r="B87" s="239">
        <v>20</v>
      </c>
      <c r="C87" s="239">
        <v>3137283</v>
      </c>
      <c r="D87" s="240" t="s">
        <v>437</v>
      </c>
      <c r="E87" s="241">
        <v>4591</v>
      </c>
      <c r="F87" s="241">
        <v>3352</v>
      </c>
      <c r="G87" s="285">
        <v>770671.55</v>
      </c>
      <c r="H87" s="254">
        <v>770605.03</v>
      </c>
      <c r="I87" s="286">
        <v>100</v>
      </c>
      <c r="J87" s="287">
        <v>3.5000000000000003E-2</v>
      </c>
      <c r="K87" s="287">
        <v>2.7E-2</v>
      </c>
      <c r="L87" s="288">
        <v>1.2E-2</v>
      </c>
      <c r="M87" s="288">
        <v>1.2E-2</v>
      </c>
      <c r="N87" s="245">
        <v>-4.0000000000000001E-3</v>
      </c>
      <c r="O87" s="245">
        <v>4.4999999999999998E-2</v>
      </c>
      <c r="P87" s="245">
        <v>-2.5000000000000001E-2</v>
      </c>
      <c r="Q87" s="245">
        <v>-2.4E-2</v>
      </c>
    </row>
    <row r="88" spans="1:17" ht="42" x14ac:dyDescent="0.35">
      <c r="A88" s="239">
        <v>21</v>
      </c>
      <c r="B88" s="239">
        <v>21</v>
      </c>
      <c r="C88" s="239">
        <v>3190857</v>
      </c>
      <c r="D88" s="240" t="s">
        <v>434</v>
      </c>
      <c r="E88" s="241">
        <v>4354</v>
      </c>
      <c r="F88" s="241">
        <v>4056</v>
      </c>
      <c r="G88" s="285">
        <v>769173.35</v>
      </c>
      <c r="H88" s="254">
        <v>769138.14</v>
      </c>
      <c r="I88" s="286">
        <v>100</v>
      </c>
      <c r="J88" s="287">
        <v>3.4000000000000002E-2</v>
      </c>
      <c r="K88" s="287">
        <v>3.3000000000000002E-2</v>
      </c>
      <c r="L88" s="288">
        <v>1.2E-2</v>
      </c>
      <c r="M88" s="288">
        <v>1.2E-2</v>
      </c>
      <c r="N88" s="245">
        <v>-5.5E-2</v>
      </c>
      <c r="O88" s="245">
        <v>-3.4000000000000002E-2</v>
      </c>
      <c r="P88" s="245">
        <v>-6.2E-2</v>
      </c>
      <c r="Q88" s="245">
        <v>-6.2E-2</v>
      </c>
    </row>
    <row r="89" spans="1:17" ht="49" x14ac:dyDescent="0.35">
      <c r="A89" s="239" t="s">
        <v>111</v>
      </c>
      <c r="B89" s="239">
        <v>22</v>
      </c>
      <c r="C89" s="239">
        <v>3148631</v>
      </c>
      <c r="D89" s="240" t="s">
        <v>705</v>
      </c>
      <c r="E89" s="241">
        <v>1405</v>
      </c>
      <c r="F89" s="241">
        <v>1405</v>
      </c>
      <c r="G89" s="285">
        <v>759009.1</v>
      </c>
      <c r="H89" s="254">
        <v>758793.01</v>
      </c>
      <c r="I89" s="286">
        <v>99.9</v>
      </c>
      <c r="J89" s="287">
        <v>1.0999999999999999E-2</v>
      </c>
      <c r="K89" s="287">
        <v>1.0999999999999999E-2</v>
      </c>
      <c r="L89" s="288">
        <v>1.2E-2</v>
      </c>
      <c r="M89" s="288">
        <v>1.2E-2</v>
      </c>
      <c r="N89" s="245" t="s">
        <v>111</v>
      </c>
      <c r="O89" s="245" t="s">
        <v>111</v>
      </c>
      <c r="P89" s="245" t="s">
        <v>111</v>
      </c>
      <c r="Q89" s="245" t="s">
        <v>111</v>
      </c>
    </row>
    <row r="90" spans="1:17" ht="42" x14ac:dyDescent="0.35">
      <c r="A90" s="239">
        <v>16</v>
      </c>
      <c r="B90" s="239">
        <v>23</v>
      </c>
      <c r="C90" s="239">
        <v>3442750</v>
      </c>
      <c r="D90" s="240" t="s">
        <v>726</v>
      </c>
      <c r="E90" s="241">
        <v>304</v>
      </c>
      <c r="F90" s="241">
        <v>304</v>
      </c>
      <c r="G90" s="285">
        <v>728217.92</v>
      </c>
      <c r="H90" s="254">
        <v>727265.3</v>
      </c>
      <c r="I90" s="286">
        <v>99.4</v>
      </c>
      <c r="J90" s="287">
        <v>2E-3</v>
      </c>
      <c r="K90" s="287">
        <v>2E-3</v>
      </c>
      <c r="L90" s="288">
        <v>1.0999999999999999E-2</v>
      </c>
      <c r="M90" s="288">
        <v>1.0999999999999999E-2</v>
      </c>
      <c r="N90" s="245">
        <v>-0.28999999999999998</v>
      </c>
      <c r="O90" s="245">
        <v>-0.28999999999999998</v>
      </c>
      <c r="P90" s="245">
        <v>-0.30499999999999999</v>
      </c>
      <c r="Q90" s="245">
        <v>-0.30399999999999999</v>
      </c>
    </row>
    <row r="91" spans="1:17" ht="42" x14ac:dyDescent="0.35">
      <c r="A91" s="239" t="s">
        <v>111</v>
      </c>
      <c r="B91" s="239">
        <v>24</v>
      </c>
      <c r="C91" s="239">
        <v>3290501</v>
      </c>
      <c r="D91" s="240" t="s">
        <v>727</v>
      </c>
      <c r="E91" s="241">
        <v>38</v>
      </c>
      <c r="F91" s="241">
        <v>38</v>
      </c>
      <c r="G91" s="285">
        <v>611087.72</v>
      </c>
      <c r="H91" s="254">
        <v>611087.72</v>
      </c>
      <c r="I91" s="286">
        <v>100</v>
      </c>
      <c r="J91" s="287">
        <v>0</v>
      </c>
      <c r="K91" s="287">
        <v>0</v>
      </c>
      <c r="L91" s="288">
        <v>8.9999999999999993E-3</v>
      </c>
      <c r="M91" s="288">
        <v>8.9999999999999993E-3</v>
      </c>
      <c r="N91" s="245" t="s">
        <v>111</v>
      </c>
      <c r="O91" s="245" t="s">
        <v>111</v>
      </c>
      <c r="P91" s="245" t="s">
        <v>111</v>
      </c>
      <c r="Q91" s="245" t="s">
        <v>111</v>
      </c>
    </row>
    <row r="92" spans="1:17" ht="21" x14ac:dyDescent="0.35">
      <c r="A92" s="239">
        <v>23</v>
      </c>
      <c r="B92" s="239">
        <v>25</v>
      </c>
      <c r="C92" s="239">
        <v>3128976</v>
      </c>
      <c r="D92" s="240" t="s">
        <v>449</v>
      </c>
      <c r="E92" s="241">
        <v>1290</v>
      </c>
      <c r="F92" s="241">
        <v>1241</v>
      </c>
      <c r="G92" s="285">
        <v>580980.37</v>
      </c>
      <c r="H92" s="254">
        <v>580980.37</v>
      </c>
      <c r="I92" s="286">
        <v>100</v>
      </c>
      <c r="J92" s="287">
        <v>0.01</v>
      </c>
      <c r="K92" s="287">
        <v>0.01</v>
      </c>
      <c r="L92" s="288">
        <v>8.9999999999999993E-3</v>
      </c>
      <c r="M92" s="288">
        <v>8.9999999999999993E-3</v>
      </c>
      <c r="N92" s="245">
        <v>2.1999999999999999E-2</v>
      </c>
      <c r="O92" s="245">
        <v>4.4999999999999998E-2</v>
      </c>
      <c r="P92" s="245">
        <v>8.0000000000000002E-3</v>
      </c>
      <c r="Q92" s="245">
        <v>8.0000000000000002E-3</v>
      </c>
    </row>
    <row r="93" spans="1:17" ht="21" x14ac:dyDescent="0.35">
      <c r="A93" s="239">
        <v>24</v>
      </c>
      <c r="B93" s="239">
        <v>26</v>
      </c>
      <c r="C93" s="239">
        <v>3107916</v>
      </c>
      <c r="D93" s="240" t="s">
        <v>439</v>
      </c>
      <c r="E93" s="241">
        <v>2911</v>
      </c>
      <c r="F93" s="241">
        <v>2910</v>
      </c>
      <c r="G93" s="285">
        <v>519814.53</v>
      </c>
      <c r="H93" s="254">
        <v>519746.4</v>
      </c>
      <c r="I93" s="286">
        <v>99.9</v>
      </c>
      <c r="J93" s="287">
        <v>2.1999999999999999E-2</v>
      </c>
      <c r="K93" s="287">
        <v>2.4E-2</v>
      </c>
      <c r="L93" s="288">
        <v>8.0000000000000002E-3</v>
      </c>
      <c r="M93" s="288">
        <v>8.0000000000000002E-3</v>
      </c>
      <c r="N93" s="245">
        <v>-2.1999999999999999E-2</v>
      </c>
      <c r="O93" s="245">
        <v>-2.1999999999999999E-2</v>
      </c>
      <c r="P93" s="245">
        <v>-5.1999999999999998E-2</v>
      </c>
      <c r="Q93" s="245">
        <v>-5.1999999999999998E-2</v>
      </c>
    </row>
    <row r="94" spans="1:17" ht="21" x14ac:dyDescent="0.35">
      <c r="A94" s="239">
        <v>25</v>
      </c>
      <c r="B94" s="239">
        <v>27</v>
      </c>
      <c r="C94" s="239">
        <v>3131694</v>
      </c>
      <c r="D94" s="240" t="s">
        <v>603</v>
      </c>
      <c r="E94" s="241">
        <v>636</v>
      </c>
      <c r="F94" s="241">
        <v>622</v>
      </c>
      <c r="G94" s="285">
        <v>477000</v>
      </c>
      <c r="H94" s="254">
        <v>477000</v>
      </c>
      <c r="I94" s="286">
        <v>100</v>
      </c>
      <c r="J94" s="287">
        <v>5.0000000000000001E-3</v>
      </c>
      <c r="K94" s="287">
        <v>5.0000000000000001E-3</v>
      </c>
      <c r="L94" s="288">
        <v>7.0000000000000001E-3</v>
      </c>
      <c r="M94" s="288">
        <v>7.0000000000000001E-3</v>
      </c>
      <c r="N94" s="245">
        <v>-0.108</v>
      </c>
      <c r="O94" s="245">
        <v>-0.11</v>
      </c>
      <c r="P94" s="245">
        <v>-0.108</v>
      </c>
      <c r="Q94" s="245">
        <v>-0.107</v>
      </c>
    </row>
    <row r="95" spans="1:17" ht="35" x14ac:dyDescent="0.35">
      <c r="A95" s="239">
        <v>27</v>
      </c>
      <c r="B95" s="239">
        <v>28</v>
      </c>
      <c r="C95" s="239">
        <v>3104987</v>
      </c>
      <c r="D95" s="240" t="s">
        <v>490</v>
      </c>
      <c r="E95" s="241">
        <v>341</v>
      </c>
      <c r="F95" s="241">
        <v>341</v>
      </c>
      <c r="G95" s="285">
        <v>458470.07</v>
      </c>
      <c r="H95" s="254">
        <v>458470.07</v>
      </c>
      <c r="I95" s="286">
        <v>100</v>
      </c>
      <c r="J95" s="287">
        <v>3.0000000000000001E-3</v>
      </c>
      <c r="K95" s="287">
        <v>3.0000000000000001E-3</v>
      </c>
      <c r="L95" s="288">
        <v>7.0000000000000001E-3</v>
      </c>
      <c r="M95" s="288">
        <v>7.0000000000000001E-3</v>
      </c>
      <c r="N95" s="245">
        <v>-0.05</v>
      </c>
      <c r="O95" s="245">
        <v>-0.05</v>
      </c>
      <c r="P95" s="245">
        <v>-6.6000000000000003E-2</v>
      </c>
      <c r="Q95" s="245">
        <v>-6.6000000000000003E-2</v>
      </c>
    </row>
    <row r="96" spans="1:17" ht="21" x14ac:dyDescent="0.35">
      <c r="A96" s="239">
        <v>29</v>
      </c>
      <c r="B96" s="239">
        <v>29</v>
      </c>
      <c r="C96" s="239">
        <v>3105811</v>
      </c>
      <c r="D96" s="240" t="s">
        <v>604</v>
      </c>
      <c r="E96" s="241">
        <v>444</v>
      </c>
      <c r="F96" s="241">
        <v>444</v>
      </c>
      <c r="G96" s="285">
        <v>442655.46</v>
      </c>
      <c r="H96" s="254">
        <v>442655.46</v>
      </c>
      <c r="I96" s="286">
        <v>100</v>
      </c>
      <c r="J96" s="287">
        <v>3.0000000000000001E-3</v>
      </c>
      <c r="K96" s="287">
        <v>4.0000000000000001E-3</v>
      </c>
      <c r="L96" s="288">
        <v>7.0000000000000001E-3</v>
      </c>
      <c r="M96" s="288">
        <v>7.0000000000000001E-3</v>
      </c>
      <c r="N96" s="245">
        <v>8.3000000000000004E-2</v>
      </c>
      <c r="O96" s="245">
        <v>8.3000000000000004E-2</v>
      </c>
      <c r="P96" s="245">
        <v>5.8000000000000003E-2</v>
      </c>
      <c r="Q96" s="245">
        <v>0.06</v>
      </c>
    </row>
    <row r="97" spans="1:17" x14ac:dyDescent="0.35">
      <c r="A97" s="239">
        <v>20</v>
      </c>
      <c r="B97" s="239">
        <v>30</v>
      </c>
      <c r="C97" s="239">
        <v>3140150</v>
      </c>
      <c r="D97" s="240" t="s">
        <v>441</v>
      </c>
      <c r="E97" s="241">
        <v>1386</v>
      </c>
      <c r="F97" s="241">
        <v>1386</v>
      </c>
      <c r="G97" s="285">
        <v>441937.83</v>
      </c>
      <c r="H97" s="254">
        <v>441937.83</v>
      </c>
      <c r="I97" s="286">
        <v>100</v>
      </c>
      <c r="J97" s="287">
        <v>1.0999999999999999E-2</v>
      </c>
      <c r="K97" s="287">
        <v>1.0999999999999999E-2</v>
      </c>
      <c r="L97" s="288">
        <v>7.0000000000000001E-3</v>
      </c>
      <c r="M97" s="288">
        <v>7.0000000000000001E-3</v>
      </c>
      <c r="N97" s="245">
        <v>-0.48799999999999999</v>
      </c>
      <c r="O97" s="245">
        <v>-0.48799999999999999</v>
      </c>
      <c r="P97" s="245">
        <v>-0.49299999999999999</v>
      </c>
      <c r="Q97" s="245">
        <v>-0.49299999999999999</v>
      </c>
    </row>
    <row r="98" spans="1:17" x14ac:dyDescent="0.35">
      <c r="A98" s="310" t="s">
        <v>111</v>
      </c>
      <c r="B98" s="311" t="s">
        <v>111</v>
      </c>
      <c r="C98" s="311"/>
      <c r="D98" s="312"/>
      <c r="E98" s="249">
        <v>62649</v>
      </c>
      <c r="F98" s="249">
        <v>60311</v>
      </c>
      <c r="G98" s="302">
        <v>42080673.799999997</v>
      </c>
      <c r="H98" s="313">
        <v>42063665.770000003</v>
      </c>
      <c r="I98" s="246" t="s">
        <v>111</v>
      </c>
      <c r="J98" s="314">
        <v>0.48299999999999998</v>
      </c>
      <c r="K98" s="250">
        <v>0.48899999999999999</v>
      </c>
      <c r="L98" s="250">
        <v>0.63900000000000001</v>
      </c>
      <c r="M98" s="250">
        <v>0.63900000000000001</v>
      </c>
      <c r="N98" s="245">
        <v>-0.14499999999999999</v>
      </c>
      <c r="O98" s="245">
        <v>-0.14399999999999999</v>
      </c>
      <c r="P98" s="245">
        <v>-9.7000000000000003E-2</v>
      </c>
      <c r="Q98" s="245">
        <v>-9.7000000000000003E-2</v>
      </c>
    </row>
    <row r="99" spans="1:17" ht="15.5" x14ac:dyDescent="0.35">
      <c r="A99" s="422" t="s">
        <v>709</v>
      </c>
      <c r="B99" s="422"/>
      <c r="C99" s="422"/>
      <c r="D99" s="422"/>
      <c r="E99" s="278"/>
      <c r="F99" s="278"/>
      <c r="G99" s="279" t="s">
        <v>374</v>
      </c>
      <c r="H99" s="280"/>
      <c r="I99" s="299"/>
      <c r="J99" s="315"/>
      <c r="K99" s="233"/>
      <c r="L99" s="237" t="s">
        <v>374</v>
      </c>
      <c r="M99" s="283"/>
      <c r="N99" s="300"/>
      <c r="O99" s="300"/>
      <c r="P99" s="300"/>
      <c r="Q99" s="300"/>
    </row>
    <row r="100" spans="1:17" ht="28" x14ac:dyDescent="0.35">
      <c r="A100" s="239">
        <v>1</v>
      </c>
      <c r="B100" s="239">
        <v>1</v>
      </c>
      <c r="C100" s="239">
        <v>4118193</v>
      </c>
      <c r="D100" s="240" t="s">
        <v>451</v>
      </c>
      <c r="E100" s="241">
        <v>3981</v>
      </c>
      <c r="F100" s="241">
        <v>3981</v>
      </c>
      <c r="G100" s="285">
        <v>2401772.83</v>
      </c>
      <c r="H100" s="254">
        <v>2401169.1800000002</v>
      </c>
      <c r="I100" s="286">
        <v>100</v>
      </c>
      <c r="J100" s="316">
        <v>0.13800000000000001</v>
      </c>
      <c r="K100" s="316">
        <v>0.14899999999999999</v>
      </c>
      <c r="L100" s="317">
        <v>0.23899999999999999</v>
      </c>
      <c r="M100" s="317">
        <v>0.24</v>
      </c>
      <c r="N100" s="245">
        <v>-0.13400000000000001</v>
      </c>
      <c r="O100" s="245">
        <v>-0.13300000000000001</v>
      </c>
      <c r="P100" s="245">
        <v>-0.13200000000000001</v>
      </c>
      <c r="Q100" s="245">
        <v>-0.13200000000000001</v>
      </c>
    </row>
    <row r="101" spans="1:17" ht="42" x14ac:dyDescent="0.35">
      <c r="A101" s="239">
        <v>13</v>
      </c>
      <c r="B101" s="239">
        <v>2</v>
      </c>
      <c r="C101" s="239">
        <v>4263950</v>
      </c>
      <c r="D101" s="240" t="s">
        <v>710</v>
      </c>
      <c r="E101" s="241">
        <v>3789</v>
      </c>
      <c r="F101" s="241">
        <v>3789</v>
      </c>
      <c r="G101" s="285">
        <v>1528334.13</v>
      </c>
      <c r="H101" s="254">
        <v>1528334.13</v>
      </c>
      <c r="I101" s="286">
        <v>100</v>
      </c>
      <c r="J101" s="316">
        <v>0.13200000000000001</v>
      </c>
      <c r="K101" s="316">
        <v>0.14199999999999999</v>
      </c>
      <c r="L101" s="317">
        <v>0.152</v>
      </c>
      <c r="M101" s="317">
        <v>0.15</v>
      </c>
      <c r="N101" s="245">
        <v>13.686</v>
      </c>
      <c r="O101" s="245">
        <v>13.686</v>
      </c>
      <c r="P101" s="245">
        <v>13.680999999999999</v>
      </c>
      <c r="Q101" s="245">
        <v>13.680999999999999</v>
      </c>
    </row>
    <row r="102" spans="1:17" ht="42" x14ac:dyDescent="0.35">
      <c r="A102" s="239">
        <v>2</v>
      </c>
      <c r="B102" s="239">
        <v>3</v>
      </c>
      <c r="C102" s="239">
        <v>4122757</v>
      </c>
      <c r="D102" s="240" t="s">
        <v>463</v>
      </c>
      <c r="E102" s="254">
        <v>331</v>
      </c>
      <c r="F102" s="241">
        <v>331</v>
      </c>
      <c r="G102" s="285">
        <v>1294979.01</v>
      </c>
      <c r="H102" s="254">
        <v>1294979.01</v>
      </c>
      <c r="I102" s="286">
        <v>100</v>
      </c>
      <c r="J102" s="316">
        <v>1.2E-2</v>
      </c>
      <c r="K102" s="316">
        <v>1.2E-2</v>
      </c>
      <c r="L102" s="317">
        <v>0.129</v>
      </c>
      <c r="M102" s="317">
        <v>0.13</v>
      </c>
      <c r="N102" s="245">
        <v>6.4000000000000001E-2</v>
      </c>
      <c r="O102" s="245">
        <v>6.4000000000000001E-2</v>
      </c>
      <c r="P102" s="245">
        <v>6.0999999999999999E-2</v>
      </c>
      <c r="Q102" s="245">
        <v>6.0999999999999999E-2</v>
      </c>
    </row>
    <row r="103" spans="1:17" ht="28" x14ac:dyDescent="0.35">
      <c r="A103" s="239">
        <v>3</v>
      </c>
      <c r="B103" s="239">
        <v>4</v>
      </c>
      <c r="C103" s="239">
        <v>4107723</v>
      </c>
      <c r="D103" s="240" t="s">
        <v>455</v>
      </c>
      <c r="E103" s="241">
        <v>1716</v>
      </c>
      <c r="F103" s="241">
        <v>1716</v>
      </c>
      <c r="G103" s="285">
        <v>957726.69</v>
      </c>
      <c r="H103" s="254">
        <v>957726.69</v>
      </c>
      <c r="I103" s="286">
        <v>100</v>
      </c>
      <c r="J103" s="316">
        <v>0.06</v>
      </c>
      <c r="K103" s="316">
        <v>6.4000000000000001E-2</v>
      </c>
      <c r="L103" s="317">
        <v>9.5000000000000001E-2</v>
      </c>
      <c r="M103" s="317">
        <v>0.1</v>
      </c>
      <c r="N103" s="245">
        <v>-4.1000000000000002E-2</v>
      </c>
      <c r="O103" s="245">
        <v>-4.1000000000000002E-2</v>
      </c>
      <c r="P103" s="245">
        <v>-4.2000000000000003E-2</v>
      </c>
      <c r="Q103" s="245">
        <v>-4.1000000000000002E-2</v>
      </c>
    </row>
    <row r="104" spans="1:17" ht="35" x14ac:dyDescent="0.35">
      <c r="A104" s="239">
        <v>4</v>
      </c>
      <c r="B104" s="239">
        <v>5</v>
      </c>
      <c r="C104" s="239">
        <v>4252810</v>
      </c>
      <c r="D104" s="240" t="s">
        <v>453</v>
      </c>
      <c r="E104" s="241">
        <v>2517</v>
      </c>
      <c r="F104" s="241">
        <v>2517</v>
      </c>
      <c r="G104" s="285">
        <v>898245.59</v>
      </c>
      <c r="H104" s="254">
        <v>897531.71</v>
      </c>
      <c r="I104" s="286">
        <v>99.9</v>
      </c>
      <c r="J104" s="316">
        <v>8.7999999999999995E-2</v>
      </c>
      <c r="K104" s="316">
        <v>9.4E-2</v>
      </c>
      <c r="L104" s="317">
        <v>8.8999999999999996E-2</v>
      </c>
      <c r="M104" s="317">
        <v>0.09</v>
      </c>
      <c r="N104" s="245">
        <v>7.0999999999999994E-2</v>
      </c>
      <c r="O104" s="245">
        <v>7.0999999999999994E-2</v>
      </c>
      <c r="P104" s="245">
        <v>7.1999999999999995E-2</v>
      </c>
      <c r="Q104" s="245">
        <v>7.0999999999999994E-2</v>
      </c>
    </row>
    <row r="105" spans="1:17" ht="49" x14ac:dyDescent="0.35">
      <c r="A105" s="239">
        <v>5</v>
      </c>
      <c r="B105" s="239">
        <v>6</v>
      </c>
      <c r="C105" s="239">
        <v>4130136</v>
      </c>
      <c r="D105" s="240" t="s">
        <v>465</v>
      </c>
      <c r="E105" s="241">
        <v>233</v>
      </c>
      <c r="F105" s="241">
        <v>233</v>
      </c>
      <c r="G105" s="285">
        <v>811518.93</v>
      </c>
      <c r="H105" s="254">
        <v>811518.93</v>
      </c>
      <c r="I105" s="286">
        <v>100</v>
      </c>
      <c r="J105" s="316">
        <v>8.0000000000000002E-3</v>
      </c>
      <c r="K105" s="316">
        <v>8.9999999999999993E-3</v>
      </c>
      <c r="L105" s="317">
        <v>8.1000000000000003E-2</v>
      </c>
      <c r="M105" s="317">
        <v>0.08</v>
      </c>
      <c r="N105" s="245">
        <v>0.23899999999999999</v>
      </c>
      <c r="O105" s="245">
        <v>0.23899999999999999</v>
      </c>
      <c r="P105" s="245">
        <v>0.253</v>
      </c>
      <c r="Q105" s="245">
        <v>0.253</v>
      </c>
    </row>
    <row r="106" spans="1:17" ht="42" x14ac:dyDescent="0.35">
      <c r="A106" s="239">
        <v>6</v>
      </c>
      <c r="B106" s="239">
        <v>7</v>
      </c>
      <c r="C106" s="239">
        <v>4342654</v>
      </c>
      <c r="D106" s="240" t="s">
        <v>454</v>
      </c>
      <c r="E106" s="241">
        <v>3406</v>
      </c>
      <c r="F106" s="241">
        <v>2235</v>
      </c>
      <c r="G106" s="285">
        <v>359510.46</v>
      </c>
      <c r="H106" s="254">
        <v>359298.94</v>
      </c>
      <c r="I106" s="286">
        <v>99.9</v>
      </c>
      <c r="J106" s="316">
        <v>0.11799999999999999</v>
      </c>
      <c r="K106" s="316">
        <v>8.4000000000000005E-2</v>
      </c>
      <c r="L106" s="317">
        <v>3.5999999999999997E-2</v>
      </c>
      <c r="M106" s="317">
        <v>0.04</v>
      </c>
      <c r="N106" s="245">
        <v>-0.183</v>
      </c>
      <c r="O106" s="245">
        <v>-0.17499999999999999</v>
      </c>
      <c r="P106" s="245">
        <v>-0.18</v>
      </c>
      <c r="Q106" s="245">
        <v>-0.18</v>
      </c>
    </row>
    <row r="107" spans="1:17" ht="28" x14ac:dyDescent="0.35">
      <c r="A107" s="239">
        <v>8</v>
      </c>
      <c r="B107" s="239">
        <v>8</v>
      </c>
      <c r="C107" s="239">
        <v>4168966</v>
      </c>
      <c r="D107" s="240" t="s">
        <v>474</v>
      </c>
      <c r="E107" s="241">
        <v>29</v>
      </c>
      <c r="F107" s="241">
        <v>29</v>
      </c>
      <c r="G107" s="285">
        <v>150436.92000000001</v>
      </c>
      <c r="H107" s="254">
        <v>150436.92000000001</v>
      </c>
      <c r="I107" s="286">
        <v>100</v>
      </c>
      <c r="J107" s="316">
        <v>1E-3</v>
      </c>
      <c r="K107" s="316">
        <v>1E-3</v>
      </c>
      <c r="L107" s="317">
        <v>1.4999999999999999E-2</v>
      </c>
      <c r="M107" s="317">
        <v>0.01</v>
      </c>
      <c r="N107" s="245">
        <v>-3.3000000000000002E-2</v>
      </c>
      <c r="O107" s="245">
        <v>-3.3000000000000002E-2</v>
      </c>
      <c r="P107" s="245">
        <v>-1.7000000000000001E-2</v>
      </c>
      <c r="Q107" s="245">
        <v>-1.7000000000000001E-2</v>
      </c>
    </row>
    <row r="108" spans="1:17" ht="42" x14ac:dyDescent="0.35">
      <c r="A108" s="239">
        <v>7</v>
      </c>
      <c r="B108" s="239">
        <v>9</v>
      </c>
      <c r="C108" s="239">
        <v>4375116</v>
      </c>
      <c r="D108" s="240" t="s">
        <v>452</v>
      </c>
      <c r="E108" s="241">
        <v>4162</v>
      </c>
      <c r="F108" s="241">
        <v>3732</v>
      </c>
      <c r="G108" s="285">
        <v>145156.91</v>
      </c>
      <c r="H108" s="254">
        <v>145087.10999999999</v>
      </c>
      <c r="I108" s="286">
        <v>99.9</v>
      </c>
      <c r="J108" s="316">
        <v>0.14499999999999999</v>
      </c>
      <c r="K108" s="316">
        <v>0.14000000000000001</v>
      </c>
      <c r="L108" s="317">
        <v>1.4E-2</v>
      </c>
      <c r="M108" s="317">
        <v>0.01</v>
      </c>
      <c r="N108" s="245">
        <v>-0.14499999999999999</v>
      </c>
      <c r="O108" s="245">
        <v>-0.115</v>
      </c>
      <c r="P108" s="245">
        <v>-0.14299999999999999</v>
      </c>
      <c r="Q108" s="245">
        <v>-0.14299999999999999</v>
      </c>
    </row>
    <row r="109" spans="1:17" ht="42" x14ac:dyDescent="0.35">
      <c r="A109" s="239">
        <v>10</v>
      </c>
      <c r="B109" s="239">
        <v>10</v>
      </c>
      <c r="C109" s="239">
        <v>4307994</v>
      </c>
      <c r="D109" s="240" t="s">
        <v>461</v>
      </c>
      <c r="E109" s="241">
        <v>547</v>
      </c>
      <c r="F109" s="241">
        <v>520</v>
      </c>
      <c r="G109" s="285">
        <v>134676.35</v>
      </c>
      <c r="H109" s="254">
        <v>134676.35</v>
      </c>
      <c r="I109" s="286">
        <v>100</v>
      </c>
      <c r="J109" s="316">
        <v>1.9E-2</v>
      </c>
      <c r="K109" s="316">
        <v>1.9E-2</v>
      </c>
      <c r="L109" s="317">
        <v>1.2999999999999999E-2</v>
      </c>
      <c r="M109" s="317">
        <v>0.01</v>
      </c>
      <c r="N109" s="245">
        <v>0.112</v>
      </c>
      <c r="O109" s="245">
        <v>7.1999999999999995E-2</v>
      </c>
      <c r="P109" s="245">
        <v>7.2999999999999995E-2</v>
      </c>
      <c r="Q109" s="245">
        <v>7.2999999999999995E-2</v>
      </c>
    </row>
    <row r="110" spans="1:17" ht="35" x14ac:dyDescent="0.35">
      <c r="A110" s="239">
        <v>11</v>
      </c>
      <c r="B110" s="239">
        <v>11</v>
      </c>
      <c r="C110" s="239">
        <v>4327382</v>
      </c>
      <c r="D110" s="240" t="s">
        <v>460</v>
      </c>
      <c r="E110" s="241">
        <v>1038</v>
      </c>
      <c r="F110" s="241">
        <v>760</v>
      </c>
      <c r="G110" s="285">
        <v>123950.65</v>
      </c>
      <c r="H110" s="254">
        <v>123950.65</v>
      </c>
      <c r="I110" s="286">
        <v>100</v>
      </c>
      <c r="J110" s="316">
        <v>3.5999999999999997E-2</v>
      </c>
      <c r="K110" s="316">
        <v>2.8000000000000001E-2</v>
      </c>
      <c r="L110" s="317">
        <v>1.2E-2</v>
      </c>
      <c r="M110" s="317">
        <v>0.01</v>
      </c>
      <c r="N110" s="245">
        <v>3.4000000000000002E-2</v>
      </c>
      <c r="O110" s="245">
        <v>0.04</v>
      </c>
      <c r="P110" s="245">
        <v>3.5999999999999997E-2</v>
      </c>
      <c r="Q110" s="245">
        <v>3.5999999999999997E-2</v>
      </c>
    </row>
    <row r="111" spans="1:17" ht="21" x14ac:dyDescent="0.35">
      <c r="A111" s="239">
        <v>9</v>
      </c>
      <c r="B111" s="239">
        <v>12</v>
      </c>
      <c r="C111" s="239">
        <v>4325302</v>
      </c>
      <c r="D111" s="240" t="s">
        <v>456</v>
      </c>
      <c r="E111" s="241">
        <v>1754</v>
      </c>
      <c r="F111" s="241">
        <v>1753</v>
      </c>
      <c r="G111" s="285">
        <v>111464.38</v>
      </c>
      <c r="H111" s="254">
        <v>111400.97</v>
      </c>
      <c r="I111" s="286">
        <v>99.9</v>
      </c>
      <c r="J111" s="316">
        <v>6.0999999999999999E-2</v>
      </c>
      <c r="K111" s="316">
        <v>6.6000000000000003E-2</v>
      </c>
      <c r="L111" s="317">
        <v>1.0999999999999999E-2</v>
      </c>
      <c r="M111" s="317">
        <v>0.01</v>
      </c>
      <c r="N111" s="245">
        <v>-0.185</v>
      </c>
      <c r="O111" s="245">
        <v>-0.185</v>
      </c>
      <c r="P111" s="245">
        <v>-0.184</v>
      </c>
      <c r="Q111" s="245">
        <v>-0.184</v>
      </c>
    </row>
    <row r="112" spans="1:17" ht="42" x14ac:dyDescent="0.35">
      <c r="A112" s="239">
        <v>14</v>
      </c>
      <c r="B112" s="239">
        <v>13</v>
      </c>
      <c r="C112" s="239">
        <v>4302152</v>
      </c>
      <c r="D112" s="240" t="s">
        <v>457</v>
      </c>
      <c r="E112" s="241">
        <v>1362</v>
      </c>
      <c r="F112" s="241">
        <v>1302</v>
      </c>
      <c r="G112" s="285">
        <v>105461.99</v>
      </c>
      <c r="H112" s="254">
        <v>105461.99</v>
      </c>
      <c r="I112" s="286">
        <v>100</v>
      </c>
      <c r="J112" s="316">
        <v>4.7E-2</v>
      </c>
      <c r="K112" s="316">
        <v>4.9000000000000002E-2</v>
      </c>
      <c r="L112" s="317">
        <v>0.01</v>
      </c>
      <c r="M112" s="317">
        <v>0.01</v>
      </c>
      <c r="N112" s="245">
        <v>6.4000000000000001E-2</v>
      </c>
      <c r="O112" s="245">
        <v>4.5999999999999999E-2</v>
      </c>
      <c r="P112" s="245">
        <v>7.1999999999999995E-2</v>
      </c>
      <c r="Q112" s="245">
        <v>7.1999999999999995E-2</v>
      </c>
    </row>
    <row r="113" spans="1:17" ht="35" x14ac:dyDescent="0.35">
      <c r="A113" s="239">
        <v>12</v>
      </c>
      <c r="B113" s="239">
        <v>14</v>
      </c>
      <c r="C113" s="239">
        <v>4339681</v>
      </c>
      <c r="D113" s="240" t="s">
        <v>467</v>
      </c>
      <c r="E113" s="241">
        <v>137</v>
      </c>
      <c r="F113" s="241">
        <v>137</v>
      </c>
      <c r="G113" s="285">
        <v>97853.62</v>
      </c>
      <c r="H113" s="254">
        <v>97853.62</v>
      </c>
      <c r="I113" s="286">
        <v>100</v>
      </c>
      <c r="J113" s="316">
        <v>5.0000000000000001E-3</v>
      </c>
      <c r="K113" s="316">
        <v>5.0000000000000001E-3</v>
      </c>
      <c r="L113" s="317">
        <v>0.01</v>
      </c>
      <c r="M113" s="317">
        <v>0.01</v>
      </c>
      <c r="N113" s="245">
        <v>-0.154</v>
      </c>
      <c r="O113" s="245">
        <v>-0.154</v>
      </c>
      <c r="P113" s="245">
        <v>-0.154</v>
      </c>
      <c r="Q113" s="245">
        <v>-0.154</v>
      </c>
    </row>
    <row r="114" spans="1:17" ht="42" x14ac:dyDescent="0.35">
      <c r="A114" s="239">
        <v>20</v>
      </c>
      <c r="B114" s="239">
        <v>15</v>
      </c>
      <c r="C114" s="239">
        <v>4300348</v>
      </c>
      <c r="D114" s="240" t="s">
        <v>472</v>
      </c>
      <c r="E114" s="241">
        <v>42</v>
      </c>
      <c r="F114" s="241">
        <v>42</v>
      </c>
      <c r="G114" s="285">
        <v>91855.26</v>
      </c>
      <c r="H114" s="254">
        <v>91855.26</v>
      </c>
      <c r="I114" s="286">
        <v>100</v>
      </c>
      <c r="J114" s="316">
        <v>1E-3</v>
      </c>
      <c r="K114" s="316">
        <v>2E-3</v>
      </c>
      <c r="L114" s="317">
        <v>8.9999999999999993E-3</v>
      </c>
      <c r="M114" s="317">
        <v>0.01</v>
      </c>
      <c r="N114" s="245">
        <v>0.75</v>
      </c>
      <c r="O114" s="245">
        <v>0.75</v>
      </c>
      <c r="P114" s="245">
        <v>0.71399999999999997</v>
      </c>
      <c r="Q114" s="245">
        <v>0.71399999999999997</v>
      </c>
    </row>
    <row r="115" spans="1:17" ht="28" x14ac:dyDescent="0.35">
      <c r="A115" s="239">
        <v>15</v>
      </c>
      <c r="B115" s="239">
        <v>16</v>
      </c>
      <c r="C115" s="239">
        <v>4111854</v>
      </c>
      <c r="D115" s="240" t="s">
        <v>491</v>
      </c>
      <c r="E115" s="241">
        <v>31</v>
      </c>
      <c r="F115" s="241">
        <v>31</v>
      </c>
      <c r="G115" s="285">
        <v>83787.11</v>
      </c>
      <c r="H115" s="254">
        <v>83787.11</v>
      </c>
      <c r="I115" s="286">
        <v>100</v>
      </c>
      <c r="J115" s="316">
        <v>1E-3</v>
      </c>
      <c r="K115" s="316">
        <v>1E-3</v>
      </c>
      <c r="L115" s="317">
        <v>8.0000000000000002E-3</v>
      </c>
      <c r="M115" s="317">
        <v>0.01</v>
      </c>
      <c r="N115" s="245">
        <v>-8.7999999999999995E-2</v>
      </c>
      <c r="O115" s="245">
        <v>-8.7999999999999995E-2</v>
      </c>
      <c r="P115" s="245">
        <v>-8.7999999999999995E-2</v>
      </c>
      <c r="Q115" s="245">
        <v>-8.7999999999999995E-2</v>
      </c>
    </row>
    <row r="116" spans="1:17" ht="42" x14ac:dyDescent="0.35">
      <c r="A116" s="239">
        <v>16</v>
      </c>
      <c r="B116" s="239">
        <v>17</v>
      </c>
      <c r="C116" s="239">
        <v>4122473</v>
      </c>
      <c r="D116" s="240" t="s">
        <v>712</v>
      </c>
      <c r="E116" s="241">
        <v>128</v>
      </c>
      <c r="F116" s="241">
        <v>128</v>
      </c>
      <c r="G116" s="285">
        <v>77267.199999999997</v>
      </c>
      <c r="H116" s="254">
        <v>77267.199999999997</v>
      </c>
      <c r="I116" s="286">
        <v>100</v>
      </c>
      <c r="J116" s="316">
        <v>4.0000000000000001E-3</v>
      </c>
      <c r="K116" s="316">
        <v>5.0000000000000001E-3</v>
      </c>
      <c r="L116" s="317">
        <v>8.0000000000000002E-3</v>
      </c>
      <c r="M116" s="317">
        <v>0.01</v>
      </c>
      <c r="N116" s="245">
        <v>7.5999999999999998E-2</v>
      </c>
      <c r="O116" s="245">
        <v>7.5999999999999998E-2</v>
      </c>
      <c r="P116" s="245">
        <v>7.5999999999999998E-2</v>
      </c>
      <c r="Q116" s="245">
        <v>7.5999999999999998E-2</v>
      </c>
    </row>
    <row r="117" spans="1:17" ht="35" x14ac:dyDescent="0.35">
      <c r="A117" s="239">
        <v>18</v>
      </c>
      <c r="B117" s="239">
        <v>18</v>
      </c>
      <c r="C117" s="239">
        <v>4307824</v>
      </c>
      <c r="D117" s="240" t="s">
        <v>458</v>
      </c>
      <c r="E117" s="254">
        <v>1093</v>
      </c>
      <c r="F117" s="241">
        <v>1033</v>
      </c>
      <c r="G117" s="285">
        <v>65914.33</v>
      </c>
      <c r="H117" s="254">
        <v>65914.33</v>
      </c>
      <c r="I117" s="286">
        <v>100</v>
      </c>
      <c r="J117" s="316">
        <v>3.7999999999999999E-2</v>
      </c>
      <c r="K117" s="316">
        <v>3.9E-2</v>
      </c>
      <c r="L117" s="317">
        <v>7.0000000000000001E-3</v>
      </c>
      <c r="M117" s="317">
        <v>0.01</v>
      </c>
      <c r="N117" s="245">
        <v>0.105</v>
      </c>
      <c r="O117" s="245">
        <v>0.1</v>
      </c>
      <c r="P117" s="245">
        <v>0.109</v>
      </c>
      <c r="Q117" s="245">
        <v>0.109</v>
      </c>
    </row>
    <row r="118" spans="1:17" ht="21" x14ac:dyDescent="0.35">
      <c r="A118" s="239">
        <v>40</v>
      </c>
      <c r="B118" s="239">
        <v>19</v>
      </c>
      <c r="C118" s="239" t="s">
        <v>570</v>
      </c>
      <c r="D118" s="240" t="s">
        <v>599</v>
      </c>
      <c r="E118" s="259"/>
      <c r="F118" s="241">
        <v>140</v>
      </c>
      <c r="G118" s="285">
        <v>50879.17</v>
      </c>
      <c r="H118" s="254">
        <v>50879.17</v>
      </c>
      <c r="I118" s="286">
        <v>100</v>
      </c>
      <c r="J118" s="316">
        <v>0</v>
      </c>
      <c r="K118" s="316">
        <v>5.0000000000000001E-3</v>
      </c>
      <c r="L118" s="317">
        <v>5.0000000000000001E-3</v>
      </c>
      <c r="M118" s="317">
        <v>0.01</v>
      </c>
      <c r="N118" s="257"/>
      <c r="O118" s="245">
        <v>2.0430000000000001</v>
      </c>
      <c r="P118" s="245">
        <v>11.382</v>
      </c>
      <c r="Q118" s="245">
        <v>11.382</v>
      </c>
    </row>
    <row r="119" spans="1:17" ht="35" x14ac:dyDescent="0.35">
      <c r="A119" s="239">
        <v>17</v>
      </c>
      <c r="B119" s="239">
        <v>20</v>
      </c>
      <c r="C119" s="239">
        <v>4222803</v>
      </c>
      <c r="D119" s="240" t="s">
        <v>468</v>
      </c>
      <c r="E119" s="254">
        <v>80</v>
      </c>
      <c r="F119" s="241">
        <v>80</v>
      </c>
      <c r="G119" s="285">
        <v>50493.599999999999</v>
      </c>
      <c r="H119" s="254">
        <v>50493.599999999999</v>
      </c>
      <c r="I119" s="286">
        <v>100</v>
      </c>
      <c r="J119" s="316">
        <v>3.0000000000000001E-3</v>
      </c>
      <c r="K119" s="316">
        <v>3.0000000000000001E-3</v>
      </c>
      <c r="L119" s="317">
        <v>5.0000000000000001E-3</v>
      </c>
      <c r="M119" s="317">
        <v>0.01</v>
      </c>
      <c r="N119" s="245">
        <v>-0.158</v>
      </c>
      <c r="O119" s="245">
        <v>-0.158</v>
      </c>
      <c r="P119" s="245">
        <v>-0.158</v>
      </c>
      <c r="Q119" s="245">
        <v>-0.158</v>
      </c>
    </row>
    <row r="120" spans="1:17" ht="42" x14ac:dyDescent="0.35">
      <c r="A120" s="289">
        <v>21</v>
      </c>
      <c r="B120" s="289">
        <v>21</v>
      </c>
      <c r="C120" s="289">
        <v>4348622</v>
      </c>
      <c r="D120" s="290" t="s">
        <v>711</v>
      </c>
      <c r="E120" s="254">
        <v>702</v>
      </c>
      <c r="F120" s="254">
        <v>656</v>
      </c>
      <c r="G120" s="285">
        <v>50458.84</v>
      </c>
      <c r="H120" s="254">
        <v>50429.77</v>
      </c>
      <c r="I120" s="286">
        <v>99.9</v>
      </c>
      <c r="J120" s="317">
        <v>2.4E-2</v>
      </c>
      <c r="K120" s="317">
        <v>2.5000000000000001E-2</v>
      </c>
      <c r="L120" s="317">
        <v>5.0000000000000001E-3</v>
      </c>
      <c r="M120" s="317">
        <v>0.01</v>
      </c>
      <c r="N120" s="317">
        <v>0.17599999999999999</v>
      </c>
      <c r="O120" s="245">
        <v>0.11799999999999999</v>
      </c>
      <c r="P120" s="245">
        <v>9.8000000000000004E-2</v>
      </c>
      <c r="Q120" s="245">
        <v>9.7000000000000003E-2</v>
      </c>
    </row>
    <row r="121" spans="1:17" ht="35" x14ac:dyDescent="0.35">
      <c r="A121" s="239">
        <v>27</v>
      </c>
      <c r="B121" s="239">
        <v>22</v>
      </c>
      <c r="C121" s="239">
        <v>4280670</v>
      </c>
      <c r="D121" s="240" t="s">
        <v>606</v>
      </c>
      <c r="E121" s="254">
        <v>35</v>
      </c>
      <c r="F121" s="241">
        <v>35</v>
      </c>
      <c r="G121" s="285">
        <v>42000</v>
      </c>
      <c r="H121" s="254">
        <v>42000</v>
      </c>
      <c r="I121" s="286">
        <v>100</v>
      </c>
      <c r="J121" s="316">
        <v>1E-3</v>
      </c>
      <c r="K121" s="316">
        <v>1E-3</v>
      </c>
      <c r="L121" s="317">
        <v>4.0000000000000001E-3</v>
      </c>
      <c r="M121" s="317">
        <v>0</v>
      </c>
      <c r="N121" s="316">
        <v>0.52200000000000002</v>
      </c>
      <c r="O121" s="245">
        <v>0.52200000000000002</v>
      </c>
      <c r="P121" s="245">
        <v>0.52200000000000002</v>
      </c>
      <c r="Q121" s="245">
        <v>0.52200000000000002</v>
      </c>
    </row>
    <row r="122" spans="1:17" ht="35" x14ac:dyDescent="0.35">
      <c r="A122" s="239">
        <v>42</v>
      </c>
      <c r="B122" s="239">
        <v>23</v>
      </c>
      <c r="C122" s="239">
        <v>4379114</v>
      </c>
      <c r="D122" s="240" t="s">
        <v>728</v>
      </c>
      <c r="E122" s="241">
        <v>20</v>
      </c>
      <c r="F122" s="241">
        <v>20</v>
      </c>
      <c r="G122" s="285">
        <v>40000</v>
      </c>
      <c r="H122" s="254">
        <v>40000</v>
      </c>
      <c r="I122" s="286">
        <v>100</v>
      </c>
      <c r="J122" s="316">
        <v>1E-3</v>
      </c>
      <c r="K122" s="316">
        <v>1E-3</v>
      </c>
      <c r="L122" s="317">
        <v>4.0000000000000001E-3</v>
      </c>
      <c r="M122" s="317">
        <v>0</v>
      </c>
      <c r="N122" s="245">
        <v>9</v>
      </c>
      <c r="O122" s="245">
        <v>9</v>
      </c>
      <c r="P122" s="245">
        <v>9</v>
      </c>
      <c r="Q122" s="245">
        <v>9</v>
      </c>
    </row>
    <row r="123" spans="1:17" ht="42" x14ac:dyDescent="0.35">
      <c r="A123" s="239">
        <v>22</v>
      </c>
      <c r="B123" s="239">
        <v>24</v>
      </c>
      <c r="C123" s="239">
        <v>4371555</v>
      </c>
      <c r="D123" s="240" t="s">
        <v>466</v>
      </c>
      <c r="E123" s="241">
        <v>140</v>
      </c>
      <c r="F123" s="241">
        <v>140</v>
      </c>
      <c r="G123" s="285">
        <v>38080.69</v>
      </c>
      <c r="H123" s="254">
        <v>38080.69</v>
      </c>
      <c r="I123" s="286">
        <v>100</v>
      </c>
      <c r="J123" s="316">
        <v>5.0000000000000001E-3</v>
      </c>
      <c r="K123" s="316">
        <v>5.0000000000000001E-3</v>
      </c>
      <c r="L123" s="317">
        <v>4.0000000000000001E-3</v>
      </c>
      <c r="M123" s="317">
        <v>0</v>
      </c>
      <c r="N123" s="245">
        <v>-0.11899999999999999</v>
      </c>
      <c r="O123" s="245">
        <v>-0.11899999999999999</v>
      </c>
      <c r="P123" s="245">
        <v>-0.11700000000000001</v>
      </c>
      <c r="Q123" s="245">
        <v>-0.11700000000000001</v>
      </c>
    </row>
    <row r="124" spans="1:17" ht="35" x14ac:dyDescent="0.35">
      <c r="A124" s="239">
        <v>28</v>
      </c>
      <c r="B124" s="239">
        <v>25</v>
      </c>
      <c r="C124" s="239">
        <v>4389845</v>
      </c>
      <c r="D124" s="240" t="s">
        <v>462</v>
      </c>
      <c r="E124" s="241">
        <v>535</v>
      </c>
      <c r="F124" s="241">
        <v>501</v>
      </c>
      <c r="G124" s="285">
        <v>31117.71</v>
      </c>
      <c r="H124" s="254">
        <v>31117.71</v>
      </c>
      <c r="I124" s="286">
        <v>100</v>
      </c>
      <c r="J124" s="316">
        <v>1.9E-2</v>
      </c>
      <c r="K124" s="316">
        <v>1.9E-2</v>
      </c>
      <c r="L124" s="317">
        <v>3.0000000000000001E-3</v>
      </c>
      <c r="M124" s="317">
        <v>0</v>
      </c>
      <c r="N124" s="245">
        <v>0.153</v>
      </c>
      <c r="O124" s="245">
        <v>0.11600000000000001</v>
      </c>
      <c r="P124" s="245">
        <v>0.13700000000000001</v>
      </c>
      <c r="Q124" s="245">
        <v>0.13700000000000001</v>
      </c>
    </row>
    <row r="125" spans="1:17" ht="35" x14ac:dyDescent="0.35">
      <c r="A125" s="239">
        <v>24</v>
      </c>
      <c r="B125" s="239">
        <v>26</v>
      </c>
      <c r="C125" s="239">
        <v>4313760</v>
      </c>
      <c r="D125" s="240" t="s">
        <v>605</v>
      </c>
      <c r="E125" s="241">
        <v>13</v>
      </c>
      <c r="F125" s="241">
        <v>13</v>
      </c>
      <c r="G125" s="285">
        <v>28431.39</v>
      </c>
      <c r="H125" s="254">
        <v>28431.39</v>
      </c>
      <c r="I125" s="286">
        <v>100</v>
      </c>
      <c r="J125" s="316">
        <v>0</v>
      </c>
      <c r="K125" s="316">
        <v>0</v>
      </c>
      <c r="L125" s="317">
        <v>3.0000000000000001E-3</v>
      </c>
      <c r="M125" s="317">
        <v>0</v>
      </c>
      <c r="N125" s="245">
        <v>-0.188</v>
      </c>
      <c r="O125" s="245">
        <v>-0.188</v>
      </c>
      <c r="P125" s="245">
        <v>-0.188</v>
      </c>
      <c r="Q125" s="245">
        <v>-0.188</v>
      </c>
    </row>
    <row r="126" spans="1:17" ht="35" x14ac:dyDescent="0.35">
      <c r="A126" s="239">
        <v>35</v>
      </c>
      <c r="B126" s="239">
        <v>27</v>
      </c>
      <c r="C126" s="239">
        <v>4239360</v>
      </c>
      <c r="D126" s="240" t="s">
        <v>729</v>
      </c>
      <c r="E126" s="241">
        <v>20</v>
      </c>
      <c r="F126" s="241">
        <v>20</v>
      </c>
      <c r="G126" s="285">
        <v>28000</v>
      </c>
      <c r="H126" s="254">
        <v>28000</v>
      </c>
      <c r="I126" s="286">
        <v>100</v>
      </c>
      <c r="J126" s="316">
        <v>1E-3</v>
      </c>
      <c r="K126" s="316">
        <v>1E-3</v>
      </c>
      <c r="L126" s="317">
        <v>3.0000000000000001E-3</v>
      </c>
      <c r="M126" s="317">
        <v>0</v>
      </c>
      <c r="N126" s="245">
        <v>1.857</v>
      </c>
      <c r="O126" s="245">
        <v>1.857</v>
      </c>
      <c r="P126" s="245">
        <v>1.857</v>
      </c>
      <c r="Q126" s="245">
        <v>1.857</v>
      </c>
    </row>
    <row r="127" spans="1:17" ht="28" x14ac:dyDescent="0.35">
      <c r="A127" s="239">
        <v>30</v>
      </c>
      <c r="B127" s="239">
        <v>28</v>
      </c>
      <c r="C127" s="239">
        <v>4147668</v>
      </c>
      <c r="D127" s="240" t="s">
        <v>607</v>
      </c>
      <c r="E127" s="241">
        <v>10</v>
      </c>
      <c r="F127" s="241">
        <v>10</v>
      </c>
      <c r="G127" s="285">
        <v>27817.599999999999</v>
      </c>
      <c r="H127" s="254">
        <v>27817.599999999999</v>
      </c>
      <c r="I127" s="286">
        <v>100</v>
      </c>
      <c r="J127" s="316">
        <v>0</v>
      </c>
      <c r="K127" s="316">
        <v>0</v>
      </c>
      <c r="L127" s="317">
        <v>3.0000000000000001E-3</v>
      </c>
      <c r="M127" s="317">
        <v>0</v>
      </c>
      <c r="N127" s="245">
        <v>0.25</v>
      </c>
      <c r="O127" s="245">
        <v>0.25</v>
      </c>
      <c r="P127" s="245">
        <v>0.42299999999999999</v>
      </c>
      <c r="Q127" s="245">
        <v>0.42299999999999999</v>
      </c>
    </row>
    <row r="128" spans="1:17" ht="35" x14ac:dyDescent="0.35">
      <c r="A128" s="239">
        <v>23</v>
      </c>
      <c r="B128" s="239">
        <v>29</v>
      </c>
      <c r="C128" s="239">
        <v>4179540</v>
      </c>
      <c r="D128" s="240" t="s">
        <v>469</v>
      </c>
      <c r="E128" s="241">
        <v>49</v>
      </c>
      <c r="F128" s="241">
        <v>49</v>
      </c>
      <c r="G128" s="285">
        <v>27022.54</v>
      </c>
      <c r="H128" s="254">
        <v>27022.54</v>
      </c>
      <c r="I128" s="286">
        <v>100</v>
      </c>
      <c r="J128" s="316">
        <v>2E-3</v>
      </c>
      <c r="K128" s="316">
        <v>2E-3</v>
      </c>
      <c r="L128" s="317">
        <v>3.0000000000000001E-3</v>
      </c>
      <c r="M128" s="317">
        <v>0</v>
      </c>
      <c r="N128" s="245">
        <v>-0.27900000000000003</v>
      </c>
      <c r="O128" s="245">
        <v>-0.27900000000000003</v>
      </c>
      <c r="P128" s="245">
        <v>-0.29899999999999999</v>
      </c>
      <c r="Q128" s="245">
        <v>-0.29899999999999999</v>
      </c>
    </row>
    <row r="129" spans="1:17" ht="35" x14ac:dyDescent="0.35">
      <c r="A129" s="239">
        <v>29</v>
      </c>
      <c r="B129" s="239">
        <v>30</v>
      </c>
      <c r="C129" s="239">
        <v>4134364</v>
      </c>
      <c r="D129" s="240" t="s">
        <v>473</v>
      </c>
      <c r="E129" s="241">
        <v>28</v>
      </c>
      <c r="F129" s="241">
        <v>28</v>
      </c>
      <c r="G129" s="285">
        <v>26941.599999999999</v>
      </c>
      <c r="H129" s="254">
        <v>26941.599999999999</v>
      </c>
      <c r="I129" s="286">
        <v>100</v>
      </c>
      <c r="J129" s="316">
        <v>1E-3</v>
      </c>
      <c r="K129" s="316">
        <v>1E-3</v>
      </c>
      <c r="L129" s="317">
        <v>3.0000000000000001E-3</v>
      </c>
      <c r="M129" s="317">
        <v>0</v>
      </c>
      <c r="N129" s="245">
        <v>0</v>
      </c>
      <c r="O129" s="245">
        <v>0</v>
      </c>
      <c r="P129" s="245">
        <v>0</v>
      </c>
      <c r="Q129" s="245">
        <v>0</v>
      </c>
    </row>
    <row r="130" spans="1:17" x14ac:dyDescent="0.35">
      <c r="A130" s="310" t="s">
        <v>111</v>
      </c>
      <c r="B130" s="311" t="s">
        <v>111</v>
      </c>
      <c r="C130" s="311"/>
      <c r="D130" s="312"/>
      <c r="E130" s="249">
        <v>27928</v>
      </c>
      <c r="F130" s="249">
        <v>25961</v>
      </c>
      <c r="G130" s="302">
        <v>9881155.5</v>
      </c>
      <c r="H130" s="249">
        <v>9879464.1699999999</v>
      </c>
      <c r="I130" s="246" t="s">
        <v>111</v>
      </c>
      <c r="J130" s="297">
        <v>0.97099999999999997</v>
      </c>
      <c r="K130" s="297">
        <v>0.97199999999999998</v>
      </c>
      <c r="L130" s="297">
        <v>0.98299999999999998</v>
      </c>
      <c r="M130" s="297">
        <v>0.97</v>
      </c>
      <c r="N130" s="251">
        <v>3.7999999999999999E-2</v>
      </c>
      <c r="O130" s="251">
        <v>6.4000000000000001E-2</v>
      </c>
      <c r="P130" s="251">
        <v>0.14199999999999999</v>
      </c>
      <c r="Q130" s="251">
        <v>0.14199999999999999</v>
      </c>
    </row>
  </sheetData>
  <mergeCells count="8">
    <mergeCell ref="A99:D99"/>
    <mergeCell ref="J1:M1"/>
    <mergeCell ref="N1:Q1"/>
    <mergeCell ref="A3:D3"/>
    <mergeCell ref="A34:D34"/>
    <mergeCell ref="A35:D35"/>
    <mergeCell ref="A66:D66"/>
    <mergeCell ref="A67:D6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workbookViewId="0">
      <selection activeCell="A2" sqref="A2"/>
    </sheetView>
  </sheetViews>
  <sheetFormatPr baseColWidth="10" defaultRowHeight="14.5" x14ac:dyDescent="0.35"/>
  <sheetData>
    <row r="1" spans="1:14" x14ac:dyDescent="0.35">
      <c r="A1" s="100" t="s">
        <v>813</v>
      </c>
    </row>
    <row r="2" spans="1:14" ht="52.5" x14ac:dyDescent="0.35">
      <c r="A2" s="274" t="s">
        <v>676</v>
      </c>
      <c r="B2" s="228" t="s">
        <v>677</v>
      </c>
      <c r="C2" s="318" t="s">
        <v>369</v>
      </c>
      <c r="D2" s="318" t="s">
        <v>44</v>
      </c>
      <c r="E2" s="318" t="s">
        <v>30</v>
      </c>
      <c r="F2" s="319" t="s">
        <v>730</v>
      </c>
      <c r="G2" s="318" t="s">
        <v>33</v>
      </c>
      <c r="H2" s="318" t="s">
        <v>2</v>
      </c>
      <c r="I2" s="320" t="s">
        <v>371</v>
      </c>
      <c r="J2" s="321" t="s">
        <v>731</v>
      </c>
      <c r="K2" s="321" t="s">
        <v>732</v>
      </c>
      <c r="L2" s="321" t="s">
        <v>733</v>
      </c>
      <c r="M2" s="321" t="s">
        <v>734</v>
      </c>
      <c r="N2" s="321" t="s">
        <v>735</v>
      </c>
    </row>
    <row r="3" spans="1:14" ht="15.5" x14ac:dyDescent="0.35">
      <c r="A3" s="322" t="s">
        <v>680</v>
      </c>
      <c r="B3" s="231"/>
      <c r="C3" s="231"/>
      <c r="D3" s="231"/>
      <c r="E3" s="231"/>
      <c r="F3" s="323" t="s">
        <v>374</v>
      </c>
      <c r="G3" s="324"/>
      <c r="H3" s="325"/>
      <c r="I3" s="326"/>
      <c r="J3" s="282"/>
      <c r="K3" s="327"/>
      <c r="L3" s="284"/>
      <c r="M3" s="284"/>
      <c r="N3" s="328"/>
    </row>
    <row r="4" spans="1:14" ht="49" x14ac:dyDescent="0.35">
      <c r="A4" s="239">
        <v>1126737</v>
      </c>
      <c r="B4" s="240" t="s">
        <v>736</v>
      </c>
      <c r="C4" s="241">
        <v>201</v>
      </c>
      <c r="D4" s="241">
        <v>170</v>
      </c>
      <c r="E4" s="241">
        <v>28642.5</v>
      </c>
      <c r="F4" s="329">
        <v>200</v>
      </c>
      <c r="G4" s="254">
        <v>28642.5</v>
      </c>
      <c r="H4" s="254">
        <v>28642.5</v>
      </c>
      <c r="I4" s="286">
        <v>100</v>
      </c>
      <c r="J4" s="287">
        <v>0</v>
      </c>
      <c r="K4" s="287">
        <v>0</v>
      </c>
      <c r="L4" s="288">
        <v>0</v>
      </c>
      <c r="M4" s="288">
        <v>0</v>
      </c>
      <c r="N4" s="287">
        <v>0</v>
      </c>
    </row>
    <row r="5" spans="1:14" ht="35" x14ac:dyDescent="0.35">
      <c r="A5" s="239">
        <v>1105528</v>
      </c>
      <c r="B5" s="240" t="s">
        <v>737</v>
      </c>
      <c r="C5" s="241">
        <v>2049</v>
      </c>
      <c r="D5" s="241">
        <v>456</v>
      </c>
      <c r="E5" s="241">
        <v>146503.5</v>
      </c>
      <c r="F5" s="329">
        <v>37.659999999999997</v>
      </c>
      <c r="G5" s="254">
        <v>145573.99</v>
      </c>
      <c r="H5" s="254">
        <v>135506.79</v>
      </c>
      <c r="I5" s="286">
        <v>81.900000000000006</v>
      </c>
      <c r="J5" s="287">
        <v>0</v>
      </c>
      <c r="K5" s="287">
        <v>0</v>
      </c>
      <c r="L5" s="288">
        <v>0</v>
      </c>
      <c r="M5" s="288">
        <v>0</v>
      </c>
      <c r="N5" s="287">
        <v>0</v>
      </c>
    </row>
    <row r="6" spans="1:14" ht="35" x14ac:dyDescent="0.35">
      <c r="A6" s="239">
        <v>1129635</v>
      </c>
      <c r="B6" s="240" t="s">
        <v>738</v>
      </c>
      <c r="C6" s="241">
        <v>381</v>
      </c>
      <c r="D6" s="241">
        <v>79</v>
      </c>
      <c r="E6" s="241">
        <v>39662.1</v>
      </c>
      <c r="F6" s="329">
        <v>21.411999999999999</v>
      </c>
      <c r="G6" s="254">
        <v>39662.1</v>
      </c>
      <c r="H6" s="254">
        <v>35456.46</v>
      </c>
      <c r="I6" s="286">
        <v>69.599999999999994</v>
      </c>
      <c r="J6" s="287">
        <v>0</v>
      </c>
      <c r="K6" s="287">
        <v>0</v>
      </c>
      <c r="L6" s="288">
        <v>0</v>
      </c>
      <c r="M6" s="288">
        <v>0</v>
      </c>
      <c r="N6" s="287">
        <v>0</v>
      </c>
    </row>
    <row r="7" spans="1:14" ht="35" x14ac:dyDescent="0.35">
      <c r="A7" s="239">
        <v>1253766</v>
      </c>
      <c r="B7" s="240" t="s">
        <v>739</v>
      </c>
      <c r="C7" s="241">
        <v>708</v>
      </c>
      <c r="D7" s="241">
        <v>708</v>
      </c>
      <c r="E7" s="241">
        <v>57359.11</v>
      </c>
      <c r="F7" s="329">
        <v>17.635000000000002</v>
      </c>
      <c r="G7" s="254">
        <v>57348</v>
      </c>
      <c r="H7" s="254">
        <v>52407</v>
      </c>
      <c r="I7" s="286">
        <v>77.400000000000006</v>
      </c>
      <c r="J7" s="287">
        <v>0</v>
      </c>
      <c r="K7" s="287">
        <v>0</v>
      </c>
      <c r="L7" s="288">
        <v>0</v>
      </c>
      <c r="M7" s="288">
        <v>0</v>
      </c>
      <c r="N7" s="287">
        <v>0</v>
      </c>
    </row>
    <row r="8" spans="1:14" ht="35" x14ac:dyDescent="0.35">
      <c r="A8" s="239">
        <v>1103297</v>
      </c>
      <c r="B8" s="240" t="s">
        <v>740</v>
      </c>
      <c r="C8" s="241">
        <v>1142</v>
      </c>
      <c r="D8" s="241">
        <v>261</v>
      </c>
      <c r="E8" s="241">
        <v>81653</v>
      </c>
      <c r="F8" s="329">
        <v>8.3309999999999995</v>
      </c>
      <c r="G8" s="254">
        <v>80366.039999999994</v>
      </c>
      <c r="H8" s="254">
        <v>73044.44</v>
      </c>
      <c r="I8" s="286">
        <v>77.900000000000006</v>
      </c>
      <c r="J8" s="287">
        <v>0</v>
      </c>
      <c r="K8" s="287">
        <v>0</v>
      </c>
      <c r="L8" s="288">
        <v>0</v>
      </c>
      <c r="M8" s="288">
        <v>0</v>
      </c>
      <c r="N8" s="287">
        <v>0</v>
      </c>
    </row>
    <row r="9" spans="1:14" ht="21" x14ac:dyDescent="0.35">
      <c r="A9" s="239">
        <v>1211489</v>
      </c>
      <c r="B9" s="240" t="s">
        <v>608</v>
      </c>
      <c r="C9" s="241">
        <v>3577</v>
      </c>
      <c r="D9" s="241">
        <v>3575</v>
      </c>
      <c r="E9" s="241">
        <v>628468.75</v>
      </c>
      <c r="F9" s="329">
        <v>8.2230000000000008</v>
      </c>
      <c r="G9" s="254">
        <v>613326.18000000005</v>
      </c>
      <c r="H9" s="254">
        <v>564411.54</v>
      </c>
      <c r="I9" s="286">
        <v>79</v>
      </c>
      <c r="J9" s="287">
        <v>0</v>
      </c>
      <c r="K9" s="287">
        <v>0</v>
      </c>
      <c r="L9" s="288">
        <v>2E-3</v>
      </c>
      <c r="M9" s="288">
        <v>2E-3</v>
      </c>
      <c r="N9" s="287">
        <v>2E-3</v>
      </c>
    </row>
    <row r="10" spans="1:14" ht="42" x14ac:dyDescent="0.35">
      <c r="A10" s="239">
        <v>1185697</v>
      </c>
      <c r="B10" s="240" t="s">
        <v>741</v>
      </c>
      <c r="C10" s="241">
        <v>4710</v>
      </c>
      <c r="D10" s="241">
        <v>2795</v>
      </c>
      <c r="E10" s="241">
        <v>58793.26</v>
      </c>
      <c r="F10" s="329">
        <v>8.1300000000000008</v>
      </c>
      <c r="G10" s="254">
        <v>58738.78</v>
      </c>
      <c r="H10" s="254">
        <v>51942.17</v>
      </c>
      <c r="I10" s="286">
        <v>70.400000000000006</v>
      </c>
      <c r="J10" s="287">
        <v>0</v>
      </c>
      <c r="K10" s="287">
        <v>0</v>
      </c>
      <c r="L10" s="288">
        <v>0</v>
      </c>
      <c r="M10" s="288">
        <v>0</v>
      </c>
      <c r="N10" s="287">
        <v>0</v>
      </c>
    </row>
    <row r="11" spans="1:14" ht="35" x14ac:dyDescent="0.35">
      <c r="A11" s="239">
        <v>1105416</v>
      </c>
      <c r="B11" s="240" t="s">
        <v>742</v>
      </c>
      <c r="C11" s="241">
        <v>2269</v>
      </c>
      <c r="D11" s="241">
        <v>456</v>
      </c>
      <c r="E11" s="241">
        <v>162376.5</v>
      </c>
      <c r="F11" s="329">
        <v>7.6959999999999997</v>
      </c>
      <c r="G11" s="254">
        <v>159675.99</v>
      </c>
      <c r="H11" s="254">
        <v>152726.19</v>
      </c>
      <c r="I11" s="286">
        <v>88.9</v>
      </c>
      <c r="J11" s="287">
        <v>0</v>
      </c>
      <c r="K11" s="287">
        <v>0</v>
      </c>
      <c r="L11" s="288">
        <v>0</v>
      </c>
      <c r="M11" s="288">
        <v>0</v>
      </c>
      <c r="N11" s="287">
        <v>0</v>
      </c>
    </row>
    <row r="12" spans="1:14" ht="42" x14ac:dyDescent="0.35">
      <c r="A12" s="239">
        <v>1170862</v>
      </c>
      <c r="B12" s="240" t="s">
        <v>743</v>
      </c>
      <c r="C12" s="241">
        <v>2285</v>
      </c>
      <c r="D12" s="241">
        <v>1982</v>
      </c>
      <c r="E12" s="241">
        <v>302601.38</v>
      </c>
      <c r="F12" s="329">
        <v>5.1379999999999999</v>
      </c>
      <c r="G12" s="254">
        <v>302396.86</v>
      </c>
      <c r="H12" s="254">
        <v>301867.5</v>
      </c>
      <c r="I12" s="286">
        <v>99.5</v>
      </c>
      <c r="J12" s="287">
        <v>0</v>
      </c>
      <c r="K12" s="287">
        <v>0</v>
      </c>
      <c r="L12" s="288">
        <v>1E-3</v>
      </c>
      <c r="M12" s="288">
        <v>1E-3</v>
      </c>
      <c r="N12" s="287">
        <v>1E-3</v>
      </c>
    </row>
    <row r="13" spans="1:14" ht="35" x14ac:dyDescent="0.35">
      <c r="A13" s="239">
        <v>1338557</v>
      </c>
      <c r="B13" s="240" t="s">
        <v>744</v>
      </c>
      <c r="C13" s="241">
        <v>965</v>
      </c>
      <c r="D13" s="241">
        <v>519</v>
      </c>
      <c r="E13" s="241">
        <v>98912.5</v>
      </c>
      <c r="F13" s="329">
        <v>4.133</v>
      </c>
      <c r="G13" s="254">
        <v>98810</v>
      </c>
      <c r="H13" s="254">
        <v>82779</v>
      </c>
      <c r="I13" s="286">
        <v>55.9</v>
      </c>
      <c r="J13" s="287">
        <v>0</v>
      </c>
      <c r="K13" s="287">
        <v>0</v>
      </c>
      <c r="L13" s="288">
        <v>0</v>
      </c>
      <c r="M13" s="288">
        <v>0</v>
      </c>
      <c r="N13" s="287">
        <v>0</v>
      </c>
    </row>
    <row r="14" spans="1:14" ht="49" x14ac:dyDescent="0.35">
      <c r="A14" s="239">
        <v>1339002</v>
      </c>
      <c r="B14" s="240" t="s">
        <v>745</v>
      </c>
      <c r="C14" s="241">
        <v>5196</v>
      </c>
      <c r="D14" s="241">
        <v>3376</v>
      </c>
      <c r="E14" s="241">
        <v>508944.62</v>
      </c>
      <c r="F14" s="329">
        <v>3.129</v>
      </c>
      <c r="G14" s="254">
        <v>508650.74</v>
      </c>
      <c r="H14" s="254">
        <v>440256.67</v>
      </c>
      <c r="I14" s="286">
        <v>64.099999999999994</v>
      </c>
      <c r="J14" s="287">
        <v>0</v>
      </c>
      <c r="K14" s="287">
        <v>0</v>
      </c>
      <c r="L14" s="288">
        <v>1E-3</v>
      </c>
      <c r="M14" s="288">
        <v>1E-3</v>
      </c>
      <c r="N14" s="287">
        <v>1E-3</v>
      </c>
    </row>
    <row r="15" spans="1:14" ht="42" x14ac:dyDescent="0.35">
      <c r="A15" s="239">
        <v>1130160</v>
      </c>
      <c r="B15" s="240" t="s">
        <v>746</v>
      </c>
      <c r="C15" s="241">
        <v>56250</v>
      </c>
      <c r="D15" s="241">
        <v>51393</v>
      </c>
      <c r="E15" s="241">
        <v>881012.58</v>
      </c>
      <c r="F15" s="329">
        <v>2.5529999999999999</v>
      </c>
      <c r="G15" s="254">
        <v>750557.6</v>
      </c>
      <c r="H15" s="254">
        <v>492322.93</v>
      </c>
      <c r="I15" s="286">
        <v>12.5</v>
      </c>
      <c r="J15" s="287">
        <v>3.0000000000000001E-3</v>
      </c>
      <c r="K15" s="287">
        <v>6.0000000000000001E-3</v>
      </c>
      <c r="L15" s="288">
        <v>2E-3</v>
      </c>
      <c r="M15" s="288">
        <v>2E-3</v>
      </c>
      <c r="N15" s="287">
        <v>1E-3</v>
      </c>
    </row>
    <row r="16" spans="1:14" ht="42" x14ac:dyDescent="0.35">
      <c r="A16" s="239">
        <v>1130124</v>
      </c>
      <c r="B16" s="240" t="s">
        <v>747</v>
      </c>
      <c r="C16" s="241">
        <v>6252</v>
      </c>
      <c r="D16" s="241">
        <v>5724</v>
      </c>
      <c r="E16" s="241">
        <v>98729.95</v>
      </c>
      <c r="F16" s="329">
        <v>2.2280000000000002</v>
      </c>
      <c r="G16" s="254">
        <v>83447.899999999994</v>
      </c>
      <c r="H16" s="254">
        <v>54977.69</v>
      </c>
      <c r="I16" s="286">
        <v>13.9</v>
      </c>
      <c r="J16" s="287">
        <v>0</v>
      </c>
      <c r="K16" s="287">
        <v>1E-3</v>
      </c>
      <c r="L16" s="288">
        <v>0</v>
      </c>
      <c r="M16" s="288">
        <v>0</v>
      </c>
      <c r="N16" s="287">
        <v>0</v>
      </c>
    </row>
    <row r="17" spans="1:14" ht="42" x14ac:dyDescent="0.35">
      <c r="A17" s="239">
        <v>1373565</v>
      </c>
      <c r="B17" s="240" t="s">
        <v>748</v>
      </c>
      <c r="C17" s="241">
        <v>508</v>
      </c>
      <c r="D17" s="241">
        <v>274</v>
      </c>
      <c r="E17" s="241">
        <v>28205.48</v>
      </c>
      <c r="F17" s="329">
        <v>2.1520000000000001</v>
      </c>
      <c r="G17" s="254">
        <v>28091.03</v>
      </c>
      <c r="H17" s="254">
        <v>23766.87</v>
      </c>
      <c r="I17" s="286">
        <v>54</v>
      </c>
      <c r="J17" s="287">
        <v>0</v>
      </c>
      <c r="K17" s="287">
        <v>0</v>
      </c>
      <c r="L17" s="288">
        <v>0</v>
      </c>
      <c r="M17" s="288">
        <v>0</v>
      </c>
      <c r="N17" s="287">
        <v>0</v>
      </c>
    </row>
    <row r="18" spans="1:14" ht="49" x14ac:dyDescent="0.35">
      <c r="A18" s="239">
        <v>1303381</v>
      </c>
      <c r="B18" s="240" t="s">
        <v>749</v>
      </c>
      <c r="C18" s="241">
        <v>10745</v>
      </c>
      <c r="D18" s="241">
        <v>6373</v>
      </c>
      <c r="E18" s="241">
        <v>1005406.09</v>
      </c>
      <c r="F18" s="329">
        <v>1.881</v>
      </c>
      <c r="G18" s="254">
        <v>1004821.01</v>
      </c>
      <c r="H18" s="254">
        <v>833423.19</v>
      </c>
      <c r="I18" s="286">
        <v>53.2</v>
      </c>
      <c r="J18" s="287">
        <v>0</v>
      </c>
      <c r="K18" s="287">
        <v>1E-3</v>
      </c>
      <c r="L18" s="288">
        <v>2E-3</v>
      </c>
      <c r="M18" s="288">
        <v>2E-3</v>
      </c>
      <c r="N18" s="287">
        <v>2E-3</v>
      </c>
    </row>
    <row r="19" spans="1:14" ht="35" x14ac:dyDescent="0.35">
      <c r="A19" s="239">
        <v>1100614</v>
      </c>
      <c r="B19" s="240" t="s">
        <v>750</v>
      </c>
      <c r="C19" s="241">
        <v>167</v>
      </c>
      <c r="D19" s="241">
        <v>44</v>
      </c>
      <c r="E19" s="241">
        <v>20160.59</v>
      </c>
      <c r="F19" s="329">
        <v>1.88</v>
      </c>
      <c r="G19" s="254">
        <v>20160.59</v>
      </c>
      <c r="H19" s="254">
        <v>20160.59</v>
      </c>
      <c r="I19" s="286">
        <v>100</v>
      </c>
      <c r="J19" s="287">
        <v>0</v>
      </c>
      <c r="K19" s="287">
        <v>0</v>
      </c>
      <c r="L19" s="288">
        <v>0</v>
      </c>
      <c r="M19" s="288">
        <v>0</v>
      </c>
      <c r="N19" s="287">
        <v>0</v>
      </c>
    </row>
    <row r="20" spans="1:14" ht="42" x14ac:dyDescent="0.35">
      <c r="A20" s="239">
        <v>1157318</v>
      </c>
      <c r="B20" s="240" t="s">
        <v>751</v>
      </c>
      <c r="C20" s="241">
        <v>2102</v>
      </c>
      <c r="D20" s="241">
        <v>1802</v>
      </c>
      <c r="E20" s="241">
        <v>29007.599999999999</v>
      </c>
      <c r="F20" s="329">
        <v>1.671</v>
      </c>
      <c r="G20" s="254">
        <v>28938.6</v>
      </c>
      <c r="H20" s="254">
        <v>28687.439999999999</v>
      </c>
      <c r="I20" s="286">
        <v>97.8</v>
      </c>
      <c r="J20" s="287">
        <v>0</v>
      </c>
      <c r="K20" s="287">
        <v>0</v>
      </c>
      <c r="L20" s="288">
        <v>0</v>
      </c>
      <c r="M20" s="288">
        <v>0</v>
      </c>
      <c r="N20" s="287">
        <v>0</v>
      </c>
    </row>
    <row r="21" spans="1:14" ht="35" x14ac:dyDescent="0.35">
      <c r="A21" s="239">
        <v>1123510</v>
      </c>
      <c r="B21" s="240" t="s">
        <v>752</v>
      </c>
      <c r="C21" s="241">
        <v>732</v>
      </c>
      <c r="D21" s="241">
        <v>182</v>
      </c>
      <c r="E21" s="241">
        <v>76287</v>
      </c>
      <c r="F21" s="329">
        <v>1.647</v>
      </c>
      <c r="G21" s="254">
        <v>76269.84</v>
      </c>
      <c r="H21" s="254">
        <v>70565.16</v>
      </c>
      <c r="I21" s="286">
        <v>83</v>
      </c>
      <c r="J21" s="287">
        <v>0</v>
      </c>
      <c r="K21" s="287">
        <v>0</v>
      </c>
      <c r="L21" s="288">
        <v>0</v>
      </c>
      <c r="M21" s="288">
        <v>0</v>
      </c>
      <c r="N21" s="287">
        <v>0</v>
      </c>
    </row>
    <row r="22" spans="1:14" ht="42" x14ac:dyDescent="0.35">
      <c r="A22" s="239">
        <v>1123609</v>
      </c>
      <c r="B22" s="240" t="s">
        <v>753</v>
      </c>
      <c r="C22" s="241">
        <v>288</v>
      </c>
      <c r="D22" s="241">
        <v>77</v>
      </c>
      <c r="E22" s="241">
        <v>20592</v>
      </c>
      <c r="F22" s="329">
        <v>1.5229999999999999</v>
      </c>
      <c r="G22" s="254">
        <v>20592</v>
      </c>
      <c r="H22" s="254">
        <v>18447</v>
      </c>
      <c r="I22" s="286">
        <v>64.900000000000006</v>
      </c>
      <c r="J22" s="287">
        <v>0</v>
      </c>
      <c r="K22" s="287">
        <v>0</v>
      </c>
      <c r="L22" s="288">
        <v>0</v>
      </c>
      <c r="M22" s="288">
        <v>0</v>
      </c>
      <c r="N22" s="287">
        <v>0</v>
      </c>
    </row>
    <row r="23" spans="1:14" ht="35" x14ac:dyDescent="0.35">
      <c r="A23" s="239">
        <v>1245844</v>
      </c>
      <c r="B23" s="240" t="s">
        <v>754</v>
      </c>
      <c r="C23" s="241">
        <v>690</v>
      </c>
      <c r="D23" s="241">
        <v>690</v>
      </c>
      <c r="E23" s="241">
        <v>47633.85</v>
      </c>
      <c r="F23" s="329">
        <v>1.518</v>
      </c>
      <c r="G23" s="254">
        <v>47610</v>
      </c>
      <c r="H23" s="254">
        <v>42683.4</v>
      </c>
      <c r="I23" s="286">
        <v>73</v>
      </c>
      <c r="J23" s="287">
        <v>0</v>
      </c>
      <c r="K23" s="287">
        <v>0</v>
      </c>
      <c r="L23" s="288">
        <v>0</v>
      </c>
      <c r="M23" s="288">
        <v>0</v>
      </c>
      <c r="N23" s="287">
        <v>0</v>
      </c>
    </row>
    <row r="24" spans="1:14" ht="35" x14ac:dyDescent="0.35">
      <c r="A24" s="239">
        <v>1179343</v>
      </c>
      <c r="B24" s="240" t="s">
        <v>755</v>
      </c>
      <c r="C24" s="241">
        <v>11147</v>
      </c>
      <c r="D24" s="241">
        <v>3299</v>
      </c>
      <c r="E24" s="241">
        <v>44031.69</v>
      </c>
      <c r="F24" s="329">
        <v>1.4590000000000001</v>
      </c>
      <c r="G24" s="254">
        <v>43900.17</v>
      </c>
      <c r="H24" s="254">
        <v>39662.61</v>
      </c>
      <c r="I24" s="286">
        <v>70.599999999999994</v>
      </c>
      <c r="J24" s="287">
        <v>1E-3</v>
      </c>
      <c r="K24" s="287">
        <v>0</v>
      </c>
      <c r="L24" s="288">
        <v>0</v>
      </c>
      <c r="M24" s="288">
        <v>0</v>
      </c>
      <c r="N24" s="287">
        <v>0</v>
      </c>
    </row>
    <row r="25" spans="1:14" ht="42" x14ac:dyDescent="0.35">
      <c r="A25" s="239">
        <v>1171790</v>
      </c>
      <c r="B25" s="240" t="s">
        <v>756</v>
      </c>
      <c r="C25" s="241">
        <v>421</v>
      </c>
      <c r="D25" s="241">
        <v>98</v>
      </c>
      <c r="E25" s="241">
        <v>41626.06</v>
      </c>
      <c r="F25" s="329">
        <v>1.4550000000000001</v>
      </c>
      <c r="G25" s="254">
        <v>40538.629999999997</v>
      </c>
      <c r="H25" s="254">
        <v>36861.040000000001</v>
      </c>
      <c r="I25" s="286">
        <v>81.599999999999994</v>
      </c>
      <c r="J25" s="287">
        <v>0</v>
      </c>
      <c r="K25" s="287">
        <v>0</v>
      </c>
      <c r="L25" s="288">
        <v>0</v>
      </c>
      <c r="M25" s="288">
        <v>0</v>
      </c>
      <c r="N25" s="287">
        <v>0</v>
      </c>
    </row>
    <row r="26" spans="1:14" ht="35" x14ac:dyDescent="0.35">
      <c r="A26" s="239">
        <v>1194710</v>
      </c>
      <c r="B26" s="240" t="s">
        <v>757</v>
      </c>
      <c r="C26" s="241">
        <v>236</v>
      </c>
      <c r="D26" s="241">
        <v>58</v>
      </c>
      <c r="E26" s="241">
        <v>24567.599999999999</v>
      </c>
      <c r="F26" s="329">
        <v>1.4350000000000001</v>
      </c>
      <c r="G26" s="254">
        <v>24567.599999999999</v>
      </c>
      <c r="H26" s="254">
        <v>22860.36</v>
      </c>
      <c r="I26" s="286">
        <v>86.7</v>
      </c>
      <c r="J26" s="287">
        <v>0</v>
      </c>
      <c r="K26" s="287">
        <v>0</v>
      </c>
      <c r="L26" s="288">
        <v>0</v>
      </c>
      <c r="M26" s="288">
        <v>0</v>
      </c>
      <c r="N26" s="287">
        <v>0</v>
      </c>
    </row>
    <row r="27" spans="1:14" ht="42" x14ac:dyDescent="0.35">
      <c r="A27" s="239">
        <v>1179248</v>
      </c>
      <c r="B27" s="240" t="s">
        <v>758</v>
      </c>
      <c r="C27" s="241">
        <v>3019</v>
      </c>
      <c r="D27" s="241">
        <v>890</v>
      </c>
      <c r="E27" s="241">
        <v>26132.67</v>
      </c>
      <c r="F27" s="329">
        <v>1.367</v>
      </c>
      <c r="G27" s="254">
        <v>25792.6</v>
      </c>
      <c r="H27" s="254">
        <v>23071.15</v>
      </c>
      <c r="I27" s="286">
        <v>73.5</v>
      </c>
      <c r="J27" s="287">
        <v>0</v>
      </c>
      <c r="K27" s="287">
        <v>0</v>
      </c>
      <c r="L27" s="288">
        <v>0</v>
      </c>
      <c r="M27" s="288">
        <v>0</v>
      </c>
      <c r="N27" s="287">
        <v>0</v>
      </c>
    </row>
    <row r="28" spans="1:14" ht="35" x14ac:dyDescent="0.35">
      <c r="A28" s="239">
        <v>1174133</v>
      </c>
      <c r="B28" s="240" t="s">
        <v>609</v>
      </c>
      <c r="C28" s="241">
        <v>2477</v>
      </c>
      <c r="D28" s="241">
        <v>560</v>
      </c>
      <c r="E28" s="241">
        <v>177534.24</v>
      </c>
      <c r="F28" s="329">
        <v>1.0669999999999999</v>
      </c>
      <c r="G28" s="254">
        <v>168870.91</v>
      </c>
      <c r="H28" s="254">
        <v>156485.43</v>
      </c>
      <c r="I28" s="286">
        <v>82.5</v>
      </c>
      <c r="J28" s="287">
        <v>0</v>
      </c>
      <c r="K28" s="287">
        <v>0</v>
      </c>
      <c r="L28" s="288">
        <v>0</v>
      </c>
      <c r="M28" s="288">
        <v>0</v>
      </c>
      <c r="N28" s="287">
        <v>0</v>
      </c>
    </row>
    <row r="29" spans="1:14" ht="35" x14ac:dyDescent="0.35">
      <c r="A29" s="239">
        <v>1142417</v>
      </c>
      <c r="B29" s="240" t="s">
        <v>759</v>
      </c>
      <c r="C29" s="241">
        <v>4934</v>
      </c>
      <c r="D29" s="241">
        <v>870</v>
      </c>
      <c r="E29" s="241">
        <v>49142.64</v>
      </c>
      <c r="F29" s="329">
        <v>1.0169999999999999</v>
      </c>
      <c r="G29" s="254">
        <v>48724.32</v>
      </c>
      <c r="H29" s="254">
        <v>39124.85</v>
      </c>
      <c r="I29" s="286">
        <v>60.6</v>
      </c>
      <c r="J29" s="287">
        <v>0</v>
      </c>
      <c r="K29" s="287">
        <v>0</v>
      </c>
      <c r="L29" s="288">
        <v>0</v>
      </c>
      <c r="M29" s="288">
        <v>0</v>
      </c>
      <c r="N29" s="287">
        <v>0</v>
      </c>
    </row>
    <row r="30" spans="1:14" ht="28" x14ac:dyDescent="0.35">
      <c r="A30" s="239" t="s">
        <v>512</v>
      </c>
      <c r="B30" s="240" t="s">
        <v>760</v>
      </c>
      <c r="C30" s="241">
        <v>0</v>
      </c>
      <c r="D30" s="241">
        <v>20112</v>
      </c>
      <c r="E30" s="241">
        <v>1007437.23</v>
      </c>
      <c r="F30" s="329">
        <v>1.014</v>
      </c>
      <c r="G30" s="254">
        <v>994490.46</v>
      </c>
      <c r="H30" s="254">
        <v>921488.94</v>
      </c>
      <c r="I30" s="286">
        <v>67.7</v>
      </c>
      <c r="J30" s="287">
        <v>0</v>
      </c>
      <c r="K30" s="287">
        <v>2E-3</v>
      </c>
      <c r="L30" s="288">
        <v>2E-3</v>
      </c>
      <c r="M30" s="288">
        <v>2E-3</v>
      </c>
      <c r="N30" s="287">
        <v>3.0000000000000001E-3</v>
      </c>
    </row>
    <row r="31" spans="1:14" ht="28" x14ac:dyDescent="0.35">
      <c r="A31" s="239">
        <v>1355350</v>
      </c>
      <c r="B31" s="240" t="s">
        <v>611</v>
      </c>
      <c r="C31" s="241">
        <v>4063</v>
      </c>
      <c r="D31" s="241">
        <v>2647</v>
      </c>
      <c r="E31" s="241">
        <v>90594.64</v>
      </c>
      <c r="F31" s="329">
        <v>1.006</v>
      </c>
      <c r="G31" s="254">
        <v>90547.38</v>
      </c>
      <c r="H31" s="254">
        <v>74356.3</v>
      </c>
      <c r="I31" s="286">
        <v>50.5</v>
      </c>
      <c r="J31" s="287">
        <v>0</v>
      </c>
      <c r="K31" s="287">
        <v>0</v>
      </c>
      <c r="L31" s="288">
        <v>0</v>
      </c>
      <c r="M31" s="288">
        <v>0</v>
      </c>
      <c r="N31" s="287">
        <v>0</v>
      </c>
    </row>
    <row r="32" spans="1:14" ht="28" x14ac:dyDescent="0.35">
      <c r="A32" s="239">
        <v>1193930</v>
      </c>
      <c r="B32" s="240" t="s">
        <v>610</v>
      </c>
      <c r="C32" s="241">
        <v>2576</v>
      </c>
      <c r="D32" s="241">
        <v>549</v>
      </c>
      <c r="E32" s="241">
        <v>124156.41</v>
      </c>
      <c r="F32" s="329">
        <v>0.97</v>
      </c>
      <c r="G32" s="254">
        <v>105405.3</v>
      </c>
      <c r="H32" s="254">
        <v>63570.78</v>
      </c>
      <c r="I32" s="286">
        <v>0.7</v>
      </c>
      <c r="J32" s="287">
        <v>0</v>
      </c>
      <c r="K32" s="287">
        <v>0</v>
      </c>
      <c r="L32" s="288">
        <v>0</v>
      </c>
      <c r="M32" s="288">
        <v>0</v>
      </c>
      <c r="N32" s="287">
        <v>0</v>
      </c>
    </row>
    <row r="33" spans="1:14" ht="35" x14ac:dyDescent="0.35">
      <c r="A33" s="239">
        <v>1108739</v>
      </c>
      <c r="B33" s="240" t="s">
        <v>761</v>
      </c>
      <c r="C33" s="241">
        <v>3447</v>
      </c>
      <c r="D33" s="241">
        <v>729</v>
      </c>
      <c r="E33" s="241">
        <v>86175</v>
      </c>
      <c r="F33" s="329">
        <v>0.89100000000000001</v>
      </c>
      <c r="G33" s="254">
        <v>83400.19</v>
      </c>
      <c r="H33" s="254">
        <v>55460.11</v>
      </c>
      <c r="I33" s="286">
        <v>17.3</v>
      </c>
      <c r="J33" s="287">
        <v>0</v>
      </c>
      <c r="K33" s="287">
        <v>0</v>
      </c>
      <c r="L33" s="288">
        <v>0</v>
      </c>
      <c r="M33" s="288">
        <v>0</v>
      </c>
      <c r="N33" s="287">
        <v>0</v>
      </c>
    </row>
    <row r="34" spans="1:14" x14ac:dyDescent="0.35">
      <c r="A34" s="263"/>
      <c r="B34" s="265"/>
      <c r="C34" s="249">
        <v>133537</v>
      </c>
      <c r="D34" s="249">
        <v>110748</v>
      </c>
      <c r="E34" s="249">
        <v>5992350.54</v>
      </c>
      <c r="F34" s="246" t="s">
        <v>111</v>
      </c>
      <c r="G34" s="249">
        <v>5779917.3099999996</v>
      </c>
      <c r="H34" s="249">
        <v>4937016.1100000003</v>
      </c>
      <c r="I34" s="246" t="s">
        <v>111</v>
      </c>
      <c r="J34" s="250">
        <v>4.0000000000000001E-3</v>
      </c>
      <c r="K34" s="250">
        <v>0.01</v>
      </c>
      <c r="L34" s="250">
        <v>0.01</v>
      </c>
      <c r="M34" s="250">
        <v>0.01</v>
      </c>
      <c r="N34" s="250">
        <v>0.01</v>
      </c>
    </row>
    <row r="35" spans="1:14" ht="15.5" x14ac:dyDescent="0.35">
      <c r="A35" s="433" t="s">
        <v>696</v>
      </c>
      <c r="B35" s="434"/>
      <c r="C35" s="330"/>
      <c r="D35" s="330"/>
      <c r="E35" s="330"/>
      <c r="F35" s="323" t="s">
        <v>374</v>
      </c>
      <c r="G35" s="324"/>
      <c r="H35" s="330"/>
      <c r="I35" s="331"/>
      <c r="J35" s="233"/>
      <c r="K35" s="233"/>
      <c r="L35" s="283"/>
      <c r="M35" s="283"/>
      <c r="N35" s="328"/>
    </row>
    <row r="36" spans="1:14" ht="28" x14ac:dyDescent="0.35">
      <c r="A36" s="239">
        <v>2735119</v>
      </c>
      <c r="B36" s="240" t="s">
        <v>762</v>
      </c>
      <c r="C36" s="241">
        <v>10</v>
      </c>
      <c r="D36" s="241">
        <v>10</v>
      </c>
      <c r="E36" s="241">
        <v>26510.560000000001</v>
      </c>
      <c r="F36" s="332">
        <v>8.8010000000000002</v>
      </c>
      <c r="G36" s="254">
        <v>26450.7</v>
      </c>
      <c r="H36" s="254">
        <v>26450.7</v>
      </c>
      <c r="I36" s="286">
        <v>100</v>
      </c>
      <c r="J36" s="287">
        <v>0</v>
      </c>
      <c r="K36" s="287">
        <v>0</v>
      </c>
      <c r="L36" s="287">
        <v>0</v>
      </c>
      <c r="M36" s="288">
        <v>0</v>
      </c>
      <c r="N36" s="287">
        <v>0</v>
      </c>
    </row>
    <row r="37" spans="1:14" ht="42" x14ac:dyDescent="0.35">
      <c r="A37" s="239">
        <v>2773605</v>
      </c>
      <c r="B37" s="240" t="s">
        <v>763</v>
      </c>
      <c r="C37" s="241">
        <v>6</v>
      </c>
      <c r="D37" s="241">
        <v>6</v>
      </c>
      <c r="E37" s="241">
        <v>28078.080000000002</v>
      </c>
      <c r="F37" s="332">
        <v>5</v>
      </c>
      <c r="G37" s="254">
        <v>28078.080000000002</v>
      </c>
      <c r="H37" s="254">
        <v>28078.080000000002</v>
      </c>
      <c r="I37" s="286">
        <v>100</v>
      </c>
      <c r="J37" s="287">
        <v>0</v>
      </c>
      <c r="K37" s="287">
        <v>0</v>
      </c>
      <c r="L37" s="287">
        <v>0</v>
      </c>
      <c r="M37" s="288">
        <v>0</v>
      </c>
      <c r="N37" s="287">
        <v>0</v>
      </c>
    </row>
    <row r="38" spans="1:14" ht="35" x14ac:dyDescent="0.35">
      <c r="A38" s="239">
        <v>2427820</v>
      </c>
      <c r="B38" s="240" t="s">
        <v>764</v>
      </c>
      <c r="C38" s="241">
        <v>1507</v>
      </c>
      <c r="D38" s="241">
        <v>442</v>
      </c>
      <c r="E38" s="241">
        <v>101881.04</v>
      </c>
      <c r="F38" s="332">
        <v>2.6720000000000002</v>
      </c>
      <c r="G38" s="254">
        <v>82838.03</v>
      </c>
      <c r="H38" s="254">
        <v>82461.240000000005</v>
      </c>
      <c r="I38" s="286">
        <v>98.6</v>
      </c>
      <c r="J38" s="287">
        <v>1E-3</v>
      </c>
      <c r="K38" s="287">
        <v>0</v>
      </c>
      <c r="L38" s="287">
        <v>0</v>
      </c>
      <c r="M38" s="288">
        <v>1E-3</v>
      </c>
      <c r="N38" s="287">
        <v>1E-3</v>
      </c>
    </row>
    <row r="39" spans="1:14" ht="35" x14ac:dyDescent="0.35">
      <c r="A39" s="239">
        <v>2439177</v>
      </c>
      <c r="B39" s="240" t="s">
        <v>765</v>
      </c>
      <c r="C39" s="241">
        <v>535</v>
      </c>
      <c r="D39" s="241">
        <v>176</v>
      </c>
      <c r="E39" s="241">
        <v>34988.49</v>
      </c>
      <c r="F39" s="332">
        <v>2.0830000000000002</v>
      </c>
      <c r="G39" s="254">
        <v>29644.35</v>
      </c>
      <c r="H39" s="254">
        <v>29600.02</v>
      </c>
      <c r="I39" s="286">
        <v>98.9</v>
      </c>
      <c r="J39" s="287">
        <v>0</v>
      </c>
      <c r="K39" s="287">
        <v>0</v>
      </c>
      <c r="L39" s="287">
        <v>0</v>
      </c>
      <c r="M39" s="288">
        <v>0</v>
      </c>
      <c r="N39" s="287">
        <v>0</v>
      </c>
    </row>
    <row r="40" spans="1:14" ht="35" x14ac:dyDescent="0.35">
      <c r="A40" s="239">
        <v>2299180</v>
      </c>
      <c r="B40" s="240" t="s">
        <v>766</v>
      </c>
      <c r="C40" s="241">
        <v>7369</v>
      </c>
      <c r="D40" s="241">
        <v>7355</v>
      </c>
      <c r="E40" s="241">
        <v>1769991.39</v>
      </c>
      <c r="F40" s="332">
        <v>1.331</v>
      </c>
      <c r="G40" s="254">
        <v>76396.58</v>
      </c>
      <c r="H40" s="254">
        <v>48994.58</v>
      </c>
      <c r="I40" s="286">
        <v>10</v>
      </c>
      <c r="J40" s="287">
        <v>3.0000000000000001E-3</v>
      </c>
      <c r="K40" s="287">
        <v>2E-3</v>
      </c>
      <c r="L40" s="287">
        <v>4.0000000000000001E-3</v>
      </c>
      <c r="M40" s="288">
        <v>1E-3</v>
      </c>
      <c r="N40" s="287">
        <v>1E-3</v>
      </c>
    </row>
    <row r="41" spans="1:14" ht="42" x14ac:dyDescent="0.35">
      <c r="A41" s="239">
        <v>2270413</v>
      </c>
      <c r="B41" s="240" t="s">
        <v>767</v>
      </c>
      <c r="C41" s="241">
        <v>388</v>
      </c>
      <c r="D41" s="241">
        <v>386</v>
      </c>
      <c r="E41" s="241">
        <v>34758.22</v>
      </c>
      <c r="F41" s="332">
        <v>1.2569999999999999</v>
      </c>
      <c r="G41" s="254">
        <v>5752.44</v>
      </c>
      <c r="H41" s="254">
        <v>3499.27</v>
      </c>
      <c r="I41" s="286">
        <v>1.8</v>
      </c>
      <c r="J41" s="287">
        <v>0</v>
      </c>
      <c r="K41" s="287">
        <v>0</v>
      </c>
      <c r="L41" s="287">
        <v>0</v>
      </c>
      <c r="M41" s="288">
        <v>0</v>
      </c>
      <c r="N41" s="287">
        <v>0</v>
      </c>
    </row>
    <row r="42" spans="1:14" ht="35" x14ac:dyDescent="0.35">
      <c r="A42" s="239">
        <v>2291183</v>
      </c>
      <c r="B42" s="240" t="s">
        <v>768</v>
      </c>
      <c r="C42" s="241">
        <v>1384</v>
      </c>
      <c r="D42" s="241">
        <v>1381</v>
      </c>
      <c r="E42" s="241">
        <v>323538.90000000002</v>
      </c>
      <c r="F42" s="332">
        <v>1.2290000000000001</v>
      </c>
      <c r="G42" s="254">
        <v>10116.24</v>
      </c>
      <c r="H42" s="254">
        <v>6476.74</v>
      </c>
      <c r="I42" s="286">
        <v>9.8000000000000007</v>
      </c>
      <c r="J42" s="287">
        <v>1E-3</v>
      </c>
      <c r="K42" s="287">
        <v>0</v>
      </c>
      <c r="L42" s="287">
        <v>1E-3</v>
      </c>
      <c r="M42" s="288">
        <v>0</v>
      </c>
      <c r="N42" s="287">
        <v>0</v>
      </c>
    </row>
    <row r="43" spans="1:14" ht="28" x14ac:dyDescent="0.35">
      <c r="A43" s="239">
        <v>2154032</v>
      </c>
      <c r="B43" s="240" t="s">
        <v>769</v>
      </c>
      <c r="C43" s="241">
        <v>598</v>
      </c>
      <c r="D43" s="241">
        <v>588</v>
      </c>
      <c r="E43" s="241">
        <v>25440.2</v>
      </c>
      <c r="F43" s="332">
        <v>1.1519999999999999</v>
      </c>
      <c r="G43" s="254">
        <v>23673.09</v>
      </c>
      <c r="H43" s="254">
        <v>15423.59</v>
      </c>
      <c r="I43" s="286">
        <v>13.2</v>
      </c>
      <c r="J43" s="287">
        <v>0</v>
      </c>
      <c r="K43" s="287">
        <v>0</v>
      </c>
      <c r="L43" s="287">
        <v>0</v>
      </c>
      <c r="M43" s="288">
        <v>0</v>
      </c>
      <c r="N43" s="287">
        <v>0</v>
      </c>
    </row>
    <row r="44" spans="1:14" x14ac:dyDescent="0.35">
      <c r="A44" s="239" t="s">
        <v>536</v>
      </c>
      <c r="B44" s="240" t="s">
        <v>617</v>
      </c>
      <c r="C44" s="241">
        <v>0</v>
      </c>
      <c r="D44" s="241">
        <v>2923</v>
      </c>
      <c r="E44" s="241">
        <v>419064.12</v>
      </c>
      <c r="F44" s="332">
        <v>1.151</v>
      </c>
      <c r="G44" s="254">
        <v>19283.689999999999</v>
      </c>
      <c r="H44" s="254">
        <v>11775.31</v>
      </c>
      <c r="I44" s="286">
        <v>5.3</v>
      </c>
      <c r="J44" s="287">
        <v>0</v>
      </c>
      <c r="K44" s="287">
        <v>1E-3</v>
      </c>
      <c r="L44" s="287">
        <v>1E-3</v>
      </c>
      <c r="M44" s="288">
        <v>0</v>
      </c>
      <c r="N44" s="287">
        <v>0</v>
      </c>
    </row>
    <row r="45" spans="1:14" ht="35" x14ac:dyDescent="0.35">
      <c r="A45" s="239">
        <v>2252042</v>
      </c>
      <c r="B45" s="240" t="s">
        <v>770</v>
      </c>
      <c r="C45" s="241">
        <v>74</v>
      </c>
      <c r="D45" s="241">
        <v>74</v>
      </c>
      <c r="E45" s="241">
        <v>22197.91</v>
      </c>
      <c r="F45" s="332">
        <v>1.06</v>
      </c>
      <c r="G45" s="254">
        <v>1815.96</v>
      </c>
      <c r="H45" s="254">
        <v>1158.29</v>
      </c>
      <c r="I45" s="286">
        <v>9.5</v>
      </c>
      <c r="J45" s="287">
        <v>0</v>
      </c>
      <c r="K45" s="287">
        <v>0</v>
      </c>
      <c r="L45" s="287">
        <v>0</v>
      </c>
      <c r="M45" s="288">
        <v>0</v>
      </c>
      <c r="N45" s="287">
        <v>0</v>
      </c>
    </row>
    <row r="46" spans="1:14" ht="28" x14ac:dyDescent="0.35">
      <c r="A46" s="239">
        <v>2732724</v>
      </c>
      <c r="B46" s="240" t="s">
        <v>771</v>
      </c>
      <c r="C46" s="241">
        <v>10</v>
      </c>
      <c r="D46" s="241">
        <v>10</v>
      </c>
      <c r="E46" s="241">
        <v>26764.54</v>
      </c>
      <c r="F46" s="332">
        <v>0.98799999999999999</v>
      </c>
      <c r="G46" s="254">
        <v>26450.7</v>
      </c>
      <c r="H46" s="254">
        <v>26450.7</v>
      </c>
      <c r="I46" s="286">
        <v>100</v>
      </c>
      <c r="J46" s="287">
        <v>0</v>
      </c>
      <c r="K46" s="287">
        <v>0</v>
      </c>
      <c r="L46" s="287">
        <v>0</v>
      </c>
      <c r="M46" s="288">
        <v>0</v>
      </c>
      <c r="N46" s="287">
        <v>0</v>
      </c>
    </row>
    <row r="47" spans="1:14" ht="35" x14ac:dyDescent="0.35">
      <c r="A47" s="239">
        <v>2287916</v>
      </c>
      <c r="B47" s="240" t="s">
        <v>772</v>
      </c>
      <c r="C47" s="241">
        <v>984</v>
      </c>
      <c r="D47" s="241">
        <v>983</v>
      </c>
      <c r="E47" s="241">
        <v>84025.3</v>
      </c>
      <c r="F47" s="332">
        <v>0.82099999999999995</v>
      </c>
      <c r="G47" s="254">
        <v>2253.36</v>
      </c>
      <c r="H47" s="254">
        <v>1441.78</v>
      </c>
      <c r="I47" s="286">
        <v>9.6</v>
      </c>
      <c r="J47" s="287">
        <v>0</v>
      </c>
      <c r="K47" s="287">
        <v>0</v>
      </c>
      <c r="L47" s="287">
        <v>0</v>
      </c>
      <c r="M47" s="288">
        <v>0</v>
      </c>
      <c r="N47" s="287">
        <v>0</v>
      </c>
    </row>
    <row r="48" spans="1:14" ht="42" x14ac:dyDescent="0.35">
      <c r="A48" s="239">
        <v>2226412</v>
      </c>
      <c r="B48" s="240" t="s">
        <v>773</v>
      </c>
      <c r="C48" s="241">
        <v>2912</v>
      </c>
      <c r="D48" s="241">
        <v>2908</v>
      </c>
      <c r="E48" s="241">
        <v>263049.5</v>
      </c>
      <c r="F48" s="332">
        <v>0.77700000000000002</v>
      </c>
      <c r="G48" s="254">
        <v>10639.76</v>
      </c>
      <c r="H48" s="254">
        <v>6691.3</v>
      </c>
      <c r="I48" s="286">
        <v>6.9</v>
      </c>
      <c r="J48" s="287">
        <v>1E-3</v>
      </c>
      <c r="K48" s="287">
        <v>1E-3</v>
      </c>
      <c r="L48" s="287">
        <v>1E-3</v>
      </c>
      <c r="M48" s="288">
        <v>0</v>
      </c>
      <c r="N48" s="287">
        <v>0</v>
      </c>
    </row>
    <row r="49" spans="1:17" x14ac:dyDescent="0.35">
      <c r="A49" s="239" t="s">
        <v>538</v>
      </c>
      <c r="B49" s="240" t="s">
        <v>614</v>
      </c>
      <c r="C49" s="241">
        <v>0</v>
      </c>
      <c r="D49" s="241">
        <v>6154</v>
      </c>
      <c r="E49" s="241">
        <v>831434.06</v>
      </c>
      <c r="F49" s="332">
        <v>0.76400000000000001</v>
      </c>
      <c r="G49" s="254">
        <v>51043.91</v>
      </c>
      <c r="H49" s="254">
        <v>31715.82</v>
      </c>
      <c r="I49" s="286">
        <v>5.4</v>
      </c>
      <c r="J49" s="287">
        <v>0</v>
      </c>
      <c r="K49" s="287">
        <v>2E-3</v>
      </c>
      <c r="L49" s="287">
        <v>2E-3</v>
      </c>
      <c r="M49" s="288">
        <v>1E-3</v>
      </c>
      <c r="N49" s="287">
        <v>0</v>
      </c>
    </row>
    <row r="50" spans="1:17" ht="28" x14ac:dyDescent="0.35">
      <c r="A50" s="239">
        <v>2729521</v>
      </c>
      <c r="B50" s="240" t="s">
        <v>613</v>
      </c>
      <c r="C50" s="241">
        <v>34</v>
      </c>
      <c r="D50" s="241">
        <v>34</v>
      </c>
      <c r="E50" s="241">
        <v>89716.46</v>
      </c>
      <c r="F50" s="332">
        <v>0.75</v>
      </c>
      <c r="G50" s="254">
        <v>89417.04</v>
      </c>
      <c r="H50" s="254">
        <v>89417.04</v>
      </c>
      <c r="I50" s="286">
        <v>100</v>
      </c>
      <c r="J50" s="287">
        <v>0</v>
      </c>
      <c r="K50" s="287">
        <v>0</v>
      </c>
      <c r="L50" s="287">
        <v>0</v>
      </c>
      <c r="M50" s="288">
        <v>1E-3</v>
      </c>
      <c r="N50" s="287">
        <v>1E-3</v>
      </c>
    </row>
    <row r="51" spans="1:17" ht="35" x14ac:dyDescent="0.35">
      <c r="A51" s="239">
        <v>2133248</v>
      </c>
      <c r="B51" s="240" t="s">
        <v>774</v>
      </c>
      <c r="C51" s="241">
        <v>487</v>
      </c>
      <c r="D51" s="241">
        <v>212</v>
      </c>
      <c r="E51" s="241">
        <v>26506.46</v>
      </c>
      <c r="F51" s="332">
        <v>0.52</v>
      </c>
      <c r="G51" s="254">
        <v>10578.34</v>
      </c>
      <c r="H51" s="254">
        <v>8746.4599999999991</v>
      </c>
      <c r="I51" s="286">
        <v>57.4</v>
      </c>
      <c r="J51" s="287">
        <v>0</v>
      </c>
      <c r="K51" s="287">
        <v>0</v>
      </c>
      <c r="L51" s="287">
        <v>0</v>
      </c>
      <c r="M51" s="288">
        <v>0</v>
      </c>
      <c r="N51" s="287">
        <v>0</v>
      </c>
    </row>
    <row r="52" spans="1:17" ht="35" x14ac:dyDescent="0.35">
      <c r="A52" s="239">
        <v>2724311</v>
      </c>
      <c r="B52" s="240" t="s">
        <v>775</v>
      </c>
      <c r="C52" s="350" t="s">
        <v>532</v>
      </c>
      <c r="D52" s="350" t="s">
        <v>532</v>
      </c>
      <c r="E52" s="350" t="s">
        <v>532</v>
      </c>
      <c r="F52" s="350" t="s">
        <v>532</v>
      </c>
      <c r="G52" s="350" t="s">
        <v>532</v>
      </c>
      <c r="H52" s="350" t="s">
        <v>532</v>
      </c>
      <c r="I52" s="350" t="s">
        <v>532</v>
      </c>
      <c r="J52" s="350" t="s">
        <v>532</v>
      </c>
      <c r="K52" s="351" t="s">
        <v>532</v>
      </c>
      <c r="L52" s="350" t="s">
        <v>532</v>
      </c>
      <c r="M52" s="350" t="s">
        <v>532</v>
      </c>
      <c r="N52" s="351" t="s">
        <v>532</v>
      </c>
      <c r="O52" s="350" t="s">
        <v>532</v>
      </c>
      <c r="P52" s="350" t="s">
        <v>532</v>
      </c>
      <c r="Q52" s="350" t="s">
        <v>532</v>
      </c>
    </row>
    <row r="53" spans="1:17" ht="28" x14ac:dyDescent="0.35">
      <c r="A53" s="239">
        <v>2769294</v>
      </c>
      <c r="B53" s="240" t="s">
        <v>776</v>
      </c>
      <c r="C53" s="241">
        <v>23</v>
      </c>
      <c r="D53" s="241">
        <v>23</v>
      </c>
      <c r="E53" s="241">
        <v>24467.67</v>
      </c>
      <c r="F53" s="332">
        <v>0.49399999999999999</v>
      </c>
      <c r="G53" s="254">
        <v>24467.67</v>
      </c>
      <c r="H53" s="254">
        <v>24467.67</v>
      </c>
      <c r="I53" s="286">
        <v>100</v>
      </c>
      <c r="J53" s="287">
        <v>0</v>
      </c>
      <c r="K53" s="287">
        <v>0</v>
      </c>
      <c r="L53" s="287">
        <v>0</v>
      </c>
      <c r="M53" s="288">
        <v>0</v>
      </c>
      <c r="N53" s="287">
        <v>0</v>
      </c>
    </row>
    <row r="54" spans="1:17" ht="49" x14ac:dyDescent="0.35">
      <c r="A54" s="239">
        <v>2706980</v>
      </c>
      <c r="B54" s="240" t="s">
        <v>615</v>
      </c>
      <c r="C54" s="241">
        <v>46</v>
      </c>
      <c r="D54" s="241">
        <v>45</v>
      </c>
      <c r="E54" s="241">
        <v>53200.68</v>
      </c>
      <c r="F54" s="332">
        <v>0.39700000000000002</v>
      </c>
      <c r="G54" s="254">
        <v>53086.76</v>
      </c>
      <c r="H54" s="254">
        <v>53086.76</v>
      </c>
      <c r="I54" s="286">
        <v>100</v>
      </c>
      <c r="J54" s="287">
        <v>0</v>
      </c>
      <c r="K54" s="287">
        <v>0</v>
      </c>
      <c r="L54" s="287">
        <v>0</v>
      </c>
      <c r="M54" s="288">
        <v>1E-3</v>
      </c>
      <c r="N54" s="287">
        <v>1E-3</v>
      </c>
    </row>
    <row r="55" spans="1:17" ht="35" x14ac:dyDescent="0.35">
      <c r="A55" s="239">
        <v>2751911</v>
      </c>
      <c r="B55" s="240" t="s">
        <v>612</v>
      </c>
      <c r="C55" s="350" t="s">
        <v>532</v>
      </c>
      <c r="D55" s="350" t="s">
        <v>532</v>
      </c>
      <c r="E55" s="350" t="s">
        <v>532</v>
      </c>
      <c r="F55" s="350" t="s">
        <v>532</v>
      </c>
      <c r="G55" s="350" t="s">
        <v>532</v>
      </c>
      <c r="H55" s="350" t="s">
        <v>532</v>
      </c>
      <c r="I55" s="350" t="s">
        <v>532</v>
      </c>
      <c r="J55" s="350" t="s">
        <v>532</v>
      </c>
      <c r="K55" s="351" t="s">
        <v>532</v>
      </c>
      <c r="L55" s="350" t="s">
        <v>532</v>
      </c>
      <c r="M55" s="350" t="s">
        <v>532</v>
      </c>
      <c r="N55" s="351" t="s">
        <v>532</v>
      </c>
      <c r="O55" s="350" t="s">
        <v>532</v>
      </c>
      <c r="P55" s="350" t="s">
        <v>532</v>
      </c>
      <c r="Q55" s="350" t="s">
        <v>532</v>
      </c>
    </row>
    <row r="56" spans="1:17" ht="42" x14ac:dyDescent="0.35">
      <c r="A56" s="239">
        <v>2128365</v>
      </c>
      <c r="B56" s="240" t="s">
        <v>777</v>
      </c>
      <c r="C56" s="241">
        <v>318</v>
      </c>
      <c r="D56" s="241">
        <v>307</v>
      </c>
      <c r="E56" s="241">
        <v>23337.95</v>
      </c>
      <c r="F56" s="332">
        <v>0.33100000000000002</v>
      </c>
      <c r="G56" s="254">
        <v>17663.560000000001</v>
      </c>
      <c r="H56" s="254">
        <v>11939.13</v>
      </c>
      <c r="I56" s="286">
        <v>22.7</v>
      </c>
      <c r="J56" s="287">
        <v>0</v>
      </c>
      <c r="K56" s="287">
        <v>0</v>
      </c>
      <c r="L56" s="287">
        <v>0</v>
      </c>
      <c r="M56" s="288">
        <v>0</v>
      </c>
      <c r="N56" s="287">
        <v>0</v>
      </c>
    </row>
    <row r="57" spans="1:17" ht="35" x14ac:dyDescent="0.35">
      <c r="A57" s="239">
        <v>2497884</v>
      </c>
      <c r="B57" s="240" t="s">
        <v>493</v>
      </c>
      <c r="C57" s="241">
        <v>514</v>
      </c>
      <c r="D57" s="241">
        <v>514</v>
      </c>
      <c r="E57" s="241">
        <v>235017</v>
      </c>
      <c r="F57" s="332">
        <v>0.31</v>
      </c>
      <c r="G57" s="254">
        <v>235017</v>
      </c>
      <c r="H57" s="254">
        <v>146793.60000000001</v>
      </c>
      <c r="I57" s="286">
        <v>6.4</v>
      </c>
      <c r="J57" s="287">
        <v>0</v>
      </c>
      <c r="K57" s="287">
        <v>0</v>
      </c>
      <c r="L57" s="287">
        <v>1E-3</v>
      </c>
      <c r="M57" s="288">
        <v>2E-3</v>
      </c>
      <c r="N57" s="287">
        <v>2E-3</v>
      </c>
    </row>
    <row r="58" spans="1:17" ht="35" x14ac:dyDescent="0.35">
      <c r="A58" s="239">
        <v>2407378</v>
      </c>
      <c r="B58" s="240" t="s">
        <v>492</v>
      </c>
      <c r="C58" s="241">
        <v>134</v>
      </c>
      <c r="D58" s="241">
        <v>134</v>
      </c>
      <c r="E58" s="241">
        <v>61766</v>
      </c>
      <c r="F58" s="332">
        <v>0.30299999999999999</v>
      </c>
      <c r="G58" s="254">
        <v>61506</v>
      </c>
      <c r="H58" s="254">
        <v>37913.4</v>
      </c>
      <c r="I58" s="286">
        <v>3.7</v>
      </c>
      <c r="J58" s="287">
        <v>0</v>
      </c>
      <c r="K58" s="287">
        <v>0</v>
      </c>
      <c r="L58" s="287">
        <v>0</v>
      </c>
      <c r="M58" s="288">
        <v>1E-3</v>
      </c>
      <c r="N58" s="287">
        <v>1E-3</v>
      </c>
    </row>
    <row r="59" spans="1:17" ht="28" x14ac:dyDescent="0.35">
      <c r="A59" s="239">
        <v>2190602</v>
      </c>
      <c r="B59" s="240" t="s">
        <v>616</v>
      </c>
      <c r="C59" s="241">
        <v>578</v>
      </c>
      <c r="D59" s="241">
        <v>283</v>
      </c>
      <c r="E59" s="241">
        <v>35680.019999999997</v>
      </c>
      <c r="F59" s="332">
        <v>0.30299999999999999</v>
      </c>
      <c r="G59" s="254">
        <v>14299.35</v>
      </c>
      <c r="H59" s="254">
        <v>12029.38</v>
      </c>
      <c r="I59" s="286">
        <v>61.1</v>
      </c>
      <c r="J59" s="287">
        <v>0</v>
      </c>
      <c r="K59" s="287">
        <v>0</v>
      </c>
      <c r="L59" s="287">
        <v>0</v>
      </c>
      <c r="M59" s="288">
        <v>0</v>
      </c>
      <c r="N59" s="287">
        <v>0</v>
      </c>
    </row>
    <row r="60" spans="1:17" ht="21" x14ac:dyDescent="0.35">
      <c r="A60" s="239" t="s">
        <v>544</v>
      </c>
      <c r="B60" s="240" t="s">
        <v>778</v>
      </c>
      <c r="C60" s="241">
        <v>0</v>
      </c>
      <c r="D60" s="241">
        <v>896</v>
      </c>
      <c r="E60" s="241">
        <v>79055.56</v>
      </c>
      <c r="F60" s="332">
        <v>0.29199999999999998</v>
      </c>
      <c r="G60" s="254">
        <v>6119.69</v>
      </c>
      <c r="H60" s="254">
        <v>3728.89</v>
      </c>
      <c r="I60" s="286">
        <v>2.1</v>
      </c>
      <c r="J60" s="287">
        <v>0</v>
      </c>
      <c r="K60" s="287">
        <v>0</v>
      </c>
      <c r="L60" s="287">
        <v>0</v>
      </c>
      <c r="M60" s="288">
        <v>0</v>
      </c>
      <c r="N60" s="287">
        <v>0</v>
      </c>
    </row>
    <row r="61" spans="1:17" ht="28" x14ac:dyDescent="0.35">
      <c r="A61" s="239">
        <v>2167678</v>
      </c>
      <c r="B61" s="240" t="s">
        <v>494</v>
      </c>
      <c r="C61" s="241">
        <v>272</v>
      </c>
      <c r="D61" s="241">
        <v>216</v>
      </c>
      <c r="E61" s="241">
        <v>61256.2</v>
      </c>
      <c r="F61" s="332">
        <v>0.27200000000000002</v>
      </c>
      <c r="G61" s="254">
        <v>44833.599999999999</v>
      </c>
      <c r="H61" s="254">
        <v>37769.46</v>
      </c>
      <c r="I61" s="286">
        <v>57.4</v>
      </c>
      <c r="J61" s="287">
        <v>0</v>
      </c>
      <c r="K61" s="287">
        <v>0</v>
      </c>
      <c r="L61" s="287">
        <v>0</v>
      </c>
      <c r="M61" s="288">
        <v>0</v>
      </c>
      <c r="N61" s="287">
        <v>1E-3</v>
      </c>
    </row>
    <row r="62" spans="1:17" ht="35" x14ac:dyDescent="0.35">
      <c r="A62" s="239">
        <v>2590023</v>
      </c>
      <c r="B62" s="240" t="s">
        <v>779</v>
      </c>
      <c r="C62" s="241">
        <v>59</v>
      </c>
      <c r="D62" s="241">
        <v>58</v>
      </c>
      <c r="E62" s="241">
        <v>22862.3</v>
      </c>
      <c r="F62" s="332">
        <v>0.26300000000000001</v>
      </c>
      <c r="G62" s="254">
        <v>22715</v>
      </c>
      <c r="H62" s="254">
        <v>22715</v>
      </c>
      <c r="I62" s="286">
        <v>100</v>
      </c>
      <c r="J62" s="287">
        <v>0</v>
      </c>
      <c r="K62" s="287">
        <v>0</v>
      </c>
      <c r="L62" s="287">
        <v>0</v>
      </c>
      <c r="M62" s="288">
        <v>0</v>
      </c>
      <c r="N62" s="287">
        <v>0</v>
      </c>
    </row>
    <row r="63" spans="1:17" ht="35" x14ac:dyDescent="0.35">
      <c r="A63" s="239">
        <v>2113174</v>
      </c>
      <c r="B63" s="240" t="s">
        <v>780</v>
      </c>
      <c r="C63" s="241">
        <v>712</v>
      </c>
      <c r="D63" s="241">
        <v>637</v>
      </c>
      <c r="E63" s="241">
        <v>20788.68</v>
      </c>
      <c r="F63" s="332">
        <v>0.26100000000000001</v>
      </c>
      <c r="G63" s="254">
        <v>8626.26</v>
      </c>
      <c r="H63" s="254">
        <v>5505.69</v>
      </c>
      <c r="I63" s="286">
        <v>9.5</v>
      </c>
      <c r="J63" s="287">
        <v>0</v>
      </c>
      <c r="K63" s="287">
        <v>0</v>
      </c>
      <c r="L63" s="287">
        <v>0</v>
      </c>
      <c r="M63" s="288">
        <v>0</v>
      </c>
      <c r="N63" s="287">
        <v>0</v>
      </c>
    </row>
    <row r="64" spans="1:17" ht="21" x14ac:dyDescent="0.35">
      <c r="A64" s="239">
        <v>2185908</v>
      </c>
      <c r="B64" s="240" t="s">
        <v>781</v>
      </c>
      <c r="C64" s="241">
        <v>338</v>
      </c>
      <c r="D64" s="241">
        <v>259</v>
      </c>
      <c r="E64" s="241">
        <v>63541.06</v>
      </c>
      <c r="F64" s="332">
        <v>0.25700000000000001</v>
      </c>
      <c r="G64" s="254">
        <v>47665.08</v>
      </c>
      <c r="H64" s="254">
        <v>40290.92</v>
      </c>
      <c r="I64" s="286">
        <v>60.2</v>
      </c>
      <c r="J64" s="287">
        <v>0</v>
      </c>
      <c r="K64" s="287">
        <v>0</v>
      </c>
      <c r="L64" s="287">
        <v>0</v>
      </c>
      <c r="M64" s="288">
        <v>0</v>
      </c>
      <c r="N64" s="287">
        <v>1E-3</v>
      </c>
    </row>
    <row r="65" spans="1:17" ht="42" x14ac:dyDescent="0.35">
      <c r="A65" s="239">
        <v>2752218</v>
      </c>
      <c r="B65" s="240" t="s">
        <v>782</v>
      </c>
      <c r="C65" s="241">
        <v>10</v>
      </c>
      <c r="D65" s="241">
        <v>10</v>
      </c>
      <c r="E65" s="241">
        <v>161784.1</v>
      </c>
      <c r="F65" s="332">
        <v>0.25</v>
      </c>
      <c r="G65" s="254">
        <v>161784.1</v>
      </c>
      <c r="H65" s="254">
        <v>161784.1</v>
      </c>
      <c r="I65" s="286">
        <v>100</v>
      </c>
      <c r="J65" s="287">
        <v>0</v>
      </c>
      <c r="K65" s="287">
        <v>0</v>
      </c>
      <c r="L65" s="287">
        <v>0</v>
      </c>
      <c r="M65" s="288">
        <v>2E-3</v>
      </c>
      <c r="N65" s="287">
        <v>2E-3</v>
      </c>
    </row>
    <row r="66" spans="1:17" x14ac:dyDescent="0.35">
      <c r="A66" s="263"/>
      <c r="B66" s="265"/>
      <c r="C66" s="333">
        <v>19309</v>
      </c>
      <c r="D66" s="334">
        <v>27031</v>
      </c>
      <c r="E66" s="334">
        <v>5006238.26</v>
      </c>
      <c r="F66" s="246" t="s">
        <v>111</v>
      </c>
      <c r="G66" s="334">
        <v>1247752.1499999999</v>
      </c>
      <c r="H66" s="334">
        <v>1031940.74</v>
      </c>
      <c r="I66" s="246" t="s">
        <v>111</v>
      </c>
      <c r="J66" s="335">
        <v>6.0000000000000001E-3</v>
      </c>
      <c r="K66" s="335">
        <v>6.0000000000000001E-3</v>
      </c>
      <c r="L66" s="335">
        <v>0.01</v>
      </c>
      <c r="M66" s="335">
        <v>0.01</v>
      </c>
      <c r="N66" s="335">
        <v>1.0999999999999999E-2</v>
      </c>
    </row>
    <row r="67" spans="1:17" ht="15.5" x14ac:dyDescent="0.35">
      <c r="A67" s="435" t="s">
        <v>703</v>
      </c>
      <c r="B67" s="436"/>
      <c r="C67" s="260"/>
      <c r="D67" s="260"/>
      <c r="E67" s="260"/>
      <c r="F67" s="323" t="s">
        <v>374</v>
      </c>
      <c r="G67" s="324"/>
      <c r="H67" s="336"/>
      <c r="I67" s="337"/>
      <c r="J67" s="233"/>
      <c r="K67" s="233"/>
      <c r="L67" s="283"/>
      <c r="M67" s="283"/>
      <c r="N67" s="328"/>
    </row>
    <row r="68" spans="1:17" ht="49" x14ac:dyDescent="0.35">
      <c r="A68" s="239">
        <v>3135982</v>
      </c>
      <c r="B68" s="240" t="s">
        <v>783</v>
      </c>
      <c r="C68" s="254">
        <v>17</v>
      </c>
      <c r="D68" s="241">
        <v>17</v>
      </c>
      <c r="E68" s="241">
        <v>46631</v>
      </c>
      <c r="F68" s="332">
        <v>7.5</v>
      </c>
      <c r="G68" s="254">
        <v>46631</v>
      </c>
      <c r="H68" s="254">
        <v>46631</v>
      </c>
      <c r="I68" s="286">
        <v>100</v>
      </c>
      <c r="J68" s="287">
        <v>0</v>
      </c>
      <c r="K68" s="287">
        <v>0</v>
      </c>
      <c r="L68" s="288">
        <v>1E-3</v>
      </c>
      <c r="M68" s="288">
        <v>0</v>
      </c>
      <c r="N68" s="287">
        <v>1E-3</v>
      </c>
    </row>
    <row r="69" spans="1:17" ht="49" x14ac:dyDescent="0.35">
      <c r="A69" s="239">
        <v>3437476</v>
      </c>
      <c r="B69" s="240" t="s">
        <v>784</v>
      </c>
      <c r="C69" s="254">
        <v>6</v>
      </c>
      <c r="D69" s="241">
        <v>6</v>
      </c>
      <c r="E69" s="241">
        <v>58261.98</v>
      </c>
      <c r="F69" s="332">
        <v>5.0880000000000001</v>
      </c>
      <c r="G69" s="254">
        <v>58261.98</v>
      </c>
      <c r="H69" s="254">
        <v>58261.98</v>
      </c>
      <c r="I69" s="286">
        <v>100</v>
      </c>
      <c r="J69" s="287">
        <v>0</v>
      </c>
      <c r="K69" s="287">
        <v>0</v>
      </c>
      <c r="L69" s="288">
        <v>1E-3</v>
      </c>
      <c r="M69" s="288">
        <v>0</v>
      </c>
      <c r="N69" s="287">
        <v>1E-3</v>
      </c>
    </row>
    <row r="70" spans="1:17" ht="42" x14ac:dyDescent="0.35">
      <c r="A70" s="239">
        <v>3160750</v>
      </c>
      <c r="B70" s="240" t="s">
        <v>785</v>
      </c>
      <c r="C70" s="241">
        <v>63</v>
      </c>
      <c r="D70" s="241">
        <v>63</v>
      </c>
      <c r="E70" s="241">
        <v>34276.300000000003</v>
      </c>
      <c r="F70" s="332">
        <v>4.9509999999999996</v>
      </c>
      <c r="G70" s="254">
        <v>34276.300000000003</v>
      </c>
      <c r="H70" s="254">
        <v>34276.300000000003</v>
      </c>
      <c r="I70" s="286">
        <v>100</v>
      </c>
      <c r="J70" s="287">
        <v>0</v>
      </c>
      <c r="K70" s="287">
        <v>1E-3</v>
      </c>
      <c r="L70" s="288">
        <v>1E-3</v>
      </c>
      <c r="M70" s="288">
        <v>0</v>
      </c>
      <c r="N70" s="287">
        <v>1E-3</v>
      </c>
    </row>
    <row r="71" spans="1:17" ht="42" x14ac:dyDescent="0.35">
      <c r="A71" s="239">
        <v>3407430</v>
      </c>
      <c r="B71" s="240" t="s">
        <v>725</v>
      </c>
      <c r="C71" s="241">
        <v>267</v>
      </c>
      <c r="D71" s="241">
        <v>267</v>
      </c>
      <c r="E71" s="241">
        <v>898110.51</v>
      </c>
      <c r="F71" s="332">
        <v>4.569</v>
      </c>
      <c r="G71" s="254">
        <v>898189.65</v>
      </c>
      <c r="H71" s="254">
        <v>894151.24</v>
      </c>
      <c r="I71" s="286">
        <v>97.8</v>
      </c>
      <c r="J71" s="287">
        <v>2E-3</v>
      </c>
      <c r="K71" s="287">
        <v>2E-3</v>
      </c>
      <c r="L71" s="288">
        <v>1.4E-2</v>
      </c>
      <c r="M71" s="288">
        <v>0</v>
      </c>
      <c r="N71" s="287">
        <v>1.4E-2</v>
      </c>
    </row>
    <row r="72" spans="1:17" ht="35" x14ac:dyDescent="0.35">
      <c r="A72" s="239">
        <v>3121046</v>
      </c>
      <c r="B72" s="240" t="s">
        <v>786</v>
      </c>
      <c r="C72" s="350" t="s">
        <v>532</v>
      </c>
      <c r="D72" s="350" t="s">
        <v>532</v>
      </c>
      <c r="E72" s="350" t="s">
        <v>532</v>
      </c>
      <c r="F72" s="350" t="s">
        <v>532</v>
      </c>
      <c r="G72" s="350" t="s">
        <v>532</v>
      </c>
      <c r="H72" s="350" t="s">
        <v>532</v>
      </c>
      <c r="I72" s="350" t="s">
        <v>532</v>
      </c>
      <c r="J72" s="350" t="s">
        <v>532</v>
      </c>
      <c r="K72" s="351" t="s">
        <v>532</v>
      </c>
      <c r="L72" s="350" t="s">
        <v>532</v>
      </c>
      <c r="M72" s="350" t="s">
        <v>532</v>
      </c>
      <c r="N72" s="351" t="s">
        <v>532</v>
      </c>
      <c r="O72" s="350" t="s">
        <v>532</v>
      </c>
      <c r="P72" s="350" t="s">
        <v>532</v>
      </c>
      <c r="Q72" s="350" t="s">
        <v>532</v>
      </c>
    </row>
    <row r="73" spans="1:17" ht="42" x14ac:dyDescent="0.35">
      <c r="A73" s="239">
        <v>3460245</v>
      </c>
      <c r="B73" s="240" t="s">
        <v>787</v>
      </c>
      <c r="C73" s="241">
        <v>91</v>
      </c>
      <c r="D73" s="241">
        <v>91</v>
      </c>
      <c r="E73" s="241">
        <v>263145.40000000002</v>
      </c>
      <c r="F73" s="332">
        <v>3.96</v>
      </c>
      <c r="G73" s="254">
        <v>263145.40000000002</v>
      </c>
      <c r="H73" s="254">
        <v>263145.40000000002</v>
      </c>
      <c r="I73" s="286">
        <v>100</v>
      </c>
      <c r="J73" s="287">
        <v>1E-3</v>
      </c>
      <c r="K73" s="287">
        <v>1E-3</v>
      </c>
      <c r="L73" s="288">
        <v>4.0000000000000001E-3</v>
      </c>
      <c r="M73" s="288">
        <v>0</v>
      </c>
      <c r="N73" s="287">
        <v>4.0000000000000001E-3</v>
      </c>
    </row>
    <row r="74" spans="1:17" ht="42" x14ac:dyDescent="0.35">
      <c r="A74" s="239">
        <v>3187401</v>
      </c>
      <c r="B74" s="240" t="s">
        <v>788</v>
      </c>
      <c r="C74" s="241">
        <v>62</v>
      </c>
      <c r="D74" s="241">
        <v>62</v>
      </c>
      <c r="E74" s="241">
        <v>22940</v>
      </c>
      <c r="F74" s="332">
        <v>3.7690000000000001</v>
      </c>
      <c r="G74" s="254">
        <v>22940</v>
      </c>
      <c r="H74" s="254">
        <v>22940</v>
      </c>
      <c r="I74" s="286">
        <v>100</v>
      </c>
      <c r="J74" s="287">
        <v>0</v>
      </c>
      <c r="K74" s="287">
        <v>1E-3</v>
      </c>
      <c r="L74" s="288">
        <v>0</v>
      </c>
      <c r="M74" s="288">
        <v>0</v>
      </c>
      <c r="N74" s="287">
        <v>0</v>
      </c>
    </row>
    <row r="75" spans="1:17" ht="28" x14ac:dyDescent="0.35">
      <c r="A75" s="239">
        <v>3100972</v>
      </c>
      <c r="B75" s="240" t="s">
        <v>789</v>
      </c>
      <c r="C75" s="241">
        <v>182</v>
      </c>
      <c r="D75" s="241">
        <v>165</v>
      </c>
      <c r="E75" s="241">
        <v>39767</v>
      </c>
      <c r="F75" s="332">
        <v>3.3330000000000002</v>
      </c>
      <c r="G75" s="254">
        <v>39767</v>
      </c>
      <c r="H75" s="254">
        <v>39767</v>
      </c>
      <c r="I75" s="286">
        <v>100</v>
      </c>
      <c r="J75" s="287">
        <v>1E-3</v>
      </c>
      <c r="K75" s="287">
        <v>1E-3</v>
      </c>
      <c r="L75" s="288">
        <v>1E-3</v>
      </c>
      <c r="M75" s="288">
        <v>0</v>
      </c>
      <c r="N75" s="287">
        <v>1E-3</v>
      </c>
    </row>
    <row r="76" spans="1:17" ht="28" x14ac:dyDescent="0.35">
      <c r="A76" s="239">
        <v>3176343</v>
      </c>
      <c r="B76" s="240" t="s">
        <v>790</v>
      </c>
      <c r="C76" s="241">
        <v>8</v>
      </c>
      <c r="D76" s="241">
        <v>8</v>
      </c>
      <c r="E76" s="241">
        <v>24895.18</v>
      </c>
      <c r="F76" s="332">
        <v>2.91</v>
      </c>
      <c r="G76" s="254">
        <v>24895.18</v>
      </c>
      <c r="H76" s="254">
        <v>24895.18</v>
      </c>
      <c r="I76" s="286">
        <v>100</v>
      </c>
      <c r="J76" s="287">
        <v>0</v>
      </c>
      <c r="K76" s="287">
        <v>0</v>
      </c>
      <c r="L76" s="288">
        <v>0</v>
      </c>
      <c r="M76" s="288">
        <v>0</v>
      </c>
      <c r="N76" s="287">
        <v>0</v>
      </c>
    </row>
    <row r="77" spans="1:17" ht="35" x14ac:dyDescent="0.35">
      <c r="A77" s="239">
        <v>3113302</v>
      </c>
      <c r="B77" s="240" t="s">
        <v>791</v>
      </c>
      <c r="C77" s="241">
        <v>38</v>
      </c>
      <c r="D77" s="241">
        <v>38</v>
      </c>
      <c r="E77" s="241">
        <v>20670.48</v>
      </c>
      <c r="F77" s="332">
        <v>2.1070000000000002</v>
      </c>
      <c r="G77" s="254">
        <v>20670.48</v>
      </c>
      <c r="H77" s="254">
        <v>20670.48</v>
      </c>
      <c r="I77" s="286">
        <v>100</v>
      </c>
      <c r="J77" s="287">
        <v>0</v>
      </c>
      <c r="K77" s="287">
        <v>0</v>
      </c>
      <c r="L77" s="288">
        <v>0</v>
      </c>
      <c r="M77" s="288">
        <v>0</v>
      </c>
      <c r="N77" s="287">
        <v>0</v>
      </c>
    </row>
    <row r="78" spans="1:17" ht="49" x14ac:dyDescent="0.35">
      <c r="A78" s="239">
        <v>3101010</v>
      </c>
      <c r="B78" s="240" t="s">
        <v>792</v>
      </c>
      <c r="C78" s="241">
        <v>125</v>
      </c>
      <c r="D78" s="241">
        <v>124</v>
      </c>
      <c r="E78" s="241">
        <v>84363.6</v>
      </c>
      <c r="F78" s="332">
        <v>1.9890000000000001</v>
      </c>
      <c r="G78" s="254">
        <v>89280</v>
      </c>
      <c r="H78" s="254">
        <v>89280</v>
      </c>
      <c r="I78" s="286">
        <v>100</v>
      </c>
      <c r="J78" s="287">
        <v>1E-3</v>
      </c>
      <c r="K78" s="287">
        <v>1E-3</v>
      </c>
      <c r="L78" s="288">
        <v>1E-3</v>
      </c>
      <c r="M78" s="288">
        <v>0</v>
      </c>
      <c r="N78" s="287">
        <v>1E-3</v>
      </c>
    </row>
    <row r="79" spans="1:17" ht="49" x14ac:dyDescent="0.35">
      <c r="A79" s="239">
        <v>3288467</v>
      </c>
      <c r="B79" s="240" t="s">
        <v>793</v>
      </c>
      <c r="C79" s="350" t="s">
        <v>532</v>
      </c>
      <c r="D79" s="350" t="s">
        <v>532</v>
      </c>
      <c r="E79" s="350" t="s">
        <v>532</v>
      </c>
      <c r="F79" s="350" t="s">
        <v>532</v>
      </c>
      <c r="G79" s="350" t="s">
        <v>532</v>
      </c>
      <c r="H79" s="350" t="s">
        <v>532</v>
      </c>
      <c r="I79" s="350" t="s">
        <v>532</v>
      </c>
      <c r="J79" s="350" t="s">
        <v>532</v>
      </c>
      <c r="K79" s="351" t="s">
        <v>532</v>
      </c>
      <c r="L79" s="350" t="s">
        <v>532</v>
      </c>
      <c r="M79" s="350" t="s">
        <v>532</v>
      </c>
      <c r="N79" s="351" t="s">
        <v>532</v>
      </c>
      <c r="O79" s="350" t="s">
        <v>532</v>
      </c>
      <c r="P79" s="350" t="s">
        <v>532</v>
      </c>
      <c r="Q79" s="350" t="s">
        <v>532</v>
      </c>
    </row>
    <row r="80" spans="1:17" ht="49" x14ac:dyDescent="0.35">
      <c r="A80" s="239">
        <v>3170926</v>
      </c>
      <c r="B80" s="240" t="s">
        <v>794</v>
      </c>
      <c r="C80" s="241">
        <v>170</v>
      </c>
      <c r="D80" s="241">
        <v>168</v>
      </c>
      <c r="E80" s="241">
        <v>114358.95</v>
      </c>
      <c r="F80" s="332">
        <v>1.7909999999999999</v>
      </c>
      <c r="G80" s="254">
        <v>120260</v>
      </c>
      <c r="H80" s="254">
        <v>120260</v>
      </c>
      <c r="I80" s="286">
        <v>100</v>
      </c>
      <c r="J80" s="287">
        <v>1E-3</v>
      </c>
      <c r="K80" s="287">
        <v>1E-3</v>
      </c>
      <c r="L80" s="288">
        <v>2E-3</v>
      </c>
      <c r="M80" s="288">
        <v>0</v>
      </c>
      <c r="N80" s="287">
        <v>2E-3</v>
      </c>
    </row>
    <row r="81" spans="1:14" ht="49" x14ac:dyDescent="0.35">
      <c r="A81" s="239">
        <v>3444329</v>
      </c>
      <c r="B81" s="240" t="s">
        <v>795</v>
      </c>
      <c r="C81" s="241">
        <v>18</v>
      </c>
      <c r="D81" s="241">
        <v>18</v>
      </c>
      <c r="E81" s="241">
        <v>84600</v>
      </c>
      <c r="F81" s="332">
        <v>1.571</v>
      </c>
      <c r="G81" s="254">
        <v>84600</v>
      </c>
      <c r="H81" s="254">
        <v>84600</v>
      </c>
      <c r="I81" s="286">
        <v>100</v>
      </c>
      <c r="J81" s="287">
        <v>0</v>
      </c>
      <c r="K81" s="287">
        <v>0</v>
      </c>
      <c r="L81" s="288">
        <v>1E-3</v>
      </c>
      <c r="M81" s="288">
        <v>0</v>
      </c>
      <c r="N81" s="287">
        <v>1E-3</v>
      </c>
    </row>
    <row r="82" spans="1:14" ht="35" x14ac:dyDescent="0.35">
      <c r="A82" s="239">
        <v>3167812</v>
      </c>
      <c r="B82" s="240" t="s">
        <v>796</v>
      </c>
      <c r="C82" s="241">
        <v>524</v>
      </c>
      <c r="D82" s="241">
        <v>524</v>
      </c>
      <c r="E82" s="241">
        <v>285115.12</v>
      </c>
      <c r="F82" s="332">
        <v>1.508</v>
      </c>
      <c r="G82" s="254">
        <v>285165.28000000003</v>
      </c>
      <c r="H82" s="254">
        <v>285165.28000000003</v>
      </c>
      <c r="I82" s="286">
        <v>100</v>
      </c>
      <c r="J82" s="287">
        <v>4.0000000000000001E-3</v>
      </c>
      <c r="K82" s="287">
        <v>4.0000000000000001E-3</v>
      </c>
      <c r="L82" s="288">
        <v>4.0000000000000001E-3</v>
      </c>
      <c r="M82" s="288">
        <v>0</v>
      </c>
      <c r="N82" s="287">
        <v>4.0000000000000001E-3</v>
      </c>
    </row>
    <row r="83" spans="1:14" ht="28" x14ac:dyDescent="0.35">
      <c r="A83" s="239">
        <v>3143131</v>
      </c>
      <c r="B83" s="240" t="s">
        <v>797</v>
      </c>
      <c r="C83" s="241">
        <v>600</v>
      </c>
      <c r="D83" s="241">
        <v>600</v>
      </c>
      <c r="E83" s="241">
        <v>50234.93</v>
      </c>
      <c r="F83" s="332">
        <v>1.448</v>
      </c>
      <c r="G83" s="254">
        <v>50242.14</v>
      </c>
      <c r="H83" s="254">
        <v>50242.14</v>
      </c>
      <c r="I83" s="286">
        <v>100</v>
      </c>
      <c r="J83" s="287">
        <v>5.0000000000000001E-3</v>
      </c>
      <c r="K83" s="287">
        <v>5.0000000000000001E-3</v>
      </c>
      <c r="L83" s="288">
        <v>1E-3</v>
      </c>
      <c r="M83" s="288">
        <v>0</v>
      </c>
      <c r="N83" s="287">
        <v>1E-3</v>
      </c>
    </row>
    <row r="84" spans="1:14" ht="35" x14ac:dyDescent="0.35">
      <c r="A84" s="239">
        <v>3171601</v>
      </c>
      <c r="B84" s="240" t="s">
        <v>798</v>
      </c>
      <c r="C84" s="241">
        <v>122</v>
      </c>
      <c r="D84" s="241">
        <v>122</v>
      </c>
      <c r="E84" s="241">
        <v>66383.14</v>
      </c>
      <c r="F84" s="332">
        <v>1.345</v>
      </c>
      <c r="G84" s="254">
        <v>66416.800000000003</v>
      </c>
      <c r="H84" s="254">
        <v>66416.800000000003</v>
      </c>
      <c r="I84" s="286">
        <v>100</v>
      </c>
      <c r="J84" s="287">
        <v>1E-3</v>
      </c>
      <c r="K84" s="287">
        <v>1E-3</v>
      </c>
      <c r="L84" s="288">
        <v>1E-3</v>
      </c>
      <c r="M84" s="288">
        <v>0</v>
      </c>
      <c r="N84" s="287">
        <v>1E-3</v>
      </c>
    </row>
    <row r="85" spans="1:14" ht="49" x14ac:dyDescent="0.35">
      <c r="A85" s="239">
        <v>3132104</v>
      </c>
      <c r="B85" s="240" t="s">
        <v>799</v>
      </c>
      <c r="C85" s="241">
        <v>112</v>
      </c>
      <c r="D85" s="241">
        <v>111</v>
      </c>
      <c r="E85" s="241">
        <v>76011.600000000006</v>
      </c>
      <c r="F85" s="332">
        <v>1.28</v>
      </c>
      <c r="G85" s="254">
        <v>79270</v>
      </c>
      <c r="H85" s="254">
        <v>79270</v>
      </c>
      <c r="I85" s="286">
        <v>100</v>
      </c>
      <c r="J85" s="287">
        <v>1E-3</v>
      </c>
      <c r="K85" s="287">
        <v>1E-3</v>
      </c>
      <c r="L85" s="288">
        <v>1E-3</v>
      </c>
      <c r="M85" s="288">
        <v>0</v>
      </c>
      <c r="N85" s="287">
        <v>1E-3</v>
      </c>
    </row>
    <row r="86" spans="1:14" ht="49" x14ac:dyDescent="0.35">
      <c r="A86" s="239">
        <v>3152609</v>
      </c>
      <c r="B86" s="240" t="s">
        <v>800</v>
      </c>
      <c r="C86" s="241">
        <v>396</v>
      </c>
      <c r="D86" s="241">
        <v>394</v>
      </c>
      <c r="E86" s="241">
        <v>265193.59999999998</v>
      </c>
      <c r="F86" s="332">
        <v>1.24</v>
      </c>
      <c r="G86" s="254">
        <v>279403.59999999998</v>
      </c>
      <c r="H86" s="254">
        <v>279403.59999999998</v>
      </c>
      <c r="I86" s="286">
        <v>100</v>
      </c>
      <c r="J86" s="287">
        <v>3.0000000000000001E-3</v>
      </c>
      <c r="K86" s="287">
        <v>3.0000000000000001E-3</v>
      </c>
      <c r="L86" s="288">
        <v>4.0000000000000001E-3</v>
      </c>
      <c r="M86" s="288">
        <v>0</v>
      </c>
      <c r="N86" s="287">
        <v>4.0000000000000001E-3</v>
      </c>
    </row>
    <row r="87" spans="1:14" ht="42" x14ac:dyDescent="0.35">
      <c r="A87" s="239">
        <v>3153081</v>
      </c>
      <c r="B87" s="240" t="s">
        <v>801</v>
      </c>
      <c r="C87" s="241">
        <v>42</v>
      </c>
      <c r="D87" s="241">
        <v>42</v>
      </c>
      <c r="E87" s="241">
        <v>29959.25</v>
      </c>
      <c r="F87" s="332">
        <v>1.1479999999999999</v>
      </c>
      <c r="G87" s="254">
        <v>29970</v>
      </c>
      <c r="H87" s="254">
        <v>29970</v>
      </c>
      <c r="I87" s="286">
        <v>100</v>
      </c>
      <c r="J87" s="287">
        <v>0</v>
      </c>
      <c r="K87" s="287">
        <v>0</v>
      </c>
      <c r="L87" s="288">
        <v>0</v>
      </c>
      <c r="M87" s="288">
        <v>0</v>
      </c>
      <c r="N87" s="287">
        <v>0</v>
      </c>
    </row>
    <row r="88" spans="1:14" ht="49" x14ac:dyDescent="0.35">
      <c r="A88" s="239">
        <v>3110255</v>
      </c>
      <c r="B88" s="240" t="s">
        <v>802</v>
      </c>
      <c r="C88" s="241">
        <v>388</v>
      </c>
      <c r="D88" s="241">
        <v>385</v>
      </c>
      <c r="E88" s="241">
        <v>260057.60000000001</v>
      </c>
      <c r="F88" s="332">
        <v>1.1220000000000001</v>
      </c>
      <c r="G88" s="254">
        <v>272283.59999999998</v>
      </c>
      <c r="H88" s="254">
        <v>272283.59999999998</v>
      </c>
      <c r="I88" s="286">
        <v>100</v>
      </c>
      <c r="J88" s="287">
        <v>3.0000000000000001E-3</v>
      </c>
      <c r="K88" s="287">
        <v>3.0000000000000001E-3</v>
      </c>
      <c r="L88" s="288">
        <v>4.0000000000000001E-3</v>
      </c>
      <c r="M88" s="288">
        <v>0</v>
      </c>
      <c r="N88" s="287">
        <v>4.0000000000000001E-3</v>
      </c>
    </row>
    <row r="89" spans="1:14" ht="49" x14ac:dyDescent="0.35">
      <c r="A89" s="239">
        <v>3146320</v>
      </c>
      <c r="B89" s="240" t="s">
        <v>803</v>
      </c>
      <c r="C89" s="241">
        <v>264</v>
      </c>
      <c r="D89" s="241">
        <v>264</v>
      </c>
      <c r="E89" s="241">
        <v>178067.20000000001</v>
      </c>
      <c r="F89" s="332">
        <v>1.08</v>
      </c>
      <c r="G89" s="254">
        <v>188030</v>
      </c>
      <c r="H89" s="254">
        <v>188030</v>
      </c>
      <c r="I89" s="286">
        <v>100</v>
      </c>
      <c r="J89" s="287">
        <v>2E-3</v>
      </c>
      <c r="K89" s="287">
        <v>2E-3</v>
      </c>
      <c r="L89" s="288">
        <v>3.0000000000000001E-3</v>
      </c>
      <c r="M89" s="288">
        <v>0</v>
      </c>
      <c r="N89" s="287">
        <v>3.0000000000000001E-3</v>
      </c>
    </row>
    <row r="90" spans="1:14" ht="42" x14ac:dyDescent="0.35">
      <c r="A90" s="239">
        <v>3145390</v>
      </c>
      <c r="B90" s="240" t="s">
        <v>804</v>
      </c>
      <c r="C90" s="241">
        <v>37</v>
      </c>
      <c r="D90" s="241">
        <v>37</v>
      </c>
      <c r="E90" s="241">
        <v>20130.259999999998</v>
      </c>
      <c r="F90" s="332">
        <v>1.014</v>
      </c>
      <c r="G90" s="254">
        <v>20130.259999999998</v>
      </c>
      <c r="H90" s="254">
        <v>20130.259999999998</v>
      </c>
      <c r="I90" s="286">
        <v>100</v>
      </c>
      <c r="J90" s="287">
        <v>0</v>
      </c>
      <c r="K90" s="287">
        <v>0</v>
      </c>
      <c r="L90" s="288">
        <v>0</v>
      </c>
      <c r="M90" s="288">
        <v>0</v>
      </c>
      <c r="N90" s="287">
        <v>0</v>
      </c>
    </row>
    <row r="91" spans="1:14" ht="42" x14ac:dyDescent="0.35">
      <c r="A91" s="239">
        <v>3477292</v>
      </c>
      <c r="B91" s="240" t="s">
        <v>805</v>
      </c>
      <c r="C91" s="241">
        <v>12</v>
      </c>
      <c r="D91" s="241">
        <v>12</v>
      </c>
      <c r="E91" s="241">
        <v>56400</v>
      </c>
      <c r="F91" s="332">
        <v>1</v>
      </c>
      <c r="G91" s="254">
        <v>56400</v>
      </c>
      <c r="H91" s="254">
        <v>56400</v>
      </c>
      <c r="I91" s="286">
        <v>100</v>
      </c>
      <c r="J91" s="287">
        <v>0</v>
      </c>
      <c r="K91" s="287">
        <v>0</v>
      </c>
      <c r="L91" s="288">
        <v>1E-3</v>
      </c>
      <c r="M91" s="288">
        <v>0</v>
      </c>
      <c r="N91" s="287">
        <v>1E-3</v>
      </c>
    </row>
    <row r="92" spans="1:14" ht="42" x14ac:dyDescent="0.35">
      <c r="A92" s="239">
        <v>3433314</v>
      </c>
      <c r="B92" s="240" t="s">
        <v>806</v>
      </c>
      <c r="C92" s="241">
        <v>21</v>
      </c>
      <c r="D92" s="241">
        <v>21</v>
      </c>
      <c r="E92" s="241">
        <v>20412</v>
      </c>
      <c r="F92" s="332">
        <v>0.90900000000000003</v>
      </c>
      <c r="G92" s="254">
        <v>20412</v>
      </c>
      <c r="H92" s="254">
        <v>20412</v>
      </c>
      <c r="I92" s="286">
        <v>100</v>
      </c>
      <c r="J92" s="287">
        <v>0</v>
      </c>
      <c r="K92" s="287">
        <v>0</v>
      </c>
      <c r="L92" s="288">
        <v>0</v>
      </c>
      <c r="M92" s="288">
        <v>0</v>
      </c>
      <c r="N92" s="287">
        <v>0</v>
      </c>
    </row>
    <row r="93" spans="1:14" ht="35" x14ac:dyDescent="0.35">
      <c r="A93" s="239">
        <v>3169751</v>
      </c>
      <c r="B93" s="240" t="s">
        <v>807</v>
      </c>
      <c r="C93" s="241">
        <v>37</v>
      </c>
      <c r="D93" s="241">
        <v>37</v>
      </c>
      <c r="E93" s="241">
        <v>20121.900000000001</v>
      </c>
      <c r="F93" s="332">
        <v>0.90700000000000003</v>
      </c>
      <c r="G93" s="254">
        <v>20121.900000000001</v>
      </c>
      <c r="H93" s="254">
        <v>20121.900000000001</v>
      </c>
      <c r="I93" s="286">
        <v>100</v>
      </c>
      <c r="J93" s="287">
        <v>0</v>
      </c>
      <c r="K93" s="287">
        <v>0</v>
      </c>
      <c r="L93" s="288">
        <v>0</v>
      </c>
      <c r="M93" s="288">
        <v>0</v>
      </c>
      <c r="N93" s="287">
        <v>0</v>
      </c>
    </row>
    <row r="94" spans="1:14" ht="35" x14ac:dyDescent="0.35">
      <c r="A94" s="239">
        <v>3174580</v>
      </c>
      <c r="B94" s="240" t="s">
        <v>808</v>
      </c>
      <c r="C94" s="241">
        <v>11</v>
      </c>
      <c r="D94" s="241">
        <v>11</v>
      </c>
      <c r="E94" s="241">
        <v>32071.49</v>
      </c>
      <c r="F94" s="332">
        <v>0.83299999999999996</v>
      </c>
      <c r="G94" s="254">
        <v>32071.49</v>
      </c>
      <c r="H94" s="254">
        <v>32071.49</v>
      </c>
      <c r="I94" s="286">
        <v>100</v>
      </c>
      <c r="J94" s="287">
        <v>0</v>
      </c>
      <c r="K94" s="287">
        <v>0</v>
      </c>
      <c r="L94" s="288">
        <v>0</v>
      </c>
      <c r="M94" s="288">
        <v>0</v>
      </c>
      <c r="N94" s="287">
        <v>0</v>
      </c>
    </row>
    <row r="95" spans="1:14" ht="35" x14ac:dyDescent="0.35">
      <c r="A95" s="239">
        <v>3189883</v>
      </c>
      <c r="B95" s="240" t="s">
        <v>809</v>
      </c>
      <c r="C95" s="241">
        <v>132</v>
      </c>
      <c r="D95" s="241">
        <v>132</v>
      </c>
      <c r="E95" s="241">
        <v>71828.97</v>
      </c>
      <c r="F95" s="332">
        <v>0.82799999999999996</v>
      </c>
      <c r="G95" s="254">
        <v>71828.97</v>
      </c>
      <c r="H95" s="254">
        <v>71828.97</v>
      </c>
      <c r="I95" s="286">
        <v>100</v>
      </c>
      <c r="J95" s="287">
        <v>1E-3</v>
      </c>
      <c r="K95" s="287">
        <v>1E-3</v>
      </c>
      <c r="L95" s="288">
        <v>1E-3</v>
      </c>
      <c r="M95" s="288">
        <v>0</v>
      </c>
      <c r="N95" s="287">
        <v>1E-3</v>
      </c>
    </row>
    <row r="96" spans="1:14" ht="35" x14ac:dyDescent="0.35">
      <c r="A96" s="239">
        <v>3136384</v>
      </c>
      <c r="B96" s="240" t="s">
        <v>810</v>
      </c>
      <c r="C96" s="241">
        <v>69</v>
      </c>
      <c r="D96" s="241">
        <v>68</v>
      </c>
      <c r="E96" s="241">
        <v>67674.48</v>
      </c>
      <c r="F96" s="332">
        <v>0.82399999999999995</v>
      </c>
      <c r="G96" s="254">
        <v>67674.48</v>
      </c>
      <c r="H96" s="254">
        <v>67674.48</v>
      </c>
      <c r="I96" s="286">
        <v>100</v>
      </c>
      <c r="J96" s="287">
        <v>1E-3</v>
      </c>
      <c r="K96" s="287">
        <v>1E-3</v>
      </c>
      <c r="L96" s="288">
        <v>1E-3</v>
      </c>
      <c r="M96" s="288">
        <v>0</v>
      </c>
      <c r="N96" s="287">
        <v>1E-3</v>
      </c>
    </row>
    <row r="97" spans="1:14" ht="42" x14ac:dyDescent="0.35">
      <c r="A97" s="239">
        <v>3182289</v>
      </c>
      <c r="B97" s="240" t="s">
        <v>811</v>
      </c>
      <c r="C97" s="241">
        <v>61</v>
      </c>
      <c r="D97" s="241">
        <v>60</v>
      </c>
      <c r="E97" s="241">
        <v>43604.71</v>
      </c>
      <c r="F97" s="332">
        <v>0.752</v>
      </c>
      <c r="G97" s="254">
        <v>43630</v>
      </c>
      <c r="H97" s="254">
        <v>43630</v>
      </c>
      <c r="I97" s="286">
        <v>100</v>
      </c>
      <c r="J97" s="287">
        <v>0</v>
      </c>
      <c r="K97" s="287">
        <v>0</v>
      </c>
      <c r="L97" s="288">
        <v>1E-3</v>
      </c>
      <c r="M97" s="288">
        <v>0</v>
      </c>
      <c r="N97" s="287">
        <v>1E-3</v>
      </c>
    </row>
    <row r="98" spans="1:14" x14ac:dyDescent="0.35">
      <c r="A98" s="263"/>
      <c r="B98" s="265"/>
      <c r="C98" s="247">
        <v>3883</v>
      </c>
      <c r="D98" s="249">
        <v>3855</v>
      </c>
      <c r="E98" s="249">
        <v>3309349.32</v>
      </c>
      <c r="F98" s="246" t="s">
        <v>111</v>
      </c>
      <c r="G98" s="249">
        <v>3360030.18</v>
      </c>
      <c r="H98" s="249">
        <v>3355991.77</v>
      </c>
      <c r="I98" s="246" t="s">
        <v>111</v>
      </c>
      <c r="J98" s="287">
        <v>2.7E-2</v>
      </c>
      <c r="K98" s="287">
        <v>2.9000000000000001E-2</v>
      </c>
      <c r="L98" s="287">
        <v>4.9000000000000002E-2</v>
      </c>
      <c r="M98" s="287">
        <v>0</v>
      </c>
      <c r="N98" s="287">
        <v>4.9000000000000002E-2</v>
      </c>
    </row>
    <row r="99" spans="1:14" ht="15.5" x14ac:dyDescent="0.35">
      <c r="A99" s="437" t="s">
        <v>709</v>
      </c>
      <c r="B99" s="438"/>
      <c r="C99" s="231"/>
      <c r="D99" s="231"/>
      <c r="E99" s="231"/>
      <c r="F99" s="323"/>
      <c r="G99" s="338"/>
      <c r="H99" s="339"/>
      <c r="I99" s="340"/>
      <c r="J99" s="233"/>
      <c r="K99" s="233"/>
      <c r="L99" s="283"/>
      <c r="M99" s="283"/>
      <c r="N99" s="328"/>
    </row>
    <row r="100" spans="1:14" x14ac:dyDescent="0.35">
      <c r="A100" s="239">
        <v>4263950</v>
      </c>
      <c r="B100" s="341" t="s">
        <v>710</v>
      </c>
      <c r="C100" s="241">
        <v>3789</v>
      </c>
      <c r="D100" s="241">
        <v>3789</v>
      </c>
      <c r="E100" s="241">
        <v>1721627.48</v>
      </c>
      <c r="F100" s="332">
        <v>11.897</v>
      </c>
      <c r="G100" s="254">
        <v>1528334.13</v>
      </c>
      <c r="H100" s="254">
        <v>1528334.13</v>
      </c>
      <c r="I100" s="243">
        <v>100</v>
      </c>
      <c r="J100" s="287">
        <v>0.13200000000000001</v>
      </c>
      <c r="K100" s="288">
        <v>0.14199999999999999</v>
      </c>
      <c r="L100" s="287">
        <v>0.13900000000000001</v>
      </c>
      <c r="M100" s="287">
        <v>0.152</v>
      </c>
      <c r="N100" s="287">
        <v>0.152</v>
      </c>
    </row>
    <row r="101" spans="1:14" x14ac:dyDescent="0.35">
      <c r="A101" s="239">
        <v>4379114</v>
      </c>
      <c r="B101" s="341" t="s">
        <v>728</v>
      </c>
      <c r="C101" s="241">
        <v>20</v>
      </c>
      <c r="D101" s="241">
        <v>20</v>
      </c>
      <c r="E101" s="241">
        <v>44065.55</v>
      </c>
      <c r="F101" s="332">
        <v>9.0739999999999998</v>
      </c>
      <c r="G101" s="254">
        <v>40000</v>
      </c>
      <c r="H101" s="254">
        <v>40000</v>
      </c>
      <c r="I101" s="243">
        <v>100</v>
      </c>
      <c r="J101" s="287">
        <v>1E-3</v>
      </c>
      <c r="K101" s="288">
        <v>1E-3</v>
      </c>
      <c r="L101" s="287">
        <v>4.0000000000000001E-3</v>
      </c>
      <c r="M101" s="287">
        <v>4.0000000000000001E-3</v>
      </c>
      <c r="N101" s="287">
        <v>4.0000000000000001E-3</v>
      </c>
    </row>
    <row r="102" spans="1:14" x14ac:dyDescent="0.35">
      <c r="A102" s="239">
        <v>4239360</v>
      </c>
      <c r="B102" s="341" t="s">
        <v>729</v>
      </c>
      <c r="C102" s="241">
        <v>20</v>
      </c>
      <c r="D102" s="241">
        <v>20</v>
      </c>
      <c r="E102" s="241">
        <v>60323.6</v>
      </c>
      <c r="F102" s="332">
        <v>1.7869999999999999</v>
      </c>
      <c r="G102" s="254">
        <v>28000</v>
      </c>
      <c r="H102" s="254">
        <v>28000</v>
      </c>
      <c r="I102" s="243">
        <v>100</v>
      </c>
      <c r="J102" s="287">
        <v>1E-3</v>
      </c>
      <c r="K102" s="288">
        <v>1E-3</v>
      </c>
      <c r="L102" s="287">
        <v>5.0000000000000001E-3</v>
      </c>
      <c r="M102" s="287">
        <v>3.0000000000000001E-3</v>
      </c>
      <c r="N102" s="287">
        <v>3.0000000000000001E-3</v>
      </c>
    </row>
    <row r="103" spans="1:14" x14ac:dyDescent="0.35">
      <c r="A103" s="239">
        <v>4147668</v>
      </c>
      <c r="B103" s="341" t="s">
        <v>607</v>
      </c>
      <c r="C103" s="241">
        <v>10</v>
      </c>
      <c r="D103" s="241">
        <v>10</v>
      </c>
      <c r="E103" s="241">
        <v>41823.56</v>
      </c>
      <c r="F103" s="332">
        <v>0.95299999999999996</v>
      </c>
      <c r="G103" s="254">
        <v>27817.599999999999</v>
      </c>
      <c r="H103" s="254">
        <v>27817.599999999999</v>
      </c>
      <c r="I103" s="243">
        <v>100</v>
      </c>
      <c r="J103" s="287">
        <v>0</v>
      </c>
      <c r="K103" s="288">
        <v>0</v>
      </c>
      <c r="L103" s="287">
        <v>3.0000000000000001E-3</v>
      </c>
      <c r="M103" s="287">
        <v>3.0000000000000001E-3</v>
      </c>
      <c r="N103" s="287">
        <v>3.0000000000000001E-3</v>
      </c>
    </row>
    <row r="104" spans="1:14" x14ac:dyDescent="0.35">
      <c r="A104" s="239">
        <v>4300348</v>
      </c>
      <c r="B104" s="341" t="s">
        <v>472</v>
      </c>
      <c r="C104" s="241">
        <v>42</v>
      </c>
      <c r="D104" s="241">
        <v>42</v>
      </c>
      <c r="E104" s="241">
        <v>231497.06</v>
      </c>
      <c r="F104" s="332">
        <v>0.90900000000000003</v>
      </c>
      <c r="G104" s="254">
        <v>91855.26</v>
      </c>
      <c r="H104" s="254">
        <v>91855.26</v>
      </c>
      <c r="I104" s="243">
        <v>100</v>
      </c>
      <c r="J104" s="287">
        <v>1E-3</v>
      </c>
      <c r="K104" s="288">
        <v>2E-3</v>
      </c>
      <c r="L104" s="287">
        <v>1.9E-2</v>
      </c>
      <c r="M104" s="287">
        <v>8.9999999999999993E-3</v>
      </c>
      <c r="N104" s="287">
        <v>8.9999999999999993E-3</v>
      </c>
    </row>
    <row r="105" spans="1:14" x14ac:dyDescent="0.35">
      <c r="A105" s="239">
        <v>4280670</v>
      </c>
      <c r="B105" s="341" t="s">
        <v>606</v>
      </c>
      <c r="C105" s="241">
        <v>35</v>
      </c>
      <c r="D105" s="241">
        <v>35</v>
      </c>
      <c r="E105" s="241">
        <v>66237.899999999994</v>
      </c>
      <c r="F105" s="332">
        <v>0.42699999999999999</v>
      </c>
      <c r="G105" s="254">
        <v>42000</v>
      </c>
      <c r="H105" s="254">
        <v>42000</v>
      </c>
      <c r="I105" s="243">
        <v>100</v>
      </c>
      <c r="J105" s="287">
        <v>1E-3</v>
      </c>
      <c r="K105" s="288">
        <v>1E-3</v>
      </c>
      <c r="L105" s="287">
        <v>5.0000000000000001E-3</v>
      </c>
      <c r="M105" s="287">
        <v>4.0000000000000001E-3</v>
      </c>
      <c r="N105" s="287">
        <v>4.0000000000000001E-3</v>
      </c>
    </row>
    <row r="106" spans="1:14" x14ac:dyDescent="0.35">
      <c r="A106" s="239">
        <v>4130136</v>
      </c>
      <c r="B106" s="341" t="s">
        <v>465</v>
      </c>
      <c r="C106" s="241">
        <v>233</v>
      </c>
      <c r="D106" s="241">
        <v>233</v>
      </c>
      <c r="E106" s="241">
        <v>941535.27</v>
      </c>
      <c r="F106" s="332">
        <v>0.31</v>
      </c>
      <c r="G106" s="254">
        <v>811518.93</v>
      </c>
      <c r="H106" s="254">
        <v>811518.93</v>
      </c>
      <c r="I106" s="243">
        <v>100</v>
      </c>
      <c r="J106" s="287">
        <v>8.0000000000000002E-3</v>
      </c>
      <c r="K106" s="288">
        <v>8.9999999999999993E-3</v>
      </c>
      <c r="L106" s="287">
        <v>7.5999999999999998E-2</v>
      </c>
      <c r="M106" s="287">
        <v>8.1000000000000003E-2</v>
      </c>
      <c r="N106" s="287">
        <v>8.1000000000000003E-2</v>
      </c>
    </row>
    <row r="107" spans="1:14" x14ac:dyDescent="0.35">
      <c r="A107" s="239">
        <v>4134364</v>
      </c>
      <c r="B107" s="341" t="s">
        <v>473</v>
      </c>
      <c r="C107" s="241">
        <v>28</v>
      </c>
      <c r="D107" s="241">
        <v>28</v>
      </c>
      <c r="E107" s="241">
        <v>45022.080000000002</v>
      </c>
      <c r="F107" s="332">
        <v>0.25800000000000001</v>
      </c>
      <c r="G107" s="254">
        <v>26941.599999999999</v>
      </c>
      <c r="H107" s="254">
        <v>26941.599999999999</v>
      </c>
      <c r="I107" s="243">
        <v>100</v>
      </c>
      <c r="J107" s="287">
        <v>1E-3</v>
      </c>
      <c r="K107" s="288">
        <v>1E-3</v>
      </c>
      <c r="L107" s="287">
        <v>4.0000000000000001E-3</v>
      </c>
      <c r="M107" s="287">
        <v>3.0000000000000001E-3</v>
      </c>
      <c r="N107" s="287">
        <v>3.0000000000000001E-3</v>
      </c>
    </row>
    <row r="108" spans="1:14" x14ac:dyDescent="0.35">
      <c r="A108" s="239">
        <v>4389845</v>
      </c>
      <c r="B108" s="341" t="s">
        <v>462</v>
      </c>
      <c r="C108" s="241">
        <v>535</v>
      </c>
      <c r="D108" s="241">
        <v>501</v>
      </c>
      <c r="E108" s="241">
        <v>40587.980000000003</v>
      </c>
      <c r="F108" s="332">
        <v>0.20499999999999999</v>
      </c>
      <c r="G108" s="254">
        <v>31117.71</v>
      </c>
      <c r="H108" s="254">
        <v>31117.71</v>
      </c>
      <c r="I108" s="243">
        <v>100</v>
      </c>
      <c r="J108" s="287">
        <v>1.9E-2</v>
      </c>
      <c r="K108" s="288">
        <v>1.9E-2</v>
      </c>
      <c r="L108" s="287">
        <v>3.0000000000000001E-3</v>
      </c>
      <c r="M108" s="287">
        <v>3.0000000000000001E-3</v>
      </c>
      <c r="N108" s="287">
        <v>3.0000000000000001E-3</v>
      </c>
    </row>
    <row r="109" spans="1:14" x14ac:dyDescent="0.35">
      <c r="A109" s="239">
        <v>4302152</v>
      </c>
      <c r="B109" s="341" t="s">
        <v>457</v>
      </c>
      <c r="C109" s="241">
        <v>1362</v>
      </c>
      <c r="D109" s="241">
        <v>1302</v>
      </c>
      <c r="E109" s="241">
        <v>129050.28</v>
      </c>
      <c r="F109" s="332">
        <v>0.182</v>
      </c>
      <c r="G109" s="254">
        <v>105461.99</v>
      </c>
      <c r="H109" s="254">
        <v>105461.99</v>
      </c>
      <c r="I109" s="243">
        <v>100</v>
      </c>
      <c r="J109" s="287">
        <v>4.7E-2</v>
      </c>
      <c r="K109" s="288">
        <v>4.9000000000000002E-2</v>
      </c>
      <c r="L109" s="287">
        <v>0.01</v>
      </c>
      <c r="M109" s="287">
        <v>0.01</v>
      </c>
      <c r="N109" s="287">
        <v>0.01</v>
      </c>
    </row>
    <row r="110" spans="1:14" x14ac:dyDescent="0.35">
      <c r="A110" s="239">
        <v>4307824</v>
      </c>
      <c r="B110" s="341" t="s">
        <v>458</v>
      </c>
      <c r="C110" s="241">
        <v>1093</v>
      </c>
      <c r="D110" s="241">
        <v>1033</v>
      </c>
      <c r="E110" s="241">
        <v>77041.91</v>
      </c>
      <c r="F110" s="332">
        <v>0.16400000000000001</v>
      </c>
      <c r="G110" s="254">
        <v>65914.33</v>
      </c>
      <c r="H110" s="254">
        <v>65914.33</v>
      </c>
      <c r="I110" s="243">
        <v>100</v>
      </c>
      <c r="J110" s="287">
        <v>3.7999999999999999E-2</v>
      </c>
      <c r="K110" s="288">
        <v>3.9E-2</v>
      </c>
      <c r="L110" s="287">
        <v>6.0000000000000001E-3</v>
      </c>
      <c r="M110" s="287">
        <v>7.0000000000000001E-3</v>
      </c>
      <c r="N110" s="287">
        <v>7.0000000000000001E-3</v>
      </c>
    </row>
    <row r="111" spans="1:14" x14ac:dyDescent="0.35">
      <c r="A111" s="239">
        <v>4348622</v>
      </c>
      <c r="B111" s="341" t="s">
        <v>711</v>
      </c>
      <c r="C111" s="241">
        <v>702</v>
      </c>
      <c r="D111" s="241">
        <v>656</v>
      </c>
      <c r="E111" s="241">
        <v>61889.96</v>
      </c>
      <c r="F111" s="332">
        <v>0.14799999999999999</v>
      </c>
      <c r="G111" s="254">
        <v>50458.84</v>
      </c>
      <c r="H111" s="254">
        <v>50429.77</v>
      </c>
      <c r="I111" s="243">
        <v>99.9</v>
      </c>
      <c r="J111" s="287">
        <v>2.4E-2</v>
      </c>
      <c r="K111" s="288">
        <v>2.5000000000000001E-2</v>
      </c>
      <c r="L111" s="287">
        <v>5.0000000000000001E-3</v>
      </c>
      <c r="M111" s="287">
        <v>5.0000000000000001E-3</v>
      </c>
      <c r="N111" s="287">
        <v>5.0000000000000001E-3</v>
      </c>
    </row>
    <row r="112" spans="1:14" x14ac:dyDescent="0.35">
      <c r="A112" s="239">
        <v>4307994</v>
      </c>
      <c r="B112" s="341" t="s">
        <v>461</v>
      </c>
      <c r="C112" s="241">
        <v>547</v>
      </c>
      <c r="D112" s="241">
        <v>520</v>
      </c>
      <c r="E112" s="241">
        <v>181246.53</v>
      </c>
      <c r="F112" s="332">
        <v>0.10299999999999999</v>
      </c>
      <c r="G112" s="254">
        <v>134676.35</v>
      </c>
      <c r="H112" s="254">
        <v>134676.35</v>
      </c>
      <c r="I112" s="243">
        <v>100</v>
      </c>
      <c r="J112" s="287">
        <v>1.9E-2</v>
      </c>
      <c r="K112" s="288">
        <v>1.9E-2</v>
      </c>
      <c r="L112" s="287">
        <v>1.4999999999999999E-2</v>
      </c>
      <c r="M112" s="287">
        <v>1.2999999999999999E-2</v>
      </c>
      <c r="N112" s="287">
        <v>1.2999999999999999E-2</v>
      </c>
    </row>
    <row r="113" spans="1:14" x14ac:dyDescent="0.35">
      <c r="A113" s="239">
        <v>4122473</v>
      </c>
      <c r="B113" s="341" t="s">
        <v>712</v>
      </c>
      <c r="C113" s="241">
        <v>128</v>
      </c>
      <c r="D113" s="241">
        <v>128</v>
      </c>
      <c r="E113" s="241">
        <v>88229.32</v>
      </c>
      <c r="F113" s="332">
        <v>8.7999999999999995E-2</v>
      </c>
      <c r="G113" s="254">
        <v>77267.199999999997</v>
      </c>
      <c r="H113" s="254">
        <v>77267.199999999997</v>
      </c>
      <c r="I113" s="243">
        <v>100</v>
      </c>
      <c r="J113" s="287">
        <v>4.0000000000000001E-3</v>
      </c>
      <c r="K113" s="288">
        <v>5.0000000000000001E-3</v>
      </c>
      <c r="L113" s="287">
        <v>7.0000000000000001E-3</v>
      </c>
      <c r="M113" s="287">
        <v>8.0000000000000002E-3</v>
      </c>
      <c r="N113" s="287">
        <v>8.0000000000000002E-3</v>
      </c>
    </row>
    <row r="114" spans="1:14" x14ac:dyDescent="0.35">
      <c r="A114" s="239">
        <v>4252810</v>
      </c>
      <c r="B114" s="341" t="s">
        <v>453</v>
      </c>
      <c r="C114" s="241">
        <v>2517</v>
      </c>
      <c r="D114" s="241">
        <v>2517</v>
      </c>
      <c r="E114" s="241">
        <v>912634.09</v>
      </c>
      <c r="F114" s="332">
        <v>7.8E-2</v>
      </c>
      <c r="G114" s="254">
        <v>898245.59</v>
      </c>
      <c r="H114" s="254">
        <v>897531.71</v>
      </c>
      <c r="I114" s="243">
        <v>99.9</v>
      </c>
      <c r="J114" s="287">
        <v>8.7999999999999995E-2</v>
      </c>
      <c r="K114" s="288">
        <v>9.4E-2</v>
      </c>
      <c r="L114" s="287">
        <v>7.3999999999999996E-2</v>
      </c>
      <c r="M114" s="287">
        <v>8.8999999999999996E-2</v>
      </c>
      <c r="N114" s="287">
        <v>8.8999999999999996E-2</v>
      </c>
    </row>
    <row r="115" spans="1:14" x14ac:dyDescent="0.35">
      <c r="A115" s="239">
        <v>4183434</v>
      </c>
      <c r="B115" s="341" t="s">
        <v>812</v>
      </c>
      <c r="C115" s="241">
        <v>10</v>
      </c>
      <c r="D115" s="241">
        <v>10</v>
      </c>
      <c r="E115" s="241">
        <v>41523.879999999997</v>
      </c>
      <c r="F115" s="332">
        <v>0.04</v>
      </c>
      <c r="G115" s="254">
        <v>23485.5</v>
      </c>
      <c r="H115" s="254">
        <v>23485.5</v>
      </c>
      <c r="I115" s="243">
        <v>100</v>
      </c>
      <c r="J115" s="287">
        <v>0</v>
      </c>
      <c r="K115" s="288">
        <v>0</v>
      </c>
      <c r="L115" s="287">
        <v>3.0000000000000001E-3</v>
      </c>
      <c r="M115" s="287">
        <v>2E-3</v>
      </c>
      <c r="N115" s="287">
        <v>2E-3</v>
      </c>
    </row>
    <row r="116" spans="1:14" x14ac:dyDescent="0.35">
      <c r="A116" s="239">
        <v>4327382</v>
      </c>
      <c r="B116" s="341" t="s">
        <v>460</v>
      </c>
      <c r="C116" s="241">
        <v>1038</v>
      </c>
      <c r="D116" s="241">
        <v>760</v>
      </c>
      <c r="E116" s="241">
        <v>126328.06</v>
      </c>
      <c r="F116" s="332">
        <v>2.4E-2</v>
      </c>
      <c r="G116" s="254">
        <v>123950.65</v>
      </c>
      <c r="H116" s="254">
        <v>123950.65</v>
      </c>
      <c r="I116" s="243">
        <v>100</v>
      </c>
      <c r="J116" s="287">
        <v>3.5999999999999997E-2</v>
      </c>
      <c r="K116" s="288">
        <v>2.8000000000000001E-2</v>
      </c>
      <c r="L116" s="287">
        <v>0.01</v>
      </c>
      <c r="M116" s="287">
        <v>1.2E-2</v>
      </c>
      <c r="N116" s="287">
        <v>1.2E-2</v>
      </c>
    </row>
    <row r="117" spans="1:14" x14ac:dyDescent="0.35">
      <c r="A117" s="239">
        <v>4122757</v>
      </c>
      <c r="B117" s="341" t="s">
        <v>463</v>
      </c>
      <c r="C117" s="241">
        <v>331</v>
      </c>
      <c r="D117" s="241">
        <v>331</v>
      </c>
      <c r="E117" s="241">
        <v>1992913.02</v>
      </c>
      <c r="F117" s="332">
        <v>6.0000000000000001E-3</v>
      </c>
      <c r="G117" s="254">
        <v>1294979.01</v>
      </c>
      <c r="H117" s="254">
        <v>1294979.01</v>
      </c>
      <c r="I117" s="243">
        <v>100</v>
      </c>
      <c r="J117" s="287">
        <v>1.2E-2</v>
      </c>
      <c r="K117" s="288">
        <v>1.2E-2</v>
      </c>
      <c r="L117" s="287">
        <v>0.161</v>
      </c>
      <c r="M117" s="287">
        <v>0.129</v>
      </c>
      <c r="N117" s="287">
        <v>0.129</v>
      </c>
    </row>
    <row r="118" spans="1:14" x14ac:dyDescent="0.35">
      <c r="A118" s="239">
        <v>4107723</v>
      </c>
      <c r="B118" s="341" t="s">
        <v>455</v>
      </c>
      <c r="C118" s="241">
        <v>1716</v>
      </c>
      <c r="D118" s="241">
        <v>1716</v>
      </c>
      <c r="E118" s="241">
        <v>1081745.1000000001</v>
      </c>
      <c r="F118" s="332">
        <v>-4.5999999999999999E-2</v>
      </c>
      <c r="G118" s="254">
        <v>957726.69</v>
      </c>
      <c r="H118" s="254">
        <v>957726.69</v>
      </c>
      <c r="I118" s="243">
        <v>100</v>
      </c>
      <c r="J118" s="287">
        <v>0.06</v>
      </c>
      <c r="K118" s="288">
        <v>6.4000000000000001E-2</v>
      </c>
      <c r="L118" s="287">
        <v>8.6999999999999994E-2</v>
      </c>
      <c r="M118" s="287">
        <v>9.5000000000000001E-2</v>
      </c>
      <c r="N118" s="287">
        <v>9.5000000000000001E-2</v>
      </c>
    </row>
    <row r="119" spans="1:14" x14ac:dyDescent="0.35">
      <c r="A119" s="239">
        <v>4111854</v>
      </c>
      <c r="B119" s="341" t="s">
        <v>491</v>
      </c>
      <c r="C119" s="241">
        <v>31</v>
      </c>
      <c r="D119" s="241">
        <v>31</v>
      </c>
      <c r="E119" s="241">
        <v>94287.21</v>
      </c>
      <c r="F119" s="332">
        <v>-4.9000000000000002E-2</v>
      </c>
      <c r="G119" s="254">
        <v>83787.11</v>
      </c>
      <c r="H119" s="254">
        <v>83787.11</v>
      </c>
      <c r="I119" s="243">
        <v>100</v>
      </c>
      <c r="J119" s="287">
        <v>1E-3</v>
      </c>
      <c r="K119" s="288">
        <v>1E-3</v>
      </c>
      <c r="L119" s="287">
        <v>8.0000000000000002E-3</v>
      </c>
      <c r="M119" s="287">
        <v>8.0000000000000002E-3</v>
      </c>
      <c r="N119" s="287">
        <v>8.0000000000000002E-3</v>
      </c>
    </row>
    <row r="120" spans="1:14" x14ac:dyDescent="0.35">
      <c r="A120" s="263"/>
      <c r="B120" s="265"/>
      <c r="C120" s="249">
        <v>14187</v>
      </c>
      <c r="D120" s="249">
        <v>13682</v>
      </c>
      <c r="E120" s="249">
        <v>7979609.8399999999</v>
      </c>
      <c r="F120" s="246" t="s">
        <v>111</v>
      </c>
      <c r="G120" s="249">
        <v>6443538.4900000002</v>
      </c>
      <c r="H120" s="249">
        <v>6442795.54</v>
      </c>
      <c r="I120" s="246" t="s">
        <v>111</v>
      </c>
      <c r="J120" s="250">
        <v>0.49299999999999999</v>
      </c>
      <c r="K120" s="250">
        <v>0.51200000000000001</v>
      </c>
      <c r="L120" s="250">
        <v>0.64400000000000002</v>
      </c>
      <c r="M120" s="250">
        <v>0.64</v>
      </c>
      <c r="N120" s="250">
        <v>0.64</v>
      </c>
    </row>
  </sheetData>
  <mergeCells count="3">
    <mergeCell ref="A35:B35"/>
    <mergeCell ref="A67:B67"/>
    <mergeCell ref="A99:B9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workbookViewId="0">
      <selection activeCell="K26" sqref="K26"/>
    </sheetView>
  </sheetViews>
  <sheetFormatPr baseColWidth="10" defaultRowHeight="14.5" x14ac:dyDescent="0.35"/>
  <sheetData>
    <row r="1" spans="1:8" x14ac:dyDescent="0.35">
      <c r="A1" s="92" t="s">
        <v>579</v>
      </c>
    </row>
    <row r="2" spans="1:8" ht="15" thickBot="1" x14ac:dyDescent="0.4">
      <c r="A2" s="75"/>
    </row>
    <row r="3" spans="1:8" ht="15" thickBot="1" x14ac:dyDescent="0.4">
      <c r="A3" s="76" t="s">
        <v>495</v>
      </c>
      <c r="B3" s="439" t="s">
        <v>496</v>
      </c>
      <c r="C3" s="440"/>
      <c r="D3" s="440"/>
      <c r="E3" s="440"/>
      <c r="F3" s="77"/>
      <c r="G3" s="77"/>
      <c r="H3" s="78"/>
    </row>
    <row r="4" spans="1:8" ht="15" thickBot="1" x14ac:dyDescent="0.4">
      <c r="A4" s="79" t="s">
        <v>497</v>
      </c>
      <c r="B4" s="439"/>
      <c r="C4" s="440"/>
      <c r="D4" s="440"/>
      <c r="E4" s="440"/>
      <c r="F4" s="77"/>
      <c r="G4" s="77"/>
      <c r="H4" s="78"/>
    </row>
    <row r="5" spans="1:8" ht="15" thickBot="1" x14ac:dyDescent="0.4">
      <c r="A5" s="80"/>
      <c r="B5" s="81"/>
      <c r="C5" s="441" t="s">
        <v>498</v>
      </c>
      <c r="D5" s="442"/>
      <c r="E5" s="443"/>
      <c r="F5" s="77"/>
      <c r="G5" s="77"/>
      <c r="H5" s="78"/>
    </row>
    <row r="6" spans="1:8" ht="15" thickBot="1" x14ac:dyDescent="0.4">
      <c r="A6" s="82" t="s">
        <v>499</v>
      </c>
      <c r="B6" s="83" t="s">
        <v>500</v>
      </c>
      <c r="C6" s="84" t="s">
        <v>501</v>
      </c>
      <c r="D6" s="84" t="s">
        <v>63</v>
      </c>
      <c r="E6" s="84" t="s">
        <v>201</v>
      </c>
      <c r="F6" s="85" t="s">
        <v>502</v>
      </c>
      <c r="G6" s="85" t="s">
        <v>503</v>
      </c>
      <c r="H6" s="83" t="s">
        <v>504</v>
      </c>
    </row>
    <row r="7" spans="1:8" ht="35.5" thickBot="1" x14ac:dyDescent="0.4">
      <c r="A7" s="86">
        <v>3511</v>
      </c>
      <c r="B7" s="87" t="s">
        <v>505</v>
      </c>
      <c r="C7" s="88" t="s">
        <v>506</v>
      </c>
      <c r="D7" s="89" t="s">
        <v>507</v>
      </c>
      <c r="E7" s="89" t="s">
        <v>507</v>
      </c>
      <c r="F7" s="88">
        <v>1</v>
      </c>
      <c r="G7" s="88">
        <v>1</v>
      </c>
      <c r="H7" s="90" t="s">
        <v>508</v>
      </c>
    </row>
    <row r="8" spans="1:8" ht="21.5" thickBot="1" x14ac:dyDescent="0.4">
      <c r="A8" s="86">
        <v>3512</v>
      </c>
      <c r="B8" s="87" t="s">
        <v>509</v>
      </c>
      <c r="C8" s="89" t="s">
        <v>510</v>
      </c>
      <c r="D8" s="89" t="s">
        <v>511</v>
      </c>
      <c r="E8" s="89" t="s">
        <v>511</v>
      </c>
      <c r="F8" s="88">
        <v>1</v>
      </c>
      <c r="G8" s="88">
        <v>1</v>
      </c>
      <c r="H8" s="90" t="s">
        <v>512</v>
      </c>
    </row>
    <row r="9" spans="1:8" ht="15" thickBot="1" x14ac:dyDescent="0.4">
      <c r="A9" s="86">
        <v>3518</v>
      </c>
      <c r="B9" s="87" t="s">
        <v>513</v>
      </c>
      <c r="C9" s="88" t="s">
        <v>506</v>
      </c>
      <c r="D9" s="89" t="s">
        <v>514</v>
      </c>
      <c r="E9" s="89" t="s">
        <v>514</v>
      </c>
      <c r="F9" s="88">
        <v>1</v>
      </c>
      <c r="G9" s="88">
        <v>1</v>
      </c>
      <c r="H9" s="90" t="s">
        <v>379</v>
      </c>
    </row>
    <row r="10" spans="1:8" ht="21.5" thickBot="1" x14ac:dyDescent="0.4">
      <c r="A10" s="86">
        <v>3513</v>
      </c>
      <c r="B10" s="87" t="s">
        <v>515</v>
      </c>
      <c r="C10" s="89" t="s">
        <v>510</v>
      </c>
      <c r="D10" s="89" t="s">
        <v>516</v>
      </c>
      <c r="E10" s="89" t="s">
        <v>516</v>
      </c>
      <c r="F10" s="88">
        <v>1</v>
      </c>
      <c r="G10" s="88">
        <v>2</v>
      </c>
      <c r="H10" s="90" t="s">
        <v>517</v>
      </c>
    </row>
    <row r="11" spans="1:8" ht="15" thickBot="1" x14ac:dyDescent="0.4">
      <c r="A11" s="86">
        <v>3514</v>
      </c>
      <c r="B11" s="87" t="s">
        <v>518</v>
      </c>
      <c r="C11" s="89" t="s">
        <v>510</v>
      </c>
      <c r="D11" s="89" t="s">
        <v>519</v>
      </c>
      <c r="E11" s="89" t="s">
        <v>519</v>
      </c>
      <c r="F11" s="88">
        <v>1</v>
      </c>
      <c r="G11" s="88">
        <v>3</v>
      </c>
      <c r="H11" s="90" t="s">
        <v>520</v>
      </c>
    </row>
    <row r="12" spans="1:8" ht="15" thickBot="1" x14ac:dyDescent="0.4">
      <c r="A12" s="86">
        <v>3516</v>
      </c>
      <c r="B12" s="87" t="s">
        <v>521</v>
      </c>
      <c r="C12" s="88" t="s">
        <v>522</v>
      </c>
      <c r="D12" s="88" t="s">
        <v>130</v>
      </c>
      <c r="E12" s="88" t="s">
        <v>291</v>
      </c>
      <c r="F12" s="88">
        <v>1</v>
      </c>
      <c r="G12" s="88">
        <v>3</v>
      </c>
      <c r="H12" s="90" t="s">
        <v>523</v>
      </c>
    </row>
    <row r="13" spans="1:8" ht="15" thickBot="1" x14ac:dyDescent="0.4">
      <c r="A13" s="86">
        <v>3515</v>
      </c>
      <c r="B13" s="87" t="s">
        <v>524</v>
      </c>
      <c r="C13" s="88" t="s">
        <v>525</v>
      </c>
      <c r="D13" s="89" t="s">
        <v>526</v>
      </c>
      <c r="E13" s="89" t="s">
        <v>526</v>
      </c>
      <c r="F13" s="88">
        <v>1</v>
      </c>
      <c r="G13" s="88">
        <v>4</v>
      </c>
      <c r="H13" s="90" t="s">
        <v>527</v>
      </c>
    </row>
    <row r="14" spans="1:8" ht="21.5" thickBot="1" x14ac:dyDescent="0.4">
      <c r="A14" s="86">
        <v>3521</v>
      </c>
      <c r="B14" s="87" t="s">
        <v>528</v>
      </c>
      <c r="C14" s="88" t="s">
        <v>529</v>
      </c>
      <c r="D14" s="89" t="s">
        <v>530</v>
      </c>
      <c r="E14" s="89" t="s">
        <v>530</v>
      </c>
      <c r="F14" s="88">
        <v>2</v>
      </c>
      <c r="G14" s="88">
        <v>1</v>
      </c>
      <c r="H14" s="90" t="s">
        <v>394</v>
      </c>
    </row>
    <row r="15" spans="1:8" ht="15" thickBot="1" x14ac:dyDescent="0.4">
      <c r="A15" s="86">
        <v>3531</v>
      </c>
      <c r="B15" s="87" t="s">
        <v>531</v>
      </c>
      <c r="C15" s="88" t="s">
        <v>532</v>
      </c>
      <c r="D15" s="88" t="s">
        <v>148</v>
      </c>
      <c r="E15" s="89" t="s">
        <v>148</v>
      </c>
      <c r="F15" s="88">
        <v>2</v>
      </c>
      <c r="G15" s="88">
        <v>2</v>
      </c>
      <c r="H15" s="90" t="s">
        <v>533</v>
      </c>
    </row>
    <row r="16" spans="1:8" ht="15" thickBot="1" x14ac:dyDescent="0.4">
      <c r="A16" s="86">
        <v>3532</v>
      </c>
      <c r="B16" s="87" t="s">
        <v>534</v>
      </c>
      <c r="C16" s="88" t="s">
        <v>532</v>
      </c>
      <c r="D16" s="88" t="s">
        <v>148</v>
      </c>
      <c r="E16" s="91" t="s">
        <v>535</v>
      </c>
      <c r="F16" s="88">
        <v>2</v>
      </c>
      <c r="G16" s="88">
        <v>2</v>
      </c>
      <c r="H16" s="90" t="s">
        <v>536</v>
      </c>
    </row>
    <row r="17" spans="1:8" ht="15" thickBot="1" x14ac:dyDescent="0.4">
      <c r="A17" s="86">
        <v>3533</v>
      </c>
      <c r="B17" s="87" t="s">
        <v>537</v>
      </c>
      <c r="C17" s="88" t="s">
        <v>532</v>
      </c>
      <c r="D17" s="88" t="s">
        <v>148</v>
      </c>
      <c r="E17" s="89" t="s">
        <v>148</v>
      </c>
      <c r="F17" s="88">
        <v>2</v>
      </c>
      <c r="G17" s="88">
        <v>2</v>
      </c>
      <c r="H17" s="90" t="s">
        <v>538</v>
      </c>
    </row>
    <row r="18" spans="1:8" ht="15" thickBot="1" x14ac:dyDescent="0.4">
      <c r="A18" s="86">
        <v>3535</v>
      </c>
      <c r="B18" s="87" t="s">
        <v>308</v>
      </c>
      <c r="C18" s="88" t="s">
        <v>532</v>
      </c>
      <c r="D18" s="88" t="s">
        <v>153</v>
      </c>
      <c r="E18" s="88" t="s">
        <v>307</v>
      </c>
      <c r="F18" s="88">
        <v>2</v>
      </c>
      <c r="G18" s="88">
        <v>2</v>
      </c>
      <c r="H18" s="90" t="s">
        <v>539</v>
      </c>
    </row>
    <row r="19" spans="1:8" ht="15" thickBot="1" x14ac:dyDescent="0.4">
      <c r="A19" s="86">
        <v>3536</v>
      </c>
      <c r="B19" s="87" t="s">
        <v>540</v>
      </c>
      <c r="C19" s="88" t="s">
        <v>532</v>
      </c>
      <c r="D19" s="88" t="s">
        <v>148</v>
      </c>
      <c r="E19" s="91" t="s">
        <v>535</v>
      </c>
      <c r="F19" s="88">
        <v>2</v>
      </c>
      <c r="G19" s="88">
        <v>2</v>
      </c>
      <c r="H19" s="90" t="s">
        <v>541</v>
      </c>
    </row>
    <row r="20" spans="1:8" ht="15" thickBot="1" x14ac:dyDescent="0.4">
      <c r="A20" s="86">
        <v>3537</v>
      </c>
      <c r="B20" s="87" t="s">
        <v>542</v>
      </c>
      <c r="C20" s="88" t="s">
        <v>532</v>
      </c>
      <c r="D20" s="88" t="s">
        <v>148</v>
      </c>
      <c r="E20" s="91" t="s">
        <v>535</v>
      </c>
      <c r="F20" s="88">
        <v>2</v>
      </c>
      <c r="G20" s="88">
        <v>2</v>
      </c>
      <c r="H20" s="90" t="s">
        <v>418</v>
      </c>
    </row>
    <row r="21" spans="1:8" ht="15" thickBot="1" x14ac:dyDescent="0.4">
      <c r="A21" s="86">
        <v>3538</v>
      </c>
      <c r="B21" s="87" t="s">
        <v>543</v>
      </c>
      <c r="C21" s="88" t="s">
        <v>532</v>
      </c>
      <c r="D21" s="88" t="s">
        <v>148</v>
      </c>
      <c r="E21" s="91" t="s">
        <v>535</v>
      </c>
      <c r="F21" s="88">
        <v>2</v>
      </c>
      <c r="G21" s="88">
        <v>2</v>
      </c>
      <c r="H21" s="90" t="s">
        <v>544</v>
      </c>
    </row>
    <row r="22" spans="1:8" ht="15" thickBot="1" x14ac:dyDescent="0.4">
      <c r="A22" s="86">
        <v>3539</v>
      </c>
      <c r="B22" s="87" t="s">
        <v>545</v>
      </c>
      <c r="C22" s="88" t="s">
        <v>532</v>
      </c>
      <c r="D22" s="88" t="s">
        <v>148</v>
      </c>
      <c r="E22" s="91" t="s">
        <v>535</v>
      </c>
      <c r="F22" s="88">
        <v>2</v>
      </c>
      <c r="G22" s="88">
        <v>2</v>
      </c>
      <c r="H22" s="90" t="s">
        <v>546</v>
      </c>
    </row>
    <row r="23" spans="1:8" ht="15" thickBot="1" x14ac:dyDescent="0.4">
      <c r="A23" s="86">
        <v>3581</v>
      </c>
      <c r="B23" s="87" t="s">
        <v>547</v>
      </c>
      <c r="C23" s="88" t="s">
        <v>532</v>
      </c>
      <c r="D23" s="88" t="s">
        <v>148</v>
      </c>
      <c r="E23" s="91" t="s">
        <v>548</v>
      </c>
      <c r="F23" s="88">
        <v>2</v>
      </c>
      <c r="G23" s="88">
        <v>2</v>
      </c>
      <c r="H23" s="90" t="s">
        <v>421</v>
      </c>
    </row>
    <row r="24" spans="1:8" ht="15" thickBot="1" x14ac:dyDescent="0.4">
      <c r="A24" s="86">
        <v>3582</v>
      </c>
      <c r="B24" s="87" t="s">
        <v>549</v>
      </c>
      <c r="C24" s="88" t="s">
        <v>532</v>
      </c>
      <c r="D24" s="88" t="s">
        <v>148</v>
      </c>
      <c r="E24" s="91" t="s">
        <v>535</v>
      </c>
      <c r="F24" s="88">
        <v>2</v>
      </c>
      <c r="G24" s="88">
        <v>2</v>
      </c>
      <c r="H24" s="90" t="s">
        <v>550</v>
      </c>
    </row>
    <row r="25" spans="1:8" ht="15" thickBot="1" x14ac:dyDescent="0.4">
      <c r="A25" s="86">
        <v>3583</v>
      </c>
      <c r="B25" s="87" t="s">
        <v>551</v>
      </c>
      <c r="C25" s="88" t="s">
        <v>532</v>
      </c>
      <c r="D25" s="88" t="s">
        <v>148</v>
      </c>
      <c r="E25" s="91" t="s">
        <v>535</v>
      </c>
      <c r="F25" s="88">
        <v>2</v>
      </c>
      <c r="G25" s="88">
        <v>2</v>
      </c>
      <c r="H25" s="90" t="s">
        <v>416</v>
      </c>
    </row>
    <row r="26" spans="1:8" ht="21.5" thickBot="1" x14ac:dyDescent="0.4">
      <c r="A26" s="86">
        <v>3541</v>
      </c>
      <c r="B26" s="87" t="s">
        <v>552</v>
      </c>
      <c r="C26" s="88" t="s">
        <v>532</v>
      </c>
      <c r="D26" s="88" t="s">
        <v>146</v>
      </c>
      <c r="E26" s="89" t="s">
        <v>146</v>
      </c>
      <c r="F26" s="88">
        <v>2</v>
      </c>
      <c r="G26" s="88">
        <v>3</v>
      </c>
      <c r="H26" s="90" t="s">
        <v>553</v>
      </c>
    </row>
    <row r="27" spans="1:8" ht="15" thickBot="1" x14ac:dyDescent="0.4">
      <c r="A27" s="86">
        <v>3542</v>
      </c>
      <c r="B27" s="87" t="s">
        <v>182</v>
      </c>
      <c r="C27" s="88" t="s">
        <v>554</v>
      </c>
      <c r="D27" s="89" t="s">
        <v>555</v>
      </c>
      <c r="E27" s="89" t="s">
        <v>555</v>
      </c>
      <c r="F27" s="88">
        <v>2</v>
      </c>
      <c r="G27" s="88">
        <v>4</v>
      </c>
      <c r="H27" s="90" t="s">
        <v>556</v>
      </c>
    </row>
    <row r="28" spans="1:8" ht="15" thickBot="1" x14ac:dyDescent="0.4">
      <c r="A28" s="86">
        <v>3543</v>
      </c>
      <c r="B28" s="87" t="s">
        <v>176</v>
      </c>
      <c r="C28" s="88" t="s">
        <v>554</v>
      </c>
      <c r="D28" s="88" t="s">
        <v>175</v>
      </c>
      <c r="E28" s="88" t="s">
        <v>175</v>
      </c>
      <c r="F28" s="88">
        <v>2</v>
      </c>
      <c r="G28" s="88">
        <v>5</v>
      </c>
      <c r="H28" s="90" t="s">
        <v>557</v>
      </c>
    </row>
    <row r="29" spans="1:8" ht="15" thickBot="1" x14ac:dyDescent="0.4">
      <c r="A29" s="86">
        <v>3544</v>
      </c>
      <c r="B29" s="87" t="s">
        <v>558</v>
      </c>
      <c r="C29" s="88" t="s">
        <v>529</v>
      </c>
      <c r="D29" s="88" t="s">
        <v>99</v>
      </c>
      <c r="E29" s="88" t="s">
        <v>99</v>
      </c>
      <c r="F29" s="88">
        <v>2</v>
      </c>
      <c r="G29" s="88">
        <v>6</v>
      </c>
      <c r="H29" s="90" t="s">
        <v>559</v>
      </c>
    </row>
    <row r="30" spans="1:8" ht="15" thickBot="1" x14ac:dyDescent="0.4">
      <c r="A30" s="86">
        <v>3545</v>
      </c>
      <c r="B30" s="87" t="s">
        <v>560</v>
      </c>
      <c r="C30" s="89" t="s">
        <v>529</v>
      </c>
      <c r="D30" s="89" t="s">
        <v>561</v>
      </c>
      <c r="E30" s="89" t="s">
        <v>561</v>
      </c>
      <c r="F30" s="88">
        <v>2</v>
      </c>
      <c r="G30" s="88">
        <v>7</v>
      </c>
      <c r="H30" s="90" t="s">
        <v>410</v>
      </c>
    </row>
    <row r="31" spans="1:8" ht="15" thickBot="1" x14ac:dyDescent="0.4">
      <c r="A31" s="86">
        <v>3551</v>
      </c>
      <c r="B31" s="87" t="s">
        <v>562</v>
      </c>
      <c r="C31" s="89" t="s">
        <v>563</v>
      </c>
      <c r="D31" s="89" t="s">
        <v>495</v>
      </c>
      <c r="E31" s="89" t="s">
        <v>495</v>
      </c>
      <c r="F31" s="88">
        <v>3</v>
      </c>
      <c r="G31" s="91"/>
      <c r="H31" s="90" t="s">
        <v>497</v>
      </c>
    </row>
    <row r="32" spans="1:8" ht="15" thickBot="1" x14ac:dyDescent="0.4">
      <c r="A32" s="86">
        <v>3552</v>
      </c>
      <c r="B32" s="87" t="s">
        <v>564</v>
      </c>
      <c r="C32" s="89" t="s">
        <v>563</v>
      </c>
      <c r="D32" s="89" t="s">
        <v>565</v>
      </c>
      <c r="E32" s="89" t="s">
        <v>565</v>
      </c>
      <c r="F32" s="88">
        <v>3</v>
      </c>
      <c r="G32" s="88">
        <v>4</v>
      </c>
      <c r="H32" s="90" t="s">
        <v>566</v>
      </c>
    </row>
    <row r="33" spans="1:8" ht="21.5" thickBot="1" x14ac:dyDescent="0.4">
      <c r="A33" s="86">
        <v>3561</v>
      </c>
      <c r="B33" s="87" t="s">
        <v>298</v>
      </c>
      <c r="C33" s="88" t="s">
        <v>567</v>
      </c>
      <c r="D33" s="89" t="s">
        <v>568</v>
      </c>
      <c r="E33" s="89" t="s">
        <v>568</v>
      </c>
      <c r="F33" s="88">
        <v>4</v>
      </c>
      <c r="G33" s="88" t="s">
        <v>569</v>
      </c>
      <c r="H33" s="90" t="s">
        <v>570</v>
      </c>
    </row>
    <row r="34" spans="1:8" ht="15" thickBot="1" x14ac:dyDescent="0.4">
      <c r="A34" s="86">
        <v>3517</v>
      </c>
      <c r="B34" s="87" t="s">
        <v>137</v>
      </c>
      <c r="C34" s="88" t="s">
        <v>522</v>
      </c>
      <c r="D34" s="89" t="s">
        <v>571</v>
      </c>
      <c r="E34" s="89" t="s">
        <v>571</v>
      </c>
      <c r="F34" s="88">
        <v>1</v>
      </c>
      <c r="G34" s="88">
        <v>0</v>
      </c>
      <c r="H34" s="90" t="s">
        <v>572</v>
      </c>
    </row>
    <row r="35" spans="1:8" ht="15" thickBot="1" x14ac:dyDescent="0.4">
      <c r="A35" s="86">
        <v>3522</v>
      </c>
      <c r="B35" s="87" t="s">
        <v>106</v>
      </c>
      <c r="C35" s="88" t="s">
        <v>529</v>
      </c>
      <c r="D35" s="89" t="s">
        <v>573</v>
      </c>
      <c r="E35" s="89" t="s">
        <v>573</v>
      </c>
      <c r="F35" s="88">
        <v>2</v>
      </c>
      <c r="G35" s="88">
        <v>0</v>
      </c>
      <c r="H35" s="90" t="s">
        <v>408</v>
      </c>
    </row>
    <row r="36" spans="1:8" ht="15" thickBot="1" x14ac:dyDescent="0.4">
      <c r="A36" s="86">
        <v>3572</v>
      </c>
      <c r="B36" s="87" t="s">
        <v>188</v>
      </c>
      <c r="C36" s="89" t="s">
        <v>574</v>
      </c>
      <c r="D36" s="89" t="s">
        <v>575</v>
      </c>
      <c r="E36" s="89" t="s">
        <v>575</v>
      </c>
      <c r="F36" s="88">
        <v>5</v>
      </c>
      <c r="G36" s="88">
        <v>0</v>
      </c>
      <c r="H36" s="90" t="s">
        <v>576</v>
      </c>
    </row>
    <row r="37" spans="1:8" ht="15" thickBot="1" x14ac:dyDescent="0.4">
      <c r="A37" s="86">
        <v>3574</v>
      </c>
      <c r="B37" s="87" t="s">
        <v>577</v>
      </c>
      <c r="C37" s="89" t="s">
        <v>574</v>
      </c>
      <c r="D37" s="89" t="s">
        <v>578</v>
      </c>
      <c r="E37" s="89" t="s">
        <v>578</v>
      </c>
      <c r="F37" s="88">
        <v>5</v>
      </c>
      <c r="G37" s="88">
        <v>0</v>
      </c>
      <c r="H37" s="90" t="s">
        <v>576</v>
      </c>
    </row>
  </sheetData>
  <mergeCells count="2">
    <mergeCell ref="B3:E4"/>
    <mergeCell ref="C5:E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workbookViewId="0">
      <selection activeCell="D22" sqref="D22:H29"/>
    </sheetView>
  </sheetViews>
  <sheetFormatPr baseColWidth="10" defaultColWidth="9.1796875" defaultRowHeight="14.5" x14ac:dyDescent="0.35"/>
  <sheetData>
    <row r="1" spans="2:2" x14ac:dyDescent="0.35">
      <c r="B1" s="1" t="s">
        <v>0</v>
      </c>
    </row>
    <row r="19" spans="4:12" x14ac:dyDescent="0.35">
      <c r="L19" s="93"/>
    </row>
    <row r="22" spans="4:12" x14ac:dyDescent="0.35">
      <c r="D22" s="93" t="s">
        <v>580</v>
      </c>
    </row>
    <row r="23" spans="4:12" ht="15" thickBot="1" x14ac:dyDescent="0.4">
      <c r="D23" s="93"/>
    </row>
    <row r="24" spans="4:12" ht="36.5" thickBot="1" x14ac:dyDescent="0.4">
      <c r="D24" s="105"/>
      <c r="E24" s="94" t="s">
        <v>618</v>
      </c>
      <c r="F24" s="106" t="s">
        <v>619</v>
      </c>
      <c r="G24" s="95" t="s">
        <v>620</v>
      </c>
      <c r="H24" s="95" t="s">
        <v>621</v>
      </c>
    </row>
    <row r="25" spans="4:12" ht="20.5" thickBot="1" x14ac:dyDescent="0.4">
      <c r="D25" s="107" t="s">
        <v>622</v>
      </c>
      <c r="E25" s="96">
        <v>67552</v>
      </c>
      <c r="F25" s="108">
        <v>0.28000000000000003</v>
      </c>
      <c r="G25" s="96">
        <v>34168919</v>
      </c>
      <c r="H25" s="109">
        <v>0.56000000000000005</v>
      </c>
    </row>
    <row r="26" spans="4:12" ht="20.5" thickBot="1" x14ac:dyDescent="0.4">
      <c r="D26" s="110" t="s">
        <v>623</v>
      </c>
      <c r="E26" s="96">
        <v>10567</v>
      </c>
      <c r="F26" s="108">
        <v>-0.51</v>
      </c>
      <c r="G26" s="96">
        <v>2847529</v>
      </c>
      <c r="H26" s="111">
        <v>-0.52</v>
      </c>
    </row>
    <row r="27" spans="4:12" ht="20.5" thickBot="1" x14ac:dyDescent="0.4">
      <c r="D27" s="110" t="s">
        <v>624</v>
      </c>
      <c r="E27" s="96">
        <v>14339</v>
      </c>
      <c r="F27" s="108">
        <v>0.26</v>
      </c>
      <c r="G27" s="96">
        <v>1959859</v>
      </c>
      <c r="H27" s="111">
        <v>0.34</v>
      </c>
    </row>
    <row r="28" spans="4:12" ht="20.5" thickBot="1" x14ac:dyDescent="0.4">
      <c r="D28" s="110" t="s">
        <v>625</v>
      </c>
      <c r="E28" s="97">
        <v>104</v>
      </c>
      <c r="F28" s="108">
        <v>0.42</v>
      </c>
      <c r="G28" s="96">
        <v>67052</v>
      </c>
      <c r="H28" s="111">
        <v>0.69</v>
      </c>
    </row>
    <row r="29" spans="4:12" x14ac:dyDescent="0.35">
      <c r="D29" s="9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70" zoomScaleNormal="70" workbookViewId="0">
      <selection activeCell="J5" sqref="J5"/>
    </sheetView>
  </sheetViews>
  <sheetFormatPr baseColWidth="10" defaultRowHeight="14.5" x14ac:dyDescent="0.35"/>
  <sheetData>
    <row r="1" spans="1:7" ht="16" thickBot="1" x14ac:dyDescent="0.4">
      <c r="A1" s="12" t="s">
        <v>626</v>
      </c>
    </row>
    <row r="2" spans="1:7" ht="21" x14ac:dyDescent="0.35">
      <c r="B2" s="395"/>
      <c r="C2" s="2" t="s">
        <v>3</v>
      </c>
      <c r="D2" s="4" t="s">
        <v>5</v>
      </c>
      <c r="E2" s="397" t="s">
        <v>2</v>
      </c>
      <c r="F2" s="397" t="s">
        <v>7</v>
      </c>
      <c r="G2" s="397" t="s">
        <v>8</v>
      </c>
    </row>
    <row r="3" spans="1:7" ht="21.5" thickBot="1" x14ac:dyDescent="0.4">
      <c r="B3" s="396"/>
      <c r="C3" s="3" t="s">
        <v>4</v>
      </c>
      <c r="D3" s="5" t="s">
        <v>6</v>
      </c>
      <c r="E3" s="398"/>
      <c r="F3" s="398"/>
      <c r="G3" s="398"/>
    </row>
    <row r="4" spans="1:7" ht="20.5" thickBot="1" x14ac:dyDescent="0.4">
      <c r="B4" s="6" t="s">
        <v>9</v>
      </c>
      <c r="C4" s="112">
        <v>408.7</v>
      </c>
      <c r="D4" s="113">
        <v>402.2</v>
      </c>
      <c r="E4" s="113">
        <v>349.4</v>
      </c>
      <c r="F4" s="113">
        <v>52.7</v>
      </c>
      <c r="G4" s="113">
        <v>6.6</v>
      </c>
    </row>
    <row r="5" spans="1:7" ht="50.5" thickBot="1" x14ac:dyDescent="0.4">
      <c r="B5" s="7" t="s">
        <v>10</v>
      </c>
      <c r="C5" s="19">
        <v>437.3</v>
      </c>
      <c r="D5" s="354">
        <v>100552958.3</v>
      </c>
      <c r="E5" s="354">
        <v>73787604.760000005</v>
      </c>
      <c r="F5" s="354">
        <v>26765353.530000001</v>
      </c>
      <c r="G5" s="354">
        <v>336771420.5</v>
      </c>
    </row>
    <row r="6" spans="1:7" ht="50.5" thickBot="1" x14ac:dyDescent="0.4">
      <c r="B6" s="7" t="s">
        <v>11</v>
      </c>
      <c r="C6" s="19">
        <v>65.7</v>
      </c>
      <c r="D6" s="20">
        <v>65.900000000000006</v>
      </c>
      <c r="E6" s="20">
        <v>65.900000000000006</v>
      </c>
      <c r="F6" s="20">
        <v>0.1</v>
      </c>
      <c r="G6" s="20">
        <v>-0.3</v>
      </c>
    </row>
    <row r="7" spans="1:7" ht="40.5" thickBot="1" x14ac:dyDescent="0.4">
      <c r="B7" s="7" t="s">
        <v>12</v>
      </c>
      <c r="C7" s="19">
        <v>12.4</v>
      </c>
      <c r="D7" s="20">
        <v>10.1</v>
      </c>
      <c r="E7" s="20">
        <v>10.1</v>
      </c>
      <c r="F7" s="20">
        <v>0</v>
      </c>
      <c r="G7" s="20">
        <v>2.2999999999999998</v>
      </c>
    </row>
    <row r="8" spans="1:7" ht="50.5" thickBot="1" x14ac:dyDescent="0.4">
      <c r="B8" s="10" t="s">
        <v>13</v>
      </c>
      <c r="C8" s="114">
        <v>0.5</v>
      </c>
      <c r="D8" s="115">
        <v>0.5</v>
      </c>
      <c r="E8" s="115">
        <v>0.5</v>
      </c>
      <c r="F8" s="115">
        <v>0</v>
      </c>
      <c r="G8" s="115">
        <v>0</v>
      </c>
    </row>
    <row r="9" spans="1:7" ht="15.5" thickTop="1" thickBot="1" x14ac:dyDescent="0.4">
      <c r="B9" s="11" t="s">
        <v>14</v>
      </c>
      <c r="C9" s="352">
        <v>924602391.69000006</v>
      </c>
      <c r="D9" s="353">
        <v>579211665.97000003</v>
      </c>
      <c r="E9" s="353">
        <v>499677626.54999995</v>
      </c>
      <c r="F9" s="353">
        <v>79534039.357499987</v>
      </c>
      <c r="G9" s="353">
        <v>345390725.74000001</v>
      </c>
    </row>
  </sheetData>
  <mergeCells count="4">
    <mergeCell ref="B2:B3"/>
    <mergeCell ref="E2:E3"/>
    <mergeCell ref="F2:F3"/>
    <mergeCell ref="G2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opLeftCell="A31" zoomScale="85" zoomScaleNormal="85" workbookViewId="0">
      <selection activeCell="C35" sqref="C35:F39"/>
    </sheetView>
  </sheetViews>
  <sheetFormatPr baseColWidth="10" defaultRowHeight="14.5" x14ac:dyDescent="0.35"/>
  <sheetData>
    <row r="1" spans="2:11" ht="16" thickBot="1" x14ac:dyDescent="0.4">
      <c r="B1" s="22" t="s">
        <v>628</v>
      </c>
    </row>
    <row r="2" spans="2:11" ht="31.5" x14ac:dyDescent="0.35">
      <c r="B2" s="395" t="s">
        <v>15</v>
      </c>
      <c r="C2" s="397" t="s">
        <v>16</v>
      </c>
      <c r="D2" s="14" t="s">
        <v>17</v>
      </c>
      <c r="E2" s="399" t="s">
        <v>2</v>
      </c>
      <c r="F2" s="16" t="s">
        <v>19</v>
      </c>
      <c r="G2" s="397" t="s">
        <v>21</v>
      </c>
      <c r="K2" s="22" t="s">
        <v>627</v>
      </c>
    </row>
    <row r="3" spans="2:11" ht="21.5" thickBot="1" x14ac:dyDescent="0.4">
      <c r="B3" s="396"/>
      <c r="C3" s="398"/>
      <c r="D3" s="15" t="s">
        <v>18</v>
      </c>
      <c r="E3" s="400"/>
      <c r="F3" s="17" t="s">
        <v>20</v>
      </c>
      <c r="G3" s="398"/>
    </row>
    <row r="4" spans="2:11" ht="20.5" thickBot="1" x14ac:dyDescent="0.4">
      <c r="B4" s="6" t="s">
        <v>9</v>
      </c>
      <c r="C4" s="18">
        <v>8587873</v>
      </c>
      <c r="D4" s="19">
        <v>402.2</v>
      </c>
      <c r="E4" s="20">
        <v>349.4</v>
      </c>
      <c r="F4" s="20">
        <v>52.7</v>
      </c>
      <c r="G4" s="21">
        <v>0.55400000000000005</v>
      </c>
    </row>
    <row r="5" spans="2:11" ht="30.5" thickBot="1" x14ac:dyDescent="0.4">
      <c r="B5" s="7" t="s">
        <v>22</v>
      </c>
      <c r="C5" s="355">
        <v>3106345</v>
      </c>
      <c r="D5" s="356">
        <v>100552958.3</v>
      </c>
      <c r="E5" s="354">
        <v>73787604.760000005</v>
      </c>
      <c r="F5" s="354">
        <v>26765353.530000001</v>
      </c>
      <c r="G5" s="357">
        <v>0.1211950255</v>
      </c>
    </row>
    <row r="6" spans="2:11" ht="50.5" thickBot="1" x14ac:dyDescent="0.4">
      <c r="B6" s="7" t="s">
        <v>11</v>
      </c>
      <c r="C6" s="18">
        <v>122986</v>
      </c>
      <c r="D6" s="19">
        <v>65.900000000000006</v>
      </c>
      <c r="E6" s="20">
        <v>65.900000000000006</v>
      </c>
      <c r="F6" s="20">
        <v>0.1</v>
      </c>
      <c r="G6" s="21">
        <v>0.996</v>
      </c>
    </row>
    <row r="7" spans="2:11" ht="40.5" thickBot="1" x14ac:dyDescent="0.4">
      <c r="B7" s="7" t="s">
        <v>12</v>
      </c>
      <c r="C7" s="18">
        <v>26734</v>
      </c>
      <c r="D7" s="19">
        <v>10.1</v>
      </c>
      <c r="E7" s="20">
        <v>10.1</v>
      </c>
      <c r="F7" s="20">
        <v>0</v>
      </c>
      <c r="G7" s="21">
        <v>1</v>
      </c>
    </row>
    <row r="8" spans="2:11" ht="50.5" thickBot="1" x14ac:dyDescent="0.4">
      <c r="B8" s="7" t="s">
        <v>23</v>
      </c>
      <c r="C8" s="18">
        <v>4562</v>
      </c>
      <c r="D8" s="19">
        <v>0.5</v>
      </c>
      <c r="E8" s="20">
        <v>0.5</v>
      </c>
      <c r="F8" s="20">
        <v>0</v>
      </c>
      <c r="G8" s="21">
        <v>1</v>
      </c>
    </row>
    <row r="9" spans="2:11" ht="15" thickBot="1" x14ac:dyDescent="0.4">
      <c r="B9" s="11" t="s">
        <v>14</v>
      </c>
      <c r="C9" s="358">
        <v>11848500</v>
      </c>
      <c r="D9" s="352">
        <v>579211665.97000003</v>
      </c>
      <c r="E9" s="353">
        <v>499677626.54999995</v>
      </c>
      <c r="F9" s="353">
        <v>79534039.357499987</v>
      </c>
      <c r="G9" s="359"/>
    </row>
    <row r="31" spans="2:6" ht="16" thickBot="1" x14ac:dyDescent="0.4">
      <c r="B31" s="30" t="s">
        <v>629</v>
      </c>
    </row>
    <row r="32" spans="2:6" ht="31.5" x14ac:dyDescent="0.35">
      <c r="B32" s="401" t="s">
        <v>24</v>
      </c>
      <c r="C32" s="13" t="s">
        <v>25</v>
      </c>
      <c r="D32" s="4" t="s">
        <v>17</v>
      </c>
      <c r="E32" s="397" t="s">
        <v>2</v>
      </c>
      <c r="F32" s="397" t="s">
        <v>27</v>
      </c>
    </row>
    <row r="33" spans="2:6" ht="21.5" thickBot="1" x14ac:dyDescent="0.4">
      <c r="B33" s="402"/>
      <c r="C33" s="23" t="s">
        <v>26</v>
      </c>
      <c r="D33" s="24" t="s">
        <v>18</v>
      </c>
      <c r="E33" s="398"/>
      <c r="F33" s="398"/>
    </row>
    <row r="34" spans="2:6" ht="20.5" thickBot="1" x14ac:dyDescent="0.4">
      <c r="B34" s="25" t="s">
        <v>9</v>
      </c>
      <c r="C34" s="98">
        <v>2.5000000000000001E-2</v>
      </c>
      <c r="D34" s="99">
        <v>2.1999999999999999E-2</v>
      </c>
      <c r="E34" s="99">
        <v>1.9E-2</v>
      </c>
      <c r="F34" s="99">
        <v>-7.0000000000000001E-3</v>
      </c>
    </row>
    <row r="35" spans="2:6" ht="50.5" thickBot="1" x14ac:dyDescent="0.4">
      <c r="B35" s="25" t="s">
        <v>28</v>
      </c>
      <c r="C35" s="360">
        <v>5.1862649986370649E-2</v>
      </c>
      <c r="D35" s="361">
        <v>5.0032902374274608E-2</v>
      </c>
      <c r="E35" s="361">
        <v>4.2533084659405355E-2</v>
      </c>
      <c r="F35" s="361">
        <v>7.0648576384510373E-2</v>
      </c>
    </row>
    <row r="36" spans="2:6" ht="50.5" thickBot="1" x14ac:dyDescent="0.4">
      <c r="B36" s="25" t="s">
        <v>11</v>
      </c>
      <c r="C36" s="26">
        <v>-1.0999999999999999E-2</v>
      </c>
      <c r="D36" s="27">
        <v>-1.9E-2</v>
      </c>
      <c r="E36" s="27">
        <v>-0.02</v>
      </c>
      <c r="F36" s="27">
        <v>0.16200000000000001</v>
      </c>
    </row>
    <row r="37" spans="2:6" ht="40.5" thickBot="1" x14ac:dyDescent="0.4">
      <c r="B37" s="25" t="s">
        <v>12</v>
      </c>
      <c r="C37" s="26">
        <v>7.6999999999999999E-2</v>
      </c>
      <c r="D37" s="27">
        <v>0.14899999999999999</v>
      </c>
      <c r="E37" s="27">
        <v>0.14899999999999999</v>
      </c>
      <c r="F37" s="27">
        <v>0</v>
      </c>
    </row>
    <row r="38" spans="2:6" ht="50.5" thickBot="1" x14ac:dyDescent="0.4">
      <c r="B38" s="25" t="s">
        <v>23</v>
      </c>
      <c r="C38" s="26">
        <v>11.037000000000001</v>
      </c>
      <c r="D38" s="27">
        <v>1.7769999999999999</v>
      </c>
      <c r="E38" s="27">
        <v>1.776</v>
      </c>
      <c r="F38" s="27">
        <v>-0.61599999999999999</v>
      </c>
    </row>
    <row r="39" spans="2:6" ht="15" thickBot="1" x14ac:dyDescent="0.4">
      <c r="B39" s="28" t="s">
        <v>29</v>
      </c>
      <c r="C39" s="362">
        <v>3.2262145186840889E-2</v>
      </c>
      <c r="D39" s="363">
        <v>2.42470690558487E-2</v>
      </c>
      <c r="E39" s="363">
        <v>2.0081630159059845E-2</v>
      </c>
      <c r="F39" s="363">
        <v>1.7934903568605966E-2</v>
      </c>
    </row>
  </sheetData>
  <mergeCells count="7">
    <mergeCell ref="B2:B3"/>
    <mergeCell ref="C2:C3"/>
    <mergeCell ref="E2:E3"/>
    <mergeCell ref="G2:G3"/>
    <mergeCell ref="B32:B33"/>
    <mergeCell ref="E32:E33"/>
    <mergeCell ref="F32:F3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opLeftCell="A10" zoomScale="70" zoomScaleNormal="70" workbookViewId="0">
      <selection activeCell="F32" sqref="F32:I36"/>
    </sheetView>
  </sheetViews>
  <sheetFormatPr baseColWidth="10" defaultRowHeight="14.5" x14ac:dyDescent="0.35"/>
  <sheetData>
    <row r="1" spans="2:13" ht="16" thickBot="1" x14ac:dyDescent="0.4">
      <c r="C1" s="30" t="s">
        <v>630</v>
      </c>
      <c r="M1" s="30" t="s">
        <v>630</v>
      </c>
    </row>
    <row r="2" spans="2:13" ht="42.5" thickBot="1" x14ac:dyDescent="0.4">
      <c r="B2" s="31" t="s">
        <v>15</v>
      </c>
      <c r="C2" s="32" t="s">
        <v>16</v>
      </c>
      <c r="D2" s="33" t="s">
        <v>30</v>
      </c>
      <c r="E2" s="34" t="s">
        <v>2</v>
      </c>
      <c r="F2" s="34" t="s">
        <v>31</v>
      </c>
      <c r="G2" s="34" t="s">
        <v>32</v>
      </c>
    </row>
    <row r="3" spans="2:13" ht="20.5" thickBot="1" x14ac:dyDescent="0.4">
      <c r="B3" s="35" t="s">
        <v>9</v>
      </c>
      <c r="C3" s="18">
        <v>8587873</v>
      </c>
      <c r="D3" s="19">
        <v>408.7</v>
      </c>
      <c r="E3" s="20">
        <v>349.4</v>
      </c>
      <c r="F3" s="20">
        <v>59.3</v>
      </c>
      <c r="G3" s="27">
        <v>0.14499999999999999</v>
      </c>
    </row>
    <row r="4" spans="2:13" ht="50.5" thickBot="1" x14ac:dyDescent="0.4">
      <c r="B4" s="36" t="s">
        <v>10</v>
      </c>
      <c r="C4" s="18">
        <v>3099002</v>
      </c>
      <c r="D4" s="19">
        <v>430.3</v>
      </c>
      <c r="E4" s="20">
        <v>72.5</v>
      </c>
      <c r="F4" s="20">
        <v>357.8</v>
      </c>
      <c r="G4" s="27">
        <v>0.83199999999999996</v>
      </c>
    </row>
    <row r="5" spans="2:13" ht="50.5" thickBot="1" x14ac:dyDescent="0.4">
      <c r="B5" s="36" t="s">
        <v>11</v>
      </c>
      <c r="C5" s="18">
        <v>122986</v>
      </c>
      <c r="D5" s="19">
        <v>65.7</v>
      </c>
      <c r="E5" s="20">
        <v>65.900000000000006</v>
      </c>
      <c r="F5" s="20">
        <v>-0.2</v>
      </c>
      <c r="G5" s="27">
        <v>-3.0000000000000001E-3</v>
      </c>
    </row>
    <row r="6" spans="2:13" ht="40.5" thickBot="1" x14ac:dyDescent="0.4">
      <c r="B6" s="36" t="s">
        <v>12</v>
      </c>
      <c r="C6" s="18">
        <v>26734</v>
      </c>
      <c r="D6" s="19">
        <v>12.4</v>
      </c>
      <c r="E6" s="20">
        <v>10.1</v>
      </c>
      <c r="F6" s="20">
        <v>2.2999999999999998</v>
      </c>
      <c r="G6" s="27">
        <v>0.189</v>
      </c>
    </row>
    <row r="7" spans="2:13" ht="50.5" thickBot="1" x14ac:dyDescent="0.4">
      <c r="B7" s="36" t="s">
        <v>23</v>
      </c>
      <c r="C7" s="18">
        <v>4562</v>
      </c>
      <c r="D7" s="19">
        <v>0.5</v>
      </c>
      <c r="E7" s="20">
        <v>0.5</v>
      </c>
      <c r="F7" s="20">
        <v>0</v>
      </c>
      <c r="G7" s="27">
        <v>-2E-3</v>
      </c>
    </row>
    <row r="8" spans="2:13" ht="15" thickBot="1" x14ac:dyDescent="0.4">
      <c r="B8" s="37" t="s">
        <v>14</v>
      </c>
      <c r="C8" s="116">
        <v>11841157</v>
      </c>
      <c r="D8" s="8">
        <v>917.6</v>
      </c>
      <c r="E8" s="9">
        <v>498.4</v>
      </c>
      <c r="F8" s="9">
        <v>419.2</v>
      </c>
      <c r="G8" s="29">
        <v>0.45700000000000002</v>
      </c>
    </row>
    <row r="29" spans="5:9" ht="16" thickBot="1" x14ac:dyDescent="0.4">
      <c r="E29" s="30" t="s">
        <v>629</v>
      </c>
    </row>
    <row r="30" spans="5:9" ht="30.5" thickBot="1" x14ac:dyDescent="0.4">
      <c r="E30" s="38" t="s">
        <v>24</v>
      </c>
      <c r="F30" s="39" t="s">
        <v>16</v>
      </c>
      <c r="G30" s="40" t="s">
        <v>30</v>
      </c>
      <c r="H30" s="40" t="s">
        <v>2</v>
      </c>
      <c r="I30" s="40" t="s">
        <v>31</v>
      </c>
    </row>
    <row r="31" spans="5:9" ht="15" thickBot="1" x14ac:dyDescent="0.4">
      <c r="E31" s="41" t="s">
        <v>9</v>
      </c>
      <c r="F31" s="42">
        <v>2.5000000000000001E-2</v>
      </c>
      <c r="G31" s="42">
        <v>1.7999999999999999E-2</v>
      </c>
      <c r="H31" s="42">
        <v>1.9E-2</v>
      </c>
      <c r="I31" s="42">
        <v>1.6E-2</v>
      </c>
    </row>
    <row r="32" spans="5:9" ht="15" thickBot="1" x14ac:dyDescent="0.4">
      <c r="E32" s="43" t="s">
        <v>10</v>
      </c>
      <c r="F32" s="364">
        <v>5.1862649986370649E-2</v>
      </c>
      <c r="G32" s="364">
        <v>5.2300485441262659E-2</v>
      </c>
      <c r="H32" s="364">
        <v>4.2533084659405355E-2</v>
      </c>
      <c r="I32" s="364">
        <v>5.4305376038397885E-2</v>
      </c>
    </row>
    <row r="33" spans="5:9" ht="15" thickBot="1" x14ac:dyDescent="0.4">
      <c r="E33" s="43" t="s">
        <v>11</v>
      </c>
      <c r="F33" s="364">
        <v>-1.11678391959799E-2</v>
      </c>
      <c r="G33" s="364">
        <v>-1.8800720176937173E-2</v>
      </c>
      <c r="H33" s="364">
        <v>-1.9563481437797257E-2</v>
      </c>
      <c r="I33" s="364">
        <v>-0.205357858246452</v>
      </c>
    </row>
    <row r="34" spans="5:9" ht="15" thickBot="1" x14ac:dyDescent="0.4">
      <c r="E34" s="43" t="s">
        <v>12</v>
      </c>
      <c r="F34" s="364">
        <v>7.7375675022164914E-2</v>
      </c>
      <c r="G34" s="364">
        <v>0.13904878086231645</v>
      </c>
      <c r="H34" s="364">
        <v>0.14923640118730661</v>
      </c>
      <c r="I34" s="364">
        <v>9.7185440109826535E-2</v>
      </c>
    </row>
    <row r="35" spans="5:9" ht="15" thickBot="1" x14ac:dyDescent="0.4">
      <c r="E35" s="43" t="s">
        <v>581</v>
      </c>
      <c r="F35" s="364">
        <v>11.036939313984169</v>
      </c>
      <c r="G35" s="364">
        <v>0.44843022590979187</v>
      </c>
      <c r="H35" s="364">
        <v>1.776477228533393</v>
      </c>
      <c r="I35" s="364">
        <v>5.4176225414212382</v>
      </c>
    </row>
    <row r="36" spans="5:9" ht="15" thickBot="1" x14ac:dyDescent="0.4">
      <c r="E36" s="44" t="s">
        <v>14</v>
      </c>
      <c r="F36" s="365">
        <v>3.2262145186840889E-2</v>
      </c>
      <c r="G36" s="365">
        <v>3.3030593122817795E-2</v>
      </c>
      <c r="H36" s="365">
        <v>2.0081630159059845E-2</v>
      </c>
      <c r="I36" s="365">
        <v>4.9119282146338865E-2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>
      <selection activeCell="J4" sqref="J4"/>
    </sheetView>
  </sheetViews>
  <sheetFormatPr baseColWidth="10" defaultRowHeight="14.5" x14ac:dyDescent="0.35"/>
  <sheetData>
    <row r="1" spans="2:8" x14ac:dyDescent="0.35">
      <c r="B1" t="s">
        <v>34</v>
      </c>
    </row>
    <row r="2" spans="2:8" ht="15" thickBot="1" x14ac:dyDescent="0.4"/>
    <row r="3" spans="2:8" ht="15" thickBot="1" x14ac:dyDescent="0.4">
      <c r="B3" s="117"/>
      <c r="C3" s="118">
        <v>2014</v>
      </c>
      <c r="D3" s="119">
        <v>2015</v>
      </c>
      <c r="E3" s="119">
        <v>2016</v>
      </c>
      <c r="F3" s="119">
        <v>2017</v>
      </c>
      <c r="G3" s="119">
        <v>2018</v>
      </c>
      <c r="H3" s="119">
        <v>2019</v>
      </c>
    </row>
    <row r="4" spans="2:8" ht="15" thickBot="1" x14ac:dyDescent="0.4">
      <c r="B4" s="120" t="s">
        <v>631</v>
      </c>
      <c r="C4" s="121">
        <v>839.1</v>
      </c>
      <c r="D4" s="121">
        <v>867.2</v>
      </c>
      <c r="E4" s="121">
        <v>890.6</v>
      </c>
      <c r="F4" s="121">
        <v>896.6</v>
      </c>
      <c r="G4" s="121">
        <v>894.9</v>
      </c>
      <c r="H4" s="366">
        <v>924.8</v>
      </c>
    </row>
    <row r="5" spans="2:8" ht="15" thickBot="1" x14ac:dyDescent="0.4">
      <c r="B5" s="122" t="s">
        <v>632</v>
      </c>
      <c r="C5" s="123" t="s">
        <v>633</v>
      </c>
      <c r="D5" s="124">
        <v>3.3000000000000002E-2</v>
      </c>
      <c r="E5" s="124">
        <v>2.7E-2</v>
      </c>
      <c r="F5" s="124">
        <v>7.0000000000000001E-3</v>
      </c>
      <c r="G5" s="124">
        <v>-2E-3</v>
      </c>
      <c r="H5" s="367">
        <v>3.3411554363616022E-2</v>
      </c>
    </row>
    <row r="6" spans="2:8" ht="32" thickBot="1" x14ac:dyDescent="0.4">
      <c r="B6" s="11" t="s">
        <v>17</v>
      </c>
      <c r="C6" s="121">
        <v>540.9</v>
      </c>
      <c r="D6" s="121">
        <v>556.4</v>
      </c>
      <c r="E6" s="121">
        <v>570.79999999999995</v>
      </c>
      <c r="F6" s="121">
        <v>576.9</v>
      </c>
      <c r="G6" s="121">
        <v>565.5</v>
      </c>
      <c r="H6" s="366">
        <v>579.20000000000005</v>
      </c>
    </row>
    <row r="7" spans="2:8" ht="15" thickBot="1" x14ac:dyDescent="0.4">
      <c r="B7" s="122" t="s">
        <v>632</v>
      </c>
      <c r="C7" s="123" t="s">
        <v>634</v>
      </c>
      <c r="D7" s="124">
        <v>2.9000000000000001E-2</v>
      </c>
      <c r="E7" s="124">
        <v>2.5999999999999999E-2</v>
      </c>
      <c r="F7" s="124">
        <v>1.0999999999999999E-2</v>
      </c>
      <c r="G7" s="124">
        <v>-0.02</v>
      </c>
      <c r="H7" s="367">
        <v>2.422634836427948E-2</v>
      </c>
    </row>
    <row r="8" spans="2:8" ht="21.5" thickBot="1" x14ac:dyDescent="0.4">
      <c r="B8" s="11" t="s">
        <v>635</v>
      </c>
      <c r="C8" s="121">
        <v>469.5</v>
      </c>
      <c r="D8" s="121">
        <v>482.3</v>
      </c>
      <c r="E8" s="121">
        <v>494.1</v>
      </c>
      <c r="F8" s="121">
        <v>499.1</v>
      </c>
      <c r="G8" s="121">
        <v>489.8</v>
      </c>
      <c r="H8" s="366">
        <v>499.7</v>
      </c>
    </row>
    <row r="9" spans="2:8" ht="15" thickBot="1" x14ac:dyDescent="0.4">
      <c r="B9" s="122" t="s">
        <v>632</v>
      </c>
      <c r="C9" s="123" t="s">
        <v>636</v>
      </c>
      <c r="D9" s="125">
        <v>2.7E-2</v>
      </c>
      <c r="E9" s="125">
        <v>2.4E-2</v>
      </c>
      <c r="F9" s="125">
        <v>0.01</v>
      </c>
      <c r="G9" s="125">
        <v>-1.9E-2</v>
      </c>
      <c r="H9" s="125">
        <v>1.7000000000000001E-2</v>
      </c>
    </row>
    <row r="10" spans="2:8" ht="49.5" thickBot="1" x14ac:dyDescent="0.4">
      <c r="B10" s="11" t="s">
        <v>637</v>
      </c>
      <c r="C10" s="126">
        <v>1589231</v>
      </c>
      <c r="D10" s="126">
        <v>1573852</v>
      </c>
      <c r="E10" s="126">
        <v>1591999</v>
      </c>
      <c r="F10" s="126">
        <v>1597638</v>
      </c>
      <c r="G10" s="126">
        <v>1573560</v>
      </c>
      <c r="H10" s="368">
        <v>1593105</v>
      </c>
    </row>
    <row r="11" spans="2:8" ht="15" thickBot="1" x14ac:dyDescent="0.4">
      <c r="B11" s="122" t="s">
        <v>632</v>
      </c>
      <c r="C11" s="123" t="s">
        <v>638</v>
      </c>
      <c r="D11" s="125">
        <v>-0.01</v>
      </c>
      <c r="E11" s="125">
        <v>1.2E-2</v>
      </c>
      <c r="F11" s="125">
        <v>4.0000000000000001E-3</v>
      </c>
      <c r="G11" s="125">
        <v>-1.4999999999999999E-2</v>
      </c>
      <c r="H11" s="369">
        <v>1.2420880042705713E-2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B11" sqref="B11:P11"/>
    </sheetView>
  </sheetViews>
  <sheetFormatPr baseColWidth="10" defaultRowHeight="14.5" x14ac:dyDescent="0.35"/>
  <sheetData>
    <row r="1" spans="1:16" ht="15" thickBot="1" x14ac:dyDescent="0.4">
      <c r="A1" s="45" t="s">
        <v>639</v>
      </c>
    </row>
    <row r="2" spans="1:16" ht="16.5" customHeight="1" x14ac:dyDescent="0.35">
      <c r="A2" s="406" t="s">
        <v>35</v>
      </c>
      <c r="B2" s="409" t="s">
        <v>36</v>
      </c>
      <c r="C2" s="101" t="s">
        <v>37</v>
      </c>
      <c r="D2" s="409" t="s">
        <v>39</v>
      </c>
      <c r="E2" s="101" t="s">
        <v>40</v>
      </c>
      <c r="F2" s="409" t="s">
        <v>43</v>
      </c>
      <c r="G2" s="412" t="s">
        <v>1</v>
      </c>
      <c r="H2" s="47" t="s">
        <v>44</v>
      </c>
      <c r="I2" s="403" t="s">
        <v>30</v>
      </c>
      <c r="J2" s="47" t="s">
        <v>640</v>
      </c>
      <c r="K2" s="412" t="s">
        <v>33</v>
      </c>
      <c r="L2" s="403" t="s">
        <v>2</v>
      </c>
      <c r="M2" s="47" t="s">
        <v>640</v>
      </c>
      <c r="N2" s="412" t="s">
        <v>46</v>
      </c>
      <c r="O2" s="412" t="s">
        <v>47</v>
      </c>
      <c r="P2" s="412" t="s">
        <v>31</v>
      </c>
    </row>
    <row r="3" spans="1:16" x14ac:dyDescent="0.35">
      <c r="A3" s="407"/>
      <c r="B3" s="410"/>
      <c r="C3" s="102" t="s">
        <v>38</v>
      </c>
      <c r="D3" s="410"/>
      <c r="E3" s="102" t="s">
        <v>41</v>
      </c>
      <c r="F3" s="410"/>
      <c r="G3" s="413"/>
      <c r="H3" s="48" t="s">
        <v>45</v>
      </c>
      <c r="I3" s="404"/>
      <c r="J3" s="48">
        <v>2019</v>
      </c>
      <c r="K3" s="413"/>
      <c r="L3" s="404"/>
      <c r="M3" s="48">
        <v>2019</v>
      </c>
      <c r="N3" s="413"/>
      <c r="O3" s="413"/>
      <c r="P3" s="413"/>
    </row>
    <row r="4" spans="1:16" ht="15" thickBot="1" x14ac:dyDescent="0.4">
      <c r="A4" s="408"/>
      <c r="B4" s="411"/>
      <c r="C4" s="46"/>
      <c r="D4" s="411"/>
      <c r="E4" s="103" t="s">
        <v>42</v>
      </c>
      <c r="F4" s="411"/>
      <c r="G4" s="414"/>
      <c r="H4" s="49"/>
      <c r="I4" s="405"/>
      <c r="J4" s="49"/>
      <c r="K4" s="414"/>
      <c r="L4" s="405"/>
      <c r="M4" s="49"/>
      <c r="N4" s="414"/>
      <c r="O4" s="414"/>
      <c r="P4" s="414"/>
    </row>
    <row r="5" spans="1:16" ht="15" thickBot="1" x14ac:dyDescent="0.4">
      <c r="A5" s="104" t="s">
        <v>48</v>
      </c>
      <c r="B5" s="73">
        <v>154726</v>
      </c>
      <c r="C5" s="65">
        <v>62.9</v>
      </c>
      <c r="D5" s="65">
        <v>60.6</v>
      </c>
      <c r="E5" s="65">
        <v>57.5</v>
      </c>
      <c r="F5" s="64">
        <v>835450</v>
      </c>
      <c r="G5" s="127">
        <v>4321297</v>
      </c>
      <c r="H5" s="127">
        <v>1312511</v>
      </c>
      <c r="I5" s="128">
        <v>114320177</v>
      </c>
      <c r="J5" s="129">
        <v>8.1000000000000003E-2</v>
      </c>
      <c r="K5" s="130">
        <v>112955964</v>
      </c>
      <c r="L5" s="128">
        <v>90378298</v>
      </c>
      <c r="M5" s="129">
        <v>7.9000000000000001E-2</v>
      </c>
      <c r="N5" s="131">
        <v>80</v>
      </c>
      <c r="O5" s="127">
        <v>22577666</v>
      </c>
      <c r="P5" s="127">
        <v>23941879</v>
      </c>
    </row>
    <row r="6" spans="1:16" ht="15" thickBot="1" x14ac:dyDescent="0.4">
      <c r="A6" s="50" t="s">
        <v>49</v>
      </c>
      <c r="B6" s="73">
        <v>100769</v>
      </c>
      <c r="C6" s="65">
        <v>82.1</v>
      </c>
      <c r="D6" s="65">
        <v>41</v>
      </c>
      <c r="E6" s="65">
        <v>83.4</v>
      </c>
      <c r="F6" s="64">
        <v>990841</v>
      </c>
      <c r="G6" s="127">
        <v>3485758</v>
      </c>
      <c r="H6" s="127">
        <v>1142541</v>
      </c>
      <c r="I6" s="128">
        <v>78457661</v>
      </c>
      <c r="J6" s="129">
        <v>-2.8000000000000001E-2</v>
      </c>
      <c r="K6" s="130">
        <v>77777388</v>
      </c>
      <c r="L6" s="128">
        <v>71970443</v>
      </c>
      <c r="M6" s="129">
        <v>-2.4E-2</v>
      </c>
      <c r="N6" s="131">
        <v>92.5</v>
      </c>
      <c r="O6" s="127">
        <v>5806946</v>
      </c>
      <c r="P6" s="127">
        <v>6487218</v>
      </c>
    </row>
    <row r="7" spans="1:16" ht="15" thickBot="1" x14ac:dyDescent="0.4">
      <c r="A7" s="52" t="s">
        <v>51</v>
      </c>
      <c r="B7" s="73">
        <v>543352</v>
      </c>
      <c r="C7" s="65">
        <v>59.4</v>
      </c>
      <c r="D7" s="65">
        <v>52.4</v>
      </c>
      <c r="E7" s="65">
        <v>41.4</v>
      </c>
      <c r="F7" s="64">
        <v>1385077</v>
      </c>
      <c r="G7" s="127">
        <v>5068153</v>
      </c>
      <c r="H7" s="127">
        <v>2403909</v>
      </c>
      <c r="I7" s="128">
        <v>67432137</v>
      </c>
      <c r="J7" s="129">
        <v>-1.6E-2</v>
      </c>
      <c r="K7" s="130">
        <v>66284120</v>
      </c>
      <c r="L7" s="128">
        <v>53628019</v>
      </c>
      <c r="M7" s="129">
        <v>-1.6E-2</v>
      </c>
      <c r="N7" s="131">
        <v>80.900000000000006</v>
      </c>
      <c r="O7" s="127">
        <v>12656101</v>
      </c>
      <c r="P7" s="127">
        <v>13804119</v>
      </c>
    </row>
    <row r="8" spans="1:16" ht="15" thickBot="1" x14ac:dyDescent="0.4">
      <c r="A8" s="51" t="s">
        <v>50</v>
      </c>
      <c r="B8" s="73">
        <v>650001</v>
      </c>
      <c r="C8" s="65">
        <v>60.1</v>
      </c>
      <c r="D8" s="65">
        <v>42.2</v>
      </c>
      <c r="E8" s="65">
        <v>37.799999999999997</v>
      </c>
      <c r="F8" s="64">
        <v>495554</v>
      </c>
      <c r="G8" s="127">
        <v>551754</v>
      </c>
      <c r="H8" s="127">
        <v>1182384</v>
      </c>
      <c r="I8" s="128">
        <v>84067472</v>
      </c>
      <c r="J8" s="129">
        <v>1.4999999999999999E-2</v>
      </c>
      <c r="K8" s="130">
        <v>64942825</v>
      </c>
      <c r="L8" s="128">
        <v>50784667</v>
      </c>
      <c r="M8" s="129">
        <v>8.0000000000000002E-3</v>
      </c>
      <c r="N8" s="131">
        <v>78.2</v>
      </c>
      <c r="O8" s="127">
        <v>14158158</v>
      </c>
      <c r="P8" s="127">
        <v>33282805</v>
      </c>
    </row>
    <row r="9" spans="1:16" ht="15" thickBot="1" x14ac:dyDescent="0.4">
      <c r="A9" s="53" t="s">
        <v>52</v>
      </c>
      <c r="B9" s="73">
        <v>105102</v>
      </c>
      <c r="C9" s="65">
        <v>69.099999999999994</v>
      </c>
      <c r="D9" s="65">
        <v>54.3</v>
      </c>
      <c r="E9" s="65">
        <v>92.2</v>
      </c>
      <c r="F9" s="64">
        <v>1065385</v>
      </c>
      <c r="G9" s="127">
        <v>3086979</v>
      </c>
      <c r="H9" s="127">
        <v>1113450</v>
      </c>
      <c r="I9" s="128">
        <v>49211165</v>
      </c>
      <c r="J9" s="129">
        <v>1.4E-2</v>
      </c>
      <c r="K9" s="130">
        <v>49078044</v>
      </c>
      <c r="L9" s="128">
        <v>48134699</v>
      </c>
      <c r="M9" s="129">
        <v>1.6E-2</v>
      </c>
      <c r="N9" s="131">
        <v>98.1</v>
      </c>
      <c r="O9" s="127">
        <v>943344</v>
      </c>
      <c r="P9" s="127">
        <v>1076466</v>
      </c>
    </row>
    <row r="10" spans="1:16" ht="15" thickBot="1" x14ac:dyDescent="0.4">
      <c r="A10" s="54" t="s">
        <v>53</v>
      </c>
      <c r="B10" s="73">
        <v>123054</v>
      </c>
      <c r="C10" s="65">
        <v>66</v>
      </c>
      <c r="D10" s="65">
        <v>41.8</v>
      </c>
      <c r="E10" s="65">
        <v>63.5</v>
      </c>
      <c r="F10" s="64">
        <v>1048773</v>
      </c>
      <c r="G10" s="64">
        <v>3641734</v>
      </c>
      <c r="H10" s="64">
        <v>1342887</v>
      </c>
      <c r="I10" s="66">
        <v>44218068</v>
      </c>
      <c r="J10" s="132">
        <v>-2E-3</v>
      </c>
      <c r="K10" s="133">
        <v>43572262</v>
      </c>
      <c r="L10" s="66">
        <v>39034752</v>
      </c>
      <c r="M10" s="132">
        <v>-2E-3</v>
      </c>
      <c r="N10" s="65">
        <v>89.6</v>
      </c>
      <c r="O10" s="64">
        <v>4537510</v>
      </c>
      <c r="P10" s="64">
        <v>5183316</v>
      </c>
    </row>
    <row r="11" spans="1:16" ht="15" thickBot="1" x14ac:dyDescent="0.4">
      <c r="A11" s="57" t="s">
        <v>55</v>
      </c>
      <c r="B11" s="73">
        <v>732193</v>
      </c>
      <c r="C11" s="65">
        <v>56.6</v>
      </c>
      <c r="D11" s="65">
        <v>47.4</v>
      </c>
      <c r="E11" s="65">
        <v>29.6</v>
      </c>
      <c r="F11" s="64">
        <v>746656</v>
      </c>
      <c r="G11" s="127">
        <v>2697164</v>
      </c>
      <c r="H11" s="127">
        <v>2372686</v>
      </c>
      <c r="I11" s="128">
        <v>358165924.30000001</v>
      </c>
      <c r="J11" s="129">
        <v>6.2E-2</v>
      </c>
      <c r="K11" s="130">
        <v>39236851.609999999</v>
      </c>
      <c r="L11" s="128">
        <v>25058988.84</v>
      </c>
      <c r="M11" s="129">
        <v>0.13</v>
      </c>
      <c r="N11" s="131">
        <v>63.87</v>
      </c>
      <c r="O11" s="127">
        <v>14177862.768999999</v>
      </c>
      <c r="P11" s="127">
        <v>333106935.44999999</v>
      </c>
    </row>
    <row r="12" spans="1:16" ht="15" thickBot="1" x14ac:dyDescent="0.4">
      <c r="A12" s="55" t="s">
        <v>54</v>
      </c>
      <c r="B12" s="73">
        <v>21837</v>
      </c>
      <c r="C12" s="65">
        <v>65.2</v>
      </c>
      <c r="D12" s="65">
        <v>53.4</v>
      </c>
      <c r="E12" s="65">
        <v>34.700000000000003</v>
      </c>
      <c r="F12" s="64">
        <v>38286</v>
      </c>
      <c r="G12" s="127">
        <v>108741</v>
      </c>
      <c r="H12" s="127">
        <v>102644</v>
      </c>
      <c r="I12" s="128">
        <v>36194270</v>
      </c>
      <c r="J12" s="129">
        <v>-3.4000000000000002E-2</v>
      </c>
      <c r="K12" s="130">
        <v>36251382</v>
      </c>
      <c r="L12" s="128">
        <v>36247401</v>
      </c>
      <c r="M12" s="129">
        <v>-3.4000000000000002E-2</v>
      </c>
      <c r="N12" s="131">
        <v>100</v>
      </c>
      <c r="O12" s="127">
        <v>3981</v>
      </c>
      <c r="P12" s="127">
        <v>-53131</v>
      </c>
    </row>
    <row r="13" spans="1:16" ht="21.5" thickBot="1" x14ac:dyDescent="0.4">
      <c r="A13" s="56" t="s">
        <v>582</v>
      </c>
      <c r="B13" s="73">
        <v>133233</v>
      </c>
      <c r="C13" s="65">
        <v>72.599999999999994</v>
      </c>
      <c r="D13" s="65">
        <v>41.7</v>
      </c>
      <c r="E13" s="65">
        <v>63.8</v>
      </c>
      <c r="F13" s="64">
        <v>464491</v>
      </c>
      <c r="G13" s="127">
        <v>1708833</v>
      </c>
      <c r="H13" s="127">
        <v>580934</v>
      </c>
      <c r="I13" s="128">
        <v>38436758</v>
      </c>
      <c r="J13" s="129">
        <v>4.2999999999999997E-2</v>
      </c>
      <c r="K13" s="130">
        <v>34987731</v>
      </c>
      <c r="L13" s="128">
        <v>32300463</v>
      </c>
      <c r="M13" s="129">
        <v>4.3999999999999997E-2</v>
      </c>
      <c r="N13" s="131">
        <v>92.3</v>
      </c>
      <c r="O13" s="127">
        <v>2687268</v>
      </c>
      <c r="P13" s="127">
        <v>6136295</v>
      </c>
    </row>
    <row r="14" spans="1:16" ht="15" thickBot="1" x14ac:dyDescent="0.4">
      <c r="A14" s="58" t="s">
        <v>56</v>
      </c>
      <c r="B14" s="73">
        <v>9006</v>
      </c>
      <c r="C14" s="65">
        <v>76.7</v>
      </c>
      <c r="D14" s="65">
        <v>67</v>
      </c>
      <c r="E14" s="65">
        <v>81.8</v>
      </c>
      <c r="F14" s="64">
        <v>15999</v>
      </c>
      <c r="G14" s="64">
        <v>20200</v>
      </c>
      <c r="H14" s="64">
        <v>19771</v>
      </c>
      <c r="I14" s="66">
        <v>29368967</v>
      </c>
      <c r="J14" s="132">
        <v>2.8000000000000001E-2</v>
      </c>
      <c r="K14" s="133">
        <v>29564082</v>
      </c>
      <c r="L14" s="66">
        <v>29481252</v>
      </c>
      <c r="M14" s="132">
        <v>2.5999999999999999E-2</v>
      </c>
      <c r="N14" s="65">
        <v>99.7</v>
      </c>
      <c r="O14" s="64">
        <v>82830</v>
      </c>
      <c r="P14" s="64">
        <v>-112285</v>
      </c>
    </row>
    <row r="15" spans="1:16" ht="15" thickBot="1" x14ac:dyDescent="0.4">
      <c r="A15" s="59" t="s">
        <v>57</v>
      </c>
      <c r="B15" s="73">
        <v>45230</v>
      </c>
      <c r="C15" s="65">
        <v>55.8</v>
      </c>
      <c r="D15" s="65">
        <v>36.5</v>
      </c>
      <c r="E15" s="65">
        <v>43.1</v>
      </c>
      <c r="F15" s="64">
        <v>145419</v>
      </c>
      <c r="G15" s="127">
        <v>376100</v>
      </c>
      <c r="H15" s="127">
        <v>192398</v>
      </c>
      <c r="I15" s="128">
        <v>19925180</v>
      </c>
      <c r="J15" s="129">
        <v>1E-3</v>
      </c>
      <c r="K15" s="130">
        <v>19743982</v>
      </c>
      <c r="L15" s="128">
        <v>18169757</v>
      </c>
      <c r="M15" s="129">
        <v>0</v>
      </c>
      <c r="N15" s="131">
        <v>92</v>
      </c>
      <c r="O15" s="127">
        <v>1574225</v>
      </c>
      <c r="P15" s="127">
        <v>1755423</v>
      </c>
    </row>
    <row r="16" spans="1:16" ht="21.5" thickBot="1" x14ac:dyDescent="0.4">
      <c r="A16" s="60" t="s">
        <v>58</v>
      </c>
      <c r="B16" s="73">
        <v>6652</v>
      </c>
      <c r="C16" s="65">
        <v>67.7</v>
      </c>
      <c r="D16" s="65">
        <v>19.899999999999999</v>
      </c>
      <c r="E16" s="65">
        <v>73</v>
      </c>
      <c r="F16" s="64">
        <v>5935</v>
      </c>
      <c r="G16" s="127">
        <v>8420</v>
      </c>
      <c r="H16" s="127">
        <v>8319</v>
      </c>
      <c r="I16" s="128">
        <v>2065954</v>
      </c>
      <c r="J16" s="129">
        <v>6.7000000000000004E-2</v>
      </c>
      <c r="K16" s="130">
        <v>1952838</v>
      </c>
      <c r="L16" s="128">
        <v>1865472</v>
      </c>
      <c r="M16" s="129">
        <v>0.1</v>
      </c>
      <c r="N16" s="131">
        <v>95.5</v>
      </c>
      <c r="O16" s="127">
        <v>87366</v>
      </c>
      <c r="P16" s="127">
        <v>200483</v>
      </c>
    </row>
    <row r="17" spans="1:16" ht="15" thickBot="1" x14ac:dyDescent="0.4">
      <c r="A17" s="62" t="s">
        <v>60</v>
      </c>
      <c r="B17" s="73">
        <v>24186</v>
      </c>
      <c r="C17" s="65">
        <v>76.3</v>
      </c>
      <c r="D17" s="65">
        <v>41.4</v>
      </c>
      <c r="E17" s="65">
        <v>77</v>
      </c>
      <c r="F17" s="64">
        <v>31495</v>
      </c>
      <c r="G17" s="134"/>
      <c r="H17" s="127">
        <v>30227</v>
      </c>
      <c r="I17" s="128">
        <v>1251867</v>
      </c>
      <c r="J17" s="135"/>
      <c r="K17" s="130">
        <v>1478183</v>
      </c>
      <c r="L17" s="128">
        <v>1403593</v>
      </c>
      <c r="M17" s="135"/>
      <c r="N17" s="131">
        <v>95</v>
      </c>
      <c r="O17" s="127">
        <v>74589</v>
      </c>
      <c r="P17" s="127">
        <v>-151727</v>
      </c>
    </row>
    <row r="18" spans="1:16" ht="15" thickBot="1" x14ac:dyDescent="0.4">
      <c r="A18" s="61" t="s">
        <v>59</v>
      </c>
      <c r="B18" s="73">
        <v>8511</v>
      </c>
      <c r="C18" s="65">
        <v>58.3</v>
      </c>
      <c r="D18" s="65">
        <v>40.299999999999997</v>
      </c>
      <c r="E18" s="65">
        <v>44.2</v>
      </c>
      <c r="F18" s="64">
        <v>18143</v>
      </c>
      <c r="G18" s="127">
        <v>68041</v>
      </c>
      <c r="H18" s="127">
        <v>40349</v>
      </c>
      <c r="I18" s="128">
        <v>1431614</v>
      </c>
      <c r="J18" s="129">
        <v>0.39900000000000002</v>
      </c>
      <c r="K18" s="130">
        <v>1332128</v>
      </c>
      <c r="L18" s="128">
        <v>1165600</v>
      </c>
      <c r="M18" s="129">
        <v>0.48</v>
      </c>
      <c r="N18" s="131">
        <v>87.5</v>
      </c>
      <c r="O18" s="127">
        <v>166528</v>
      </c>
      <c r="P18" s="127">
        <v>266014</v>
      </c>
    </row>
    <row r="19" spans="1:16" ht="21.5" thickBot="1" x14ac:dyDescent="0.4">
      <c r="A19" s="63" t="s">
        <v>61</v>
      </c>
      <c r="B19" s="73">
        <v>2421</v>
      </c>
      <c r="C19" s="65">
        <v>71.2</v>
      </c>
      <c r="D19" s="65">
        <v>57.3</v>
      </c>
      <c r="E19" s="65">
        <v>56.5</v>
      </c>
      <c r="F19" s="64">
        <v>2199</v>
      </c>
      <c r="G19" s="134"/>
      <c r="H19" s="127">
        <v>3730</v>
      </c>
      <c r="I19" s="128">
        <v>139485</v>
      </c>
      <c r="J19" s="135"/>
      <c r="K19" s="130">
        <v>139313</v>
      </c>
      <c r="L19" s="128">
        <v>139313</v>
      </c>
      <c r="M19" s="135"/>
      <c r="N19" s="131">
        <v>100</v>
      </c>
      <c r="O19" s="136"/>
      <c r="P19" s="131">
        <v>172</v>
      </c>
    </row>
    <row r="20" spans="1:16" ht="15" thickBot="1" x14ac:dyDescent="0.4">
      <c r="A20" s="63" t="s">
        <v>62</v>
      </c>
      <c r="B20" s="74">
        <v>272</v>
      </c>
      <c r="C20" s="65">
        <v>71.099999999999994</v>
      </c>
      <c r="D20" s="65">
        <v>55.1</v>
      </c>
      <c r="E20" s="65">
        <v>57.7</v>
      </c>
      <c r="F20" s="65">
        <v>458</v>
      </c>
      <c r="G20" s="134"/>
      <c r="H20" s="137">
        <v>-248</v>
      </c>
      <c r="I20" s="128">
        <v>-85012</v>
      </c>
      <c r="J20" s="135"/>
      <c r="K20" s="130">
        <v>-85954</v>
      </c>
      <c r="L20" s="128">
        <v>-85484</v>
      </c>
      <c r="M20" s="135"/>
      <c r="N20" s="131">
        <v>99.5</v>
      </c>
      <c r="O20" s="136"/>
      <c r="P20" s="131">
        <v>472</v>
      </c>
    </row>
  </sheetData>
  <mergeCells count="11">
    <mergeCell ref="K2:K4"/>
    <mergeCell ref="L2:L4"/>
    <mergeCell ref="N2:N4"/>
    <mergeCell ref="O2:O4"/>
    <mergeCell ref="P2:P4"/>
    <mergeCell ref="I2:I4"/>
    <mergeCell ref="A2:A4"/>
    <mergeCell ref="B2:B4"/>
    <mergeCell ref="D2:D4"/>
    <mergeCell ref="F2:F4"/>
    <mergeCell ref="G2:G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A2" sqref="A2"/>
    </sheetView>
  </sheetViews>
  <sheetFormatPr baseColWidth="10" defaultRowHeight="14.5" x14ac:dyDescent="0.35"/>
  <sheetData>
    <row r="1" spans="1:17" x14ac:dyDescent="0.35">
      <c r="A1" s="45" t="s">
        <v>659</v>
      </c>
    </row>
    <row r="2" spans="1:17" ht="28" x14ac:dyDescent="0.35">
      <c r="A2" s="138" t="s">
        <v>641</v>
      </c>
      <c r="B2" s="139" t="s">
        <v>642</v>
      </c>
      <c r="C2" s="140" t="s">
        <v>643</v>
      </c>
      <c r="D2" s="141" t="s">
        <v>202</v>
      </c>
      <c r="E2" s="141" t="s">
        <v>39</v>
      </c>
      <c r="F2" s="141" t="s">
        <v>644</v>
      </c>
      <c r="G2" s="140" t="s">
        <v>64</v>
      </c>
      <c r="H2" s="142" t="s">
        <v>1</v>
      </c>
      <c r="I2" s="142" t="s">
        <v>645</v>
      </c>
      <c r="J2" s="142" t="s">
        <v>646</v>
      </c>
      <c r="K2" s="143" t="s">
        <v>647</v>
      </c>
      <c r="L2" s="144" t="s">
        <v>33</v>
      </c>
      <c r="M2" s="142" t="s">
        <v>2</v>
      </c>
      <c r="N2" s="143" t="s">
        <v>647</v>
      </c>
      <c r="O2" s="145" t="s">
        <v>648</v>
      </c>
      <c r="P2" s="146" t="s">
        <v>27</v>
      </c>
      <c r="Q2" s="146" t="s">
        <v>31</v>
      </c>
    </row>
    <row r="3" spans="1:17" ht="21" x14ac:dyDescent="0.35">
      <c r="A3" s="147" t="s">
        <v>65</v>
      </c>
      <c r="B3" s="148" t="s">
        <v>66</v>
      </c>
      <c r="C3" s="149">
        <v>75451</v>
      </c>
      <c r="D3" s="150">
        <v>67.2</v>
      </c>
      <c r="E3" s="150">
        <v>74.5</v>
      </c>
      <c r="F3" s="150">
        <v>57.8</v>
      </c>
      <c r="G3" s="149">
        <v>526472</v>
      </c>
      <c r="H3" s="149">
        <v>3499078</v>
      </c>
      <c r="I3" s="149">
        <v>920933</v>
      </c>
      <c r="J3" s="151">
        <v>57669946.109999999</v>
      </c>
      <c r="K3" s="152">
        <v>0.16600000000000001</v>
      </c>
      <c r="L3" s="149">
        <v>57042321.810000002</v>
      </c>
      <c r="M3" s="151">
        <v>39365822.159999996</v>
      </c>
      <c r="N3" s="152">
        <v>0.17799999999999999</v>
      </c>
      <c r="O3" s="149">
        <v>69.010000000000005</v>
      </c>
      <c r="P3" s="149">
        <v>17676499.647999998</v>
      </c>
      <c r="Q3" s="149">
        <v>18304123.947999999</v>
      </c>
    </row>
    <row r="4" spans="1:17" x14ac:dyDescent="0.35">
      <c r="A4" s="147" t="s">
        <v>69</v>
      </c>
      <c r="B4" s="148" t="s">
        <v>70</v>
      </c>
      <c r="C4" s="149">
        <v>20654</v>
      </c>
      <c r="D4" s="150">
        <v>84.8</v>
      </c>
      <c r="E4" s="150">
        <v>44.7</v>
      </c>
      <c r="F4" s="150">
        <v>91.1</v>
      </c>
      <c r="G4" s="149">
        <v>112163</v>
      </c>
      <c r="H4" s="149">
        <v>460168</v>
      </c>
      <c r="I4" s="149">
        <v>121785</v>
      </c>
      <c r="J4" s="151">
        <v>28441842.079999998</v>
      </c>
      <c r="K4" s="152">
        <v>8.9999999999999993E-3</v>
      </c>
      <c r="L4" s="149">
        <v>28126058.670000002</v>
      </c>
      <c r="M4" s="151">
        <v>25981252.710000001</v>
      </c>
      <c r="N4" s="152">
        <v>8.9999999999999993E-3</v>
      </c>
      <c r="O4" s="149">
        <v>92.37</v>
      </c>
      <c r="P4" s="149">
        <v>2144805.9619999998</v>
      </c>
      <c r="Q4" s="149">
        <v>2460589.372</v>
      </c>
    </row>
    <row r="5" spans="1:17" ht="21" x14ac:dyDescent="0.35">
      <c r="A5" s="147" t="s">
        <v>67</v>
      </c>
      <c r="B5" s="148" t="s">
        <v>68</v>
      </c>
      <c r="C5" s="149">
        <v>9901</v>
      </c>
      <c r="D5" s="150">
        <v>76.2</v>
      </c>
      <c r="E5" s="150">
        <v>54.3</v>
      </c>
      <c r="F5" s="150">
        <v>88.8</v>
      </c>
      <c r="G5" s="149">
        <v>76674</v>
      </c>
      <c r="H5" s="149">
        <v>340408</v>
      </c>
      <c r="I5" s="149">
        <v>87156</v>
      </c>
      <c r="J5" s="151">
        <v>24935905.420000002</v>
      </c>
      <c r="K5" s="152">
        <v>2.3E-2</v>
      </c>
      <c r="L5" s="149">
        <v>24671804.489999998</v>
      </c>
      <c r="M5" s="151">
        <v>22490783.800000001</v>
      </c>
      <c r="N5" s="152">
        <v>3.3000000000000002E-2</v>
      </c>
      <c r="O5" s="149">
        <v>91.16</v>
      </c>
      <c r="P5" s="149">
        <v>2181020.69</v>
      </c>
      <c r="Q5" s="149">
        <v>2445121.62</v>
      </c>
    </row>
    <row r="6" spans="1:17" x14ac:dyDescent="0.35">
      <c r="A6" s="153" t="s">
        <v>71</v>
      </c>
      <c r="B6" s="154" t="s">
        <v>72</v>
      </c>
      <c r="C6" s="149">
        <v>38804</v>
      </c>
      <c r="D6" s="150">
        <v>62.2</v>
      </c>
      <c r="E6" s="150">
        <v>49.1</v>
      </c>
      <c r="F6" s="150">
        <v>58.4</v>
      </c>
      <c r="G6" s="149">
        <v>108249</v>
      </c>
      <c r="H6" s="155"/>
      <c r="I6" s="149">
        <v>155485</v>
      </c>
      <c r="J6" s="151">
        <v>2918215.5</v>
      </c>
      <c r="K6" s="152">
        <v>-0.17699999999999999</v>
      </c>
      <c r="L6" s="149">
        <v>2897055.38</v>
      </c>
      <c r="M6" s="151">
        <v>2427574.7999999998</v>
      </c>
      <c r="N6" s="152">
        <v>-0.157</v>
      </c>
      <c r="O6" s="149">
        <v>83.79</v>
      </c>
      <c r="P6" s="149">
        <v>469480.58</v>
      </c>
      <c r="Q6" s="149">
        <v>490640.7</v>
      </c>
    </row>
    <row r="7" spans="1:17" ht="28" x14ac:dyDescent="0.35">
      <c r="A7" s="147" t="s">
        <v>73</v>
      </c>
      <c r="B7" s="148" t="s">
        <v>74</v>
      </c>
      <c r="C7" s="149">
        <v>25325</v>
      </c>
      <c r="D7" s="150">
        <v>33.6</v>
      </c>
      <c r="E7" s="150">
        <v>49.4</v>
      </c>
      <c r="F7" s="150">
        <v>30.4</v>
      </c>
      <c r="G7" s="149">
        <v>8253</v>
      </c>
      <c r="H7" s="149">
        <v>27898</v>
      </c>
      <c r="I7" s="149">
        <v>27661</v>
      </c>
      <c r="J7" s="151">
        <v>548028.93000000005</v>
      </c>
      <c r="K7" s="152">
        <v>1.6E-2</v>
      </c>
      <c r="L7" s="149">
        <v>402142.25</v>
      </c>
      <c r="M7" s="151">
        <v>263731.83</v>
      </c>
      <c r="N7" s="152">
        <v>4.7E-2</v>
      </c>
      <c r="O7" s="149">
        <v>65.58</v>
      </c>
      <c r="P7" s="149">
        <v>138410.42000000001</v>
      </c>
      <c r="Q7" s="149">
        <v>284297.09999999998</v>
      </c>
    </row>
    <row r="8" spans="1:17" ht="35" x14ac:dyDescent="0.35">
      <c r="A8" s="153" t="s">
        <v>75</v>
      </c>
      <c r="B8" s="154" t="s">
        <v>76</v>
      </c>
      <c r="C8" s="149">
        <v>2907</v>
      </c>
      <c r="D8" s="150">
        <v>70.900000000000006</v>
      </c>
      <c r="E8" s="150">
        <v>63.3</v>
      </c>
      <c r="F8" s="150">
        <v>69</v>
      </c>
      <c r="G8" s="149">
        <v>3639</v>
      </c>
      <c r="H8" s="155"/>
      <c r="I8" s="149">
        <v>-509</v>
      </c>
      <c r="J8" s="151">
        <v>-193761.32</v>
      </c>
      <c r="K8" s="152">
        <v>-0.33900000000000002</v>
      </c>
      <c r="L8" s="149">
        <v>-183418.78</v>
      </c>
      <c r="M8" s="151">
        <v>-150867.23000000001</v>
      </c>
      <c r="N8" s="152">
        <v>-0.40300000000000002</v>
      </c>
      <c r="O8" s="149">
        <v>82.25</v>
      </c>
      <c r="P8" s="149">
        <v>-32551.550999999999</v>
      </c>
      <c r="Q8" s="149">
        <v>-42894.091</v>
      </c>
    </row>
    <row r="9" spans="1:17" x14ac:dyDescent="0.35">
      <c r="A9" s="156" t="s">
        <v>77</v>
      </c>
      <c r="B9" s="157" t="s">
        <v>78</v>
      </c>
      <c r="C9" s="149">
        <v>78592</v>
      </c>
      <c r="D9" s="150">
        <v>84.6</v>
      </c>
      <c r="E9" s="150">
        <v>39.4</v>
      </c>
      <c r="F9" s="150">
        <v>85.5</v>
      </c>
      <c r="G9" s="149">
        <v>693568</v>
      </c>
      <c r="H9" s="149">
        <v>2755009</v>
      </c>
      <c r="I9" s="149">
        <v>812541</v>
      </c>
      <c r="J9" s="151">
        <v>43192902.670000002</v>
      </c>
      <c r="K9" s="152">
        <v>-6.6000000000000003E-2</v>
      </c>
      <c r="L9" s="149">
        <v>42815366.009999998</v>
      </c>
      <c r="M9" s="151">
        <v>39100932.039999999</v>
      </c>
      <c r="N9" s="152">
        <v>-5.7000000000000002E-2</v>
      </c>
      <c r="O9" s="149">
        <v>91.32</v>
      </c>
      <c r="P9" s="149">
        <v>3714433.97</v>
      </c>
      <c r="Q9" s="149">
        <v>4091970.63</v>
      </c>
    </row>
    <row r="10" spans="1:17" ht="21" x14ac:dyDescent="0.35">
      <c r="A10" s="156" t="s">
        <v>81</v>
      </c>
      <c r="B10" s="157" t="s">
        <v>82</v>
      </c>
      <c r="C10" s="149">
        <v>49020</v>
      </c>
      <c r="D10" s="150">
        <v>83.6</v>
      </c>
      <c r="E10" s="150">
        <v>41.9</v>
      </c>
      <c r="F10" s="150">
        <v>83.7</v>
      </c>
      <c r="G10" s="149">
        <v>146895</v>
      </c>
      <c r="H10" s="149">
        <v>436188</v>
      </c>
      <c r="I10" s="149">
        <v>164969</v>
      </c>
      <c r="J10" s="151">
        <v>13688025.74</v>
      </c>
      <c r="K10" s="152">
        <v>0.01</v>
      </c>
      <c r="L10" s="149">
        <v>13462431.65</v>
      </c>
      <c r="M10" s="151">
        <v>12280299.92</v>
      </c>
      <c r="N10" s="152">
        <v>2E-3</v>
      </c>
      <c r="O10" s="149">
        <v>91.22</v>
      </c>
      <c r="P10" s="149">
        <v>1182131.7320000001</v>
      </c>
      <c r="Q10" s="149">
        <v>1407725.8219999999</v>
      </c>
    </row>
    <row r="11" spans="1:17" ht="21" x14ac:dyDescent="0.35">
      <c r="A11" s="156" t="s">
        <v>79</v>
      </c>
      <c r="B11" s="157" t="s">
        <v>80</v>
      </c>
      <c r="C11" s="149">
        <v>7663</v>
      </c>
      <c r="D11" s="150">
        <v>67.099999999999994</v>
      </c>
      <c r="E11" s="150">
        <v>59.8</v>
      </c>
      <c r="F11" s="150">
        <v>87.1</v>
      </c>
      <c r="G11" s="149">
        <v>67215</v>
      </c>
      <c r="H11" s="149">
        <v>107920</v>
      </c>
      <c r="I11" s="149">
        <v>70928</v>
      </c>
      <c r="J11" s="151">
        <v>11500075.17</v>
      </c>
      <c r="K11" s="152">
        <v>-0.214</v>
      </c>
      <c r="L11" s="149">
        <v>11443614.76</v>
      </c>
      <c r="M11" s="151">
        <v>11100597.470000001</v>
      </c>
      <c r="N11" s="152">
        <v>-0.214</v>
      </c>
      <c r="O11" s="149">
        <v>97</v>
      </c>
      <c r="P11" s="149">
        <v>343017.29200000002</v>
      </c>
      <c r="Q11" s="149">
        <v>399477.70199999999</v>
      </c>
    </row>
    <row r="12" spans="1:17" x14ac:dyDescent="0.35">
      <c r="A12" s="156" t="s">
        <v>83</v>
      </c>
      <c r="B12" s="157" t="s">
        <v>84</v>
      </c>
      <c r="C12" s="149">
        <v>19398</v>
      </c>
      <c r="D12" s="150">
        <v>76.599999999999994</v>
      </c>
      <c r="E12" s="150">
        <v>44.2</v>
      </c>
      <c r="F12" s="150">
        <v>80.2</v>
      </c>
      <c r="G12" s="149">
        <v>83163</v>
      </c>
      <c r="H12" s="149">
        <v>186641</v>
      </c>
      <c r="I12" s="149">
        <v>94103</v>
      </c>
      <c r="J12" s="151">
        <v>10076656.939999999</v>
      </c>
      <c r="K12" s="152">
        <v>0.59899999999999998</v>
      </c>
      <c r="L12" s="149">
        <v>10055976.02</v>
      </c>
      <c r="M12" s="151">
        <v>9488613.3599999994</v>
      </c>
      <c r="N12" s="152">
        <v>0.61799999999999999</v>
      </c>
      <c r="O12" s="149">
        <v>94.36</v>
      </c>
      <c r="P12" s="149">
        <v>567362.65500000003</v>
      </c>
      <c r="Q12" s="149">
        <v>588043.57499999995</v>
      </c>
    </row>
    <row r="13" spans="1:17" x14ac:dyDescent="0.35">
      <c r="A13" s="158" t="s">
        <v>85</v>
      </c>
      <c r="B13" s="159" t="s">
        <v>86</v>
      </c>
      <c r="C13" s="149">
        <v>522647</v>
      </c>
      <c r="D13" s="150">
        <v>59.7</v>
      </c>
      <c r="E13" s="150">
        <v>52.6</v>
      </c>
      <c r="F13" s="150">
        <v>41.9</v>
      </c>
      <c r="G13" s="149">
        <v>1330031</v>
      </c>
      <c r="H13" s="149">
        <v>4623726</v>
      </c>
      <c r="I13" s="149">
        <v>2299676</v>
      </c>
      <c r="J13" s="151">
        <v>58587760.109999999</v>
      </c>
      <c r="K13" s="152">
        <v>-2.5999999999999999E-2</v>
      </c>
      <c r="L13" s="149">
        <v>58117638.560000002</v>
      </c>
      <c r="M13" s="151">
        <v>46832355.119999997</v>
      </c>
      <c r="N13" s="152">
        <v>-2.8000000000000001E-2</v>
      </c>
      <c r="O13" s="149">
        <v>80.58</v>
      </c>
      <c r="P13" s="149">
        <v>11285283.439999999</v>
      </c>
      <c r="Q13" s="149">
        <v>11755404.99</v>
      </c>
    </row>
    <row r="14" spans="1:17" x14ac:dyDescent="0.35">
      <c r="A14" s="158" t="s">
        <v>87</v>
      </c>
      <c r="B14" s="159" t="s">
        <v>88</v>
      </c>
      <c r="C14" s="149">
        <v>58111</v>
      </c>
      <c r="D14" s="150">
        <v>59.4</v>
      </c>
      <c r="E14" s="150">
        <v>48.7</v>
      </c>
      <c r="F14" s="150">
        <v>40.700000000000003</v>
      </c>
      <c r="G14" s="149">
        <v>47637</v>
      </c>
      <c r="H14" s="149">
        <v>445685</v>
      </c>
      <c r="I14" s="149">
        <v>93916</v>
      </c>
      <c r="J14" s="151">
        <v>8504709.2599999998</v>
      </c>
      <c r="K14" s="152">
        <v>4.3999999999999997E-2</v>
      </c>
      <c r="L14" s="149">
        <v>7828254.9800000004</v>
      </c>
      <c r="M14" s="151">
        <v>6517697.75</v>
      </c>
      <c r="N14" s="152">
        <v>5.6000000000000001E-2</v>
      </c>
      <c r="O14" s="149">
        <v>83.26</v>
      </c>
      <c r="P14" s="149">
        <v>1310557.23</v>
      </c>
      <c r="Q14" s="149">
        <v>1987011.51</v>
      </c>
    </row>
    <row r="15" spans="1:17" x14ac:dyDescent="0.35">
      <c r="A15" s="153" t="s">
        <v>89</v>
      </c>
      <c r="B15" s="154" t="s">
        <v>90</v>
      </c>
      <c r="C15" s="149">
        <v>8762</v>
      </c>
      <c r="D15" s="150">
        <v>67.400000000000006</v>
      </c>
      <c r="E15" s="150">
        <v>49.9</v>
      </c>
      <c r="F15" s="150">
        <v>58.4</v>
      </c>
      <c r="G15" s="149">
        <v>7376</v>
      </c>
      <c r="H15" s="155"/>
      <c r="I15" s="149">
        <v>10284</v>
      </c>
      <c r="J15" s="151">
        <v>329512.78000000003</v>
      </c>
      <c r="K15" s="152">
        <v>0.82299999999999995</v>
      </c>
      <c r="L15" s="149">
        <v>328075.98</v>
      </c>
      <c r="M15" s="151">
        <v>267815.77</v>
      </c>
      <c r="N15" s="152">
        <v>0.82199999999999995</v>
      </c>
      <c r="O15" s="149">
        <v>81.63</v>
      </c>
      <c r="P15" s="149">
        <v>60260.212</v>
      </c>
      <c r="Q15" s="149">
        <v>61697.012000000002</v>
      </c>
    </row>
    <row r="16" spans="1:17" x14ac:dyDescent="0.35">
      <c r="A16" s="158" t="s">
        <v>91</v>
      </c>
      <c r="B16" s="159" t="s">
        <v>92</v>
      </c>
      <c r="C16" s="149">
        <v>15</v>
      </c>
      <c r="D16" s="150">
        <v>56.9</v>
      </c>
      <c r="E16" s="150">
        <v>86.7</v>
      </c>
      <c r="F16" s="150">
        <v>100</v>
      </c>
      <c r="G16" s="149">
        <v>33</v>
      </c>
      <c r="H16" s="149">
        <v>35</v>
      </c>
      <c r="I16" s="149">
        <v>33</v>
      </c>
      <c r="J16" s="151">
        <v>10155</v>
      </c>
      <c r="K16" s="152">
        <v>-0.03</v>
      </c>
      <c r="L16" s="149">
        <v>10150</v>
      </c>
      <c r="M16" s="151">
        <v>10150</v>
      </c>
      <c r="N16" s="152">
        <v>-0.03</v>
      </c>
      <c r="O16" s="149">
        <v>100</v>
      </c>
      <c r="P16" s="149">
        <v>0</v>
      </c>
      <c r="Q16" s="149">
        <v>5</v>
      </c>
    </row>
    <row r="17" spans="1:17" x14ac:dyDescent="0.35">
      <c r="A17" s="153" t="s">
        <v>93</v>
      </c>
      <c r="B17" s="154" t="s">
        <v>94</v>
      </c>
      <c r="C17" s="149">
        <v>402702</v>
      </c>
      <c r="D17" s="150">
        <v>66.5</v>
      </c>
      <c r="E17" s="150">
        <v>38</v>
      </c>
      <c r="F17" s="150">
        <v>44.2</v>
      </c>
      <c r="G17" s="149">
        <v>330675</v>
      </c>
      <c r="H17" s="155"/>
      <c r="I17" s="149">
        <v>703913</v>
      </c>
      <c r="J17" s="151">
        <v>33965062.450000003</v>
      </c>
      <c r="K17" s="152">
        <v>-1.4999999999999999E-2</v>
      </c>
      <c r="L17" s="149">
        <v>27763499.66</v>
      </c>
      <c r="M17" s="151">
        <v>19464833.170000002</v>
      </c>
      <c r="N17" s="152">
        <v>-3.0000000000000001E-3</v>
      </c>
      <c r="O17" s="149">
        <v>70.11</v>
      </c>
      <c r="P17" s="149">
        <v>8298666.4939999999</v>
      </c>
      <c r="Q17" s="149">
        <v>14500229.284</v>
      </c>
    </row>
    <row r="18" spans="1:17" x14ac:dyDescent="0.35">
      <c r="A18" s="160" t="s">
        <v>95</v>
      </c>
      <c r="B18" s="161" t="s">
        <v>96</v>
      </c>
      <c r="C18" s="149">
        <v>293324</v>
      </c>
      <c r="D18" s="150">
        <v>53.9</v>
      </c>
      <c r="E18" s="150">
        <v>44</v>
      </c>
      <c r="F18" s="150">
        <v>31.4</v>
      </c>
      <c r="G18" s="149">
        <v>123318</v>
      </c>
      <c r="H18" s="149">
        <v>509665</v>
      </c>
      <c r="I18" s="149">
        <v>393273</v>
      </c>
      <c r="J18" s="151">
        <v>27331912.300000001</v>
      </c>
      <c r="K18" s="152">
        <v>5.6000000000000001E-2</v>
      </c>
      <c r="L18" s="149">
        <v>15714357.41</v>
      </c>
      <c r="M18" s="151">
        <v>10759824.390000001</v>
      </c>
      <c r="N18" s="152">
        <v>2.5999999999999999E-2</v>
      </c>
      <c r="O18" s="149">
        <v>68.47</v>
      </c>
      <c r="P18" s="149">
        <v>4954533.0219999999</v>
      </c>
      <c r="Q18" s="149">
        <v>16572087.912</v>
      </c>
    </row>
    <row r="19" spans="1:17" x14ac:dyDescent="0.35">
      <c r="A19" s="153" t="s">
        <v>97</v>
      </c>
      <c r="B19" s="154" t="s">
        <v>98</v>
      </c>
      <c r="C19" s="149">
        <v>6599</v>
      </c>
      <c r="D19" s="150">
        <v>53</v>
      </c>
      <c r="E19" s="150">
        <v>54.7</v>
      </c>
      <c r="F19" s="150">
        <v>61.4</v>
      </c>
      <c r="G19" s="149">
        <v>17681</v>
      </c>
      <c r="H19" s="155"/>
      <c r="I19" s="149">
        <v>25775</v>
      </c>
      <c r="J19" s="151">
        <v>13506278.68</v>
      </c>
      <c r="K19" s="152">
        <v>4.0000000000000001E-3</v>
      </c>
      <c r="L19" s="149">
        <v>13466851.949999999</v>
      </c>
      <c r="M19" s="151">
        <v>13466769.380000001</v>
      </c>
      <c r="N19" s="152">
        <v>3.0000000000000001E-3</v>
      </c>
      <c r="O19" s="149">
        <v>100</v>
      </c>
      <c r="P19" s="149">
        <v>82.567999999999998</v>
      </c>
      <c r="Q19" s="149">
        <v>39509.298000000003</v>
      </c>
    </row>
    <row r="20" spans="1:17" ht="21" x14ac:dyDescent="0.35">
      <c r="A20" s="160" t="s">
        <v>99</v>
      </c>
      <c r="B20" s="161" t="s">
        <v>100</v>
      </c>
      <c r="C20" s="149">
        <v>7151</v>
      </c>
      <c r="D20" s="150">
        <v>67.3</v>
      </c>
      <c r="E20" s="150">
        <v>52.5</v>
      </c>
      <c r="F20" s="150">
        <v>75.599999999999994</v>
      </c>
      <c r="G20" s="149">
        <v>11388</v>
      </c>
      <c r="H20" s="149">
        <v>15170</v>
      </c>
      <c r="I20" s="149">
        <v>14619</v>
      </c>
      <c r="J20" s="151">
        <v>6245101.7800000003</v>
      </c>
      <c r="K20" s="152">
        <v>8.0000000000000002E-3</v>
      </c>
      <c r="L20" s="149">
        <v>6203414.5899999999</v>
      </c>
      <c r="M20" s="151">
        <v>5547011.2000000002</v>
      </c>
      <c r="N20" s="152">
        <v>2.4E-2</v>
      </c>
      <c r="O20" s="149">
        <v>89.42</v>
      </c>
      <c r="P20" s="149">
        <v>656403.38800000004</v>
      </c>
      <c r="Q20" s="149">
        <v>698090.57799999998</v>
      </c>
    </row>
    <row r="21" spans="1:17" x14ac:dyDescent="0.35">
      <c r="A21" s="160" t="s">
        <v>103</v>
      </c>
      <c r="B21" s="161" t="s">
        <v>104</v>
      </c>
      <c r="C21" s="149">
        <v>369</v>
      </c>
      <c r="D21" s="150">
        <v>62.2</v>
      </c>
      <c r="E21" s="150">
        <v>88.9</v>
      </c>
      <c r="F21" s="150">
        <v>63.7</v>
      </c>
      <c r="G21" s="149">
        <v>325</v>
      </c>
      <c r="H21" s="149">
        <v>578</v>
      </c>
      <c r="I21" s="149">
        <v>552</v>
      </c>
      <c r="J21" s="151">
        <v>1183799.31</v>
      </c>
      <c r="K21" s="152">
        <v>0.109</v>
      </c>
      <c r="L21" s="149">
        <v>1180690.06</v>
      </c>
      <c r="M21" s="151">
        <v>1179821.72</v>
      </c>
      <c r="N21" s="152">
        <v>0.109</v>
      </c>
      <c r="O21" s="149">
        <v>99.93</v>
      </c>
      <c r="P21" s="149">
        <v>868.34</v>
      </c>
      <c r="Q21" s="149">
        <v>3977.59</v>
      </c>
    </row>
    <row r="22" spans="1:17" ht="21" x14ac:dyDescent="0.35">
      <c r="A22" s="160" t="s">
        <v>107</v>
      </c>
      <c r="B22" s="161" t="s">
        <v>108</v>
      </c>
      <c r="C22" s="149">
        <v>23589</v>
      </c>
      <c r="D22" s="150">
        <v>54</v>
      </c>
      <c r="E22" s="150">
        <v>50.6</v>
      </c>
      <c r="F22" s="150">
        <v>31</v>
      </c>
      <c r="G22" s="149">
        <v>7895</v>
      </c>
      <c r="H22" s="149">
        <v>26975</v>
      </c>
      <c r="I22" s="149">
        <v>25383</v>
      </c>
      <c r="J22" s="151">
        <v>538864.87</v>
      </c>
      <c r="K22" s="152">
        <v>6.8000000000000005E-2</v>
      </c>
      <c r="L22" s="149">
        <v>368243.51</v>
      </c>
      <c r="M22" s="151">
        <v>244520.72</v>
      </c>
      <c r="N22" s="152">
        <v>8.1000000000000003E-2</v>
      </c>
      <c r="O22" s="149">
        <v>66.400000000000006</v>
      </c>
      <c r="P22" s="149">
        <v>123722.792</v>
      </c>
      <c r="Q22" s="149">
        <v>294344.152</v>
      </c>
    </row>
    <row r="23" spans="1:17" x14ac:dyDescent="0.35">
      <c r="A23" s="153" t="s">
        <v>105</v>
      </c>
      <c r="B23" s="154" t="s">
        <v>106</v>
      </c>
      <c r="C23" s="149">
        <v>11382</v>
      </c>
      <c r="D23" s="150">
        <v>48</v>
      </c>
      <c r="E23" s="150">
        <v>45.6</v>
      </c>
      <c r="F23" s="150">
        <v>22.7</v>
      </c>
      <c r="G23" s="149">
        <v>4233</v>
      </c>
      <c r="H23" s="155"/>
      <c r="I23" s="149">
        <v>18820</v>
      </c>
      <c r="J23" s="151">
        <v>1241797.49</v>
      </c>
      <c r="K23" s="152">
        <v>7.9000000000000001E-2</v>
      </c>
      <c r="L23" s="149">
        <v>191227</v>
      </c>
      <c r="M23" s="151">
        <v>67465.27</v>
      </c>
      <c r="N23" s="152">
        <v>-0.65900000000000003</v>
      </c>
      <c r="O23" s="149">
        <v>35.28</v>
      </c>
      <c r="P23" s="149">
        <v>123761.726</v>
      </c>
      <c r="Q23" s="149">
        <v>1174332.216</v>
      </c>
    </row>
    <row r="24" spans="1:17" x14ac:dyDescent="0.35">
      <c r="A24" s="162" t="s">
        <v>109</v>
      </c>
      <c r="B24" s="161" t="s">
        <v>110</v>
      </c>
      <c r="C24" s="343">
        <v>36</v>
      </c>
      <c r="D24" s="344">
        <v>48.1</v>
      </c>
      <c r="E24" s="344">
        <v>80.599999999999994</v>
      </c>
      <c r="F24" s="344">
        <v>75</v>
      </c>
      <c r="G24" s="343">
        <v>37</v>
      </c>
      <c r="H24" s="343">
        <v>47</v>
      </c>
      <c r="I24" s="343">
        <v>46</v>
      </c>
      <c r="J24" s="345">
        <v>54354.74</v>
      </c>
      <c r="K24" s="346">
        <v>0.42699999999999999</v>
      </c>
      <c r="L24" s="343">
        <v>54240.82</v>
      </c>
      <c r="M24" s="345">
        <v>54240.82</v>
      </c>
      <c r="N24" s="346">
        <v>0.42399999999999999</v>
      </c>
      <c r="O24" s="343">
        <v>100</v>
      </c>
      <c r="P24" s="343">
        <v>0</v>
      </c>
      <c r="Q24" s="343">
        <v>113.92</v>
      </c>
    </row>
    <row r="25" spans="1:17" ht="21" x14ac:dyDescent="0.35">
      <c r="A25" s="160" t="s">
        <v>101</v>
      </c>
      <c r="B25" s="342" t="s">
        <v>102</v>
      </c>
      <c r="C25" s="350" t="s">
        <v>532</v>
      </c>
      <c r="D25" s="350" t="s">
        <v>532</v>
      </c>
      <c r="E25" s="350" t="s">
        <v>532</v>
      </c>
      <c r="F25" s="350" t="s">
        <v>532</v>
      </c>
      <c r="G25" s="350" t="s">
        <v>532</v>
      </c>
      <c r="H25" s="350" t="s">
        <v>532</v>
      </c>
      <c r="I25" s="350" t="s">
        <v>532</v>
      </c>
      <c r="J25" s="350" t="s">
        <v>532</v>
      </c>
      <c r="K25" s="351" t="s">
        <v>532</v>
      </c>
      <c r="L25" s="350" t="s">
        <v>532</v>
      </c>
      <c r="M25" s="350" t="s">
        <v>532</v>
      </c>
      <c r="N25" s="351" t="s">
        <v>532</v>
      </c>
      <c r="O25" s="350" t="s">
        <v>532</v>
      </c>
      <c r="P25" s="350" t="s">
        <v>532</v>
      </c>
      <c r="Q25" s="350" t="s">
        <v>532</v>
      </c>
    </row>
    <row r="26" spans="1:17" ht="21" x14ac:dyDescent="0.35">
      <c r="A26" s="163" t="s">
        <v>112</v>
      </c>
      <c r="B26" s="164" t="s">
        <v>113</v>
      </c>
      <c r="C26" s="347">
        <v>97588</v>
      </c>
      <c r="D26" s="348">
        <v>69.5</v>
      </c>
      <c r="E26" s="348">
        <v>54.1</v>
      </c>
      <c r="F26" s="348">
        <v>93.7</v>
      </c>
      <c r="G26" s="347">
        <v>693809</v>
      </c>
      <c r="H26" s="347">
        <v>933034</v>
      </c>
      <c r="I26" s="347">
        <v>729752</v>
      </c>
      <c r="J26" s="349">
        <v>29600281.789999999</v>
      </c>
      <c r="K26" s="152">
        <v>-1.7999999999999999E-2</v>
      </c>
      <c r="L26" s="347">
        <v>29589405.52</v>
      </c>
      <c r="M26" s="349">
        <v>28888511.100000001</v>
      </c>
      <c r="N26" s="152">
        <v>-1.6E-2</v>
      </c>
      <c r="O26" s="347">
        <v>97.63</v>
      </c>
      <c r="P26" s="347">
        <v>700894.42200000002</v>
      </c>
      <c r="Q26" s="347">
        <v>711770.69200000004</v>
      </c>
    </row>
    <row r="27" spans="1:17" ht="28" x14ac:dyDescent="0.35">
      <c r="A27" s="163" t="s">
        <v>114</v>
      </c>
      <c r="B27" s="164" t="s">
        <v>115</v>
      </c>
      <c r="C27" s="149">
        <v>57761</v>
      </c>
      <c r="D27" s="150">
        <v>70</v>
      </c>
      <c r="E27" s="150">
        <v>53.8</v>
      </c>
      <c r="F27" s="150">
        <v>95.9</v>
      </c>
      <c r="G27" s="149">
        <v>366499</v>
      </c>
      <c r="H27" s="149">
        <v>2139967</v>
      </c>
      <c r="I27" s="149">
        <v>375906</v>
      </c>
      <c r="J27" s="151">
        <v>19319042.629999999</v>
      </c>
      <c r="K27" s="152">
        <v>6.6000000000000003E-2</v>
      </c>
      <c r="L27" s="149">
        <v>19197176.949999999</v>
      </c>
      <c r="M27" s="151">
        <v>18989450.079999998</v>
      </c>
      <c r="N27" s="152">
        <v>6.5000000000000002E-2</v>
      </c>
      <c r="O27" s="149">
        <v>98.92</v>
      </c>
      <c r="P27" s="149">
        <v>207726.872</v>
      </c>
      <c r="Q27" s="149">
        <v>329592.55200000003</v>
      </c>
    </row>
    <row r="28" spans="1:17" ht="28" x14ac:dyDescent="0.35">
      <c r="A28" s="163" t="s">
        <v>116</v>
      </c>
      <c r="B28" s="164" t="s">
        <v>117</v>
      </c>
      <c r="C28" s="149">
        <v>3152</v>
      </c>
      <c r="D28" s="150">
        <v>63.2</v>
      </c>
      <c r="E28" s="150">
        <v>77.400000000000006</v>
      </c>
      <c r="F28" s="150">
        <v>62.8</v>
      </c>
      <c r="G28" s="149">
        <v>5077</v>
      </c>
      <c r="H28" s="149">
        <v>13978</v>
      </c>
      <c r="I28" s="149">
        <v>7792</v>
      </c>
      <c r="J28" s="151">
        <v>291840.61</v>
      </c>
      <c r="K28" s="152">
        <v>0.19700000000000001</v>
      </c>
      <c r="L28" s="149">
        <v>291461.13</v>
      </c>
      <c r="M28" s="151">
        <v>256738.04</v>
      </c>
      <c r="N28" s="152">
        <v>0.20399999999999999</v>
      </c>
      <c r="O28" s="149">
        <v>88.09</v>
      </c>
      <c r="P28" s="149">
        <v>34723.091999999997</v>
      </c>
      <c r="Q28" s="149">
        <v>35102.572</v>
      </c>
    </row>
    <row r="29" spans="1:17" ht="21" x14ac:dyDescent="0.35">
      <c r="A29" s="165" t="s">
        <v>118</v>
      </c>
      <c r="B29" s="166" t="s">
        <v>119</v>
      </c>
      <c r="C29" s="149">
        <v>6344</v>
      </c>
      <c r="D29" s="150">
        <v>69.900000000000006</v>
      </c>
      <c r="E29" s="150">
        <v>50</v>
      </c>
      <c r="F29" s="150">
        <v>40</v>
      </c>
      <c r="G29" s="149">
        <v>10303</v>
      </c>
      <c r="H29" s="149">
        <v>24513</v>
      </c>
      <c r="I29" s="149">
        <v>24372</v>
      </c>
      <c r="J29" s="151">
        <v>15108461.08</v>
      </c>
      <c r="K29" s="152">
        <v>-2.9000000000000001E-2</v>
      </c>
      <c r="L29" s="149">
        <v>15128277.24</v>
      </c>
      <c r="M29" s="151">
        <v>15128058.74</v>
      </c>
      <c r="N29" s="152">
        <v>-2.8000000000000001E-2</v>
      </c>
      <c r="O29" s="149">
        <v>100</v>
      </c>
      <c r="P29" s="149">
        <v>218.5</v>
      </c>
      <c r="Q29" s="149">
        <v>-19597.66</v>
      </c>
    </row>
    <row r="30" spans="1:17" ht="21" x14ac:dyDescent="0.35">
      <c r="A30" s="165" t="s">
        <v>120</v>
      </c>
      <c r="B30" s="166" t="s">
        <v>121</v>
      </c>
      <c r="C30" s="149">
        <v>7070</v>
      </c>
      <c r="D30" s="150">
        <v>74.900000000000006</v>
      </c>
      <c r="E30" s="150">
        <v>49.4</v>
      </c>
      <c r="F30" s="150">
        <v>44.8</v>
      </c>
      <c r="G30" s="149">
        <v>12933</v>
      </c>
      <c r="H30" s="149">
        <v>28926</v>
      </c>
      <c r="I30" s="149">
        <v>28916</v>
      </c>
      <c r="J30" s="151">
        <v>11833486.810000001</v>
      </c>
      <c r="K30" s="152">
        <v>-6.8000000000000005E-2</v>
      </c>
      <c r="L30" s="149">
        <v>11848614.65</v>
      </c>
      <c r="M30" s="151">
        <v>11846078.640000001</v>
      </c>
      <c r="N30" s="152">
        <v>-6.8000000000000005E-2</v>
      </c>
      <c r="O30" s="149">
        <v>99.98</v>
      </c>
      <c r="P30" s="149">
        <v>2536.0140000000001</v>
      </c>
      <c r="Q30" s="149">
        <v>-12591.825999999999</v>
      </c>
    </row>
    <row r="31" spans="1:17" ht="21" x14ac:dyDescent="0.35">
      <c r="A31" s="165" t="s">
        <v>122</v>
      </c>
      <c r="B31" s="166" t="s">
        <v>123</v>
      </c>
      <c r="C31" s="149">
        <v>13958</v>
      </c>
      <c r="D31" s="150">
        <v>63.2</v>
      </c>
      <c r="E31" s="150">
        <v>53.7</v>
      </c>
      <c r="F31" s="150">
        <v>33</v>
      </c>
      <c r="G31" s="149">
        <v>9471</v>
      </c>
      <c r="H31" s="149">
        <v>38252</v>
      </c>
      <c r="I31" s="149">
        <v>34273</v>
      </c>
      <c r="J31" s="151">
        <v>4102501.96</v>
      </c>
      <c r="K31" s="152">
        <v>1.0999999999999999E-2</v>
      </c>
      <c r="L31" s="149">
        <v>4111085.57</v>
      </c>
      <c r="M31" s="151">
        <v>4110646.03</v>
      </c>
      <c r="N31" s="152">
        <v>1.0999999999999999E-2</v>
      </c>
      <c r="O31" s="149">
        <v>99.99</v>
      </c>
      <c r="P31" s="149">
        <v>439.53800000000001</v>
      </c>
      <c r="Q31" s="149">
        <v>-8144.0720000000001</v>
      </c>
    </row>
    <row r="32" spans="1:17" ht="35" x14ac:dyDescent="0.35">
      <c r="A32" s="165" t="s">
        <v>124</v>
      </c>
      <c r="B32" s="166" t="s">
        <v>125</v>
      </c>
      <c r="C32" s="149">
        <v>1328</v>
      </c>
      <c r="D32" s="150">
        <v>71.8</v>
      </c>
      <c r="E32" s="150">
        <v>33.4</v>
      </c>
      <c r="F32" s="150">
        <v>39.9</v>
      </c>
      <c r="G32" s="149">
        <v>1825</v>
      </c>
      <c r="H32" s="149">
        <v>4323</v>
      </c>
      <c r="I32" s="149">
        <v>4315</v>
      </c>
      <c r="J32" s="151">
        <v>2126610.4500000002</v>
      </c>
      <c r="K32" s="152">
        <v>3.2000000000000001E-2</v>
      </c>
      <c r="L32" s="149">
        <v>2128445.6</v>
      </c>
      <c r="M32" s="151">
        <v>2127813.77</v>
      </c>
      <c r="N32" s="152">
        <v>3.1E-2</v>
      </c>
      <c r="O32" s="149">
        <v>99.97</v>
      </c>
      <c r="P32" s="149">
        <v>631.82600000000002</v>
      </c>
      <c r="Q32" s="149">
        <v>-1203.3240000000001</v>
      </c>
    </row>
    <row r="33" spans="1:17" ht="21" x14ac:dyDescent="0.35">
      <c r="A33" s="165" t="s">
        <v>126</v>
      </c>
      <c r="B33" s="166" t="s">
        <v>127</v>
      </c>
      <c r="C33" s="149">
        <v>1528</v>
      </c>
      <c r="D33" s="150">
        <v>59.2</v>
      </c>
      <c r="E33" s="150">
        <v>54.3</v>
      </c>
      <c r="F33" s="150">
        <v>32.299999999999997</v>
      </c>
      <c r="G33" s="149">
        <v>2788</v>
      </c>
      <c r="H33" s="149">
        <v>9897</v>
      </c>
      <c r="I33" s="149">
        <v>7980</v>
      </c>
      <c r="J33" s="151">
        <v>1762353.04</v>
      </c>
      <c r="K33" s="152">
        <v>3.0000000000000001E-3</v>
      </c>
      <c r="L33" s="149">
        <v>1765622.05</v>
      </c>
      <c r="M33" s="151">
        <v>1765527.56</v>
      </c>
      <c r="N33" s="152">
        <v>3.0000000000000001E-3</v>
      </c>
      <c r="O33" s="149">
        <v>99.99</v>
      </c>
      <c r="P33" s="149">
        <v>94.488</v>
      </c>
      <c r="Q33" s="149">
        <v>-3174.5219999999999</v>
      </c>
    </row>
    <row r="34" spans="1:17" x14ac:dyDescent="0.35">
      <c r="A34" s="165" t="s">
        <v>128</v>
      </c>
      <c r="B34" s="166" t="s">
        <v>129</v>
      </c>
      <c r="C34" s="149">
        <v>2076</v>
      </c>
      <c r="D34" s="150">
        <v>62.4</v>
      </c>
      <c r="E34" s="150">
        <v>54.7</v>
      </c>
      <c r="F34" s="150">
        <v>34.200000000000003</v>
      </c>
      <c r="G34" s="149">
        <v>966</v>
      </c>
      <c r="H34" s="149">
        <v>2830</v>
      </c>
      <c r="I34" s="149">
        <v>2788</v>
      </c>
      <c r="J34" s="151">
        <v>1260856.45</v>
      </c>
      <c r="K34" s="152">
        <v>-5.8000000000000003E-2</v>
      </c>
      <c r="L34" s="149">
        <v>1269337.1599999999</v>
      </c>
      <c r="M34" s="151">
        <v>1269276.18</v>
      </c>
      <c r="N34" s="152">
        <v>-5.8000000000000003E-2</v>
      </c>
      <c r="O34" s="149">
        <v>100</v>
      </c>
      <c r="P34" s="149">
        <v>60.98</v>
      </c>
      <c r="Q34" s="149">
        <v>-8419.73</v>
      </c>
    </row>
    <row r="35" spans="1:17" x14ac:dyDescent="0.35">
      <c r="A35" s="167" t="s">
        <v>130</v>
      </c>
      <c r="B35" s="168" t="s">
        <v>131</v>
      </c>
      <c r="C35" s="149">
        <v>112376</v>
      </c>
      <c r="D35" s="150">
        <v>65.2</v>
      </c>
      <c r="E35" s="150">
        <v>38.9</v>
      </c>
      <c r="F35" s="150">
        <v>61.5</v>
      </c>
      <c r="G35" s="149">
        <v>911000</v>
      </c>
      <c r="H35" s="149">
        <v>2938196</v>
      </c>
      <c r="I35" s="149">
        <v>1194451</v>
      </c>
      <c r="J35" s="151">
        <v>27343859.699999999</v>
      </c>
      <c r="K35" s="152">
        <v>-1.7999999999999999E-2</v>
      </c>
      <c r="L35" s="149">
        <v>26815789.280000001</v>
      </c>
      <c r="M35" s="151">
        <v>22773642.809999999</v>
      </c>
      <c r="N35" s="152">
        <v>-2.1999999999999999E-2</v>
      </c>
      <c r="O35" s="149">
        <v>84.93</v>
      </c>
      <c r="P35" s="149">
        <v>4042146.4704999998</v>
      </c>
      <c r="Q35" s="149">
        <v>4570216.8904999997</v>
      </c>
    </row>
    <row r="36" spans="1:17" x14ac:dyDescent="0.35">
      <c r="A36" s="167" t="s">
        <v>132</v>
      </c>
      <c r="B36" s="168" t="s">
        <v>133</v>
      </c>
      <c r="C36" s="149">
        <v>13102</v>
      </c>
      <c r="D36" s="150">
        <v>76.8</v>
      </c>
      <c r="E36" s="150">
        <v>73.5</v>
      </c>
      <c r="F36" s="150">
        <v>85.8</v>
      </c>
      <c r="G36" s="149">
        <v>94834</v>
      </c>
      <c r="H36" s="149">
        <v>192729</v>
      </c>
      <c r="I36" s="149">
        <v>103187</v>
      </c>
      <c r="J36" s="151">
        <v>8923444.5299999993</v>
      </c>
      <c r="K36" s="152">
        <v>8.9999999999999993E-3</v>
      </c>
      <c r="L36" s="149">
        <v>8907754.8399999999</v>
      </c>
      <c r="M36" s="151">
        <v>8548897.8100000005</v>
      </c>
      <c r="N36" s="152">
        <v>1.0999999999999999E-2</v>
      </c>
      <c r="O36" s="149">
        <v>95.97</v>
      </c>
      <c r="P36" s="149">
        <v>358857.02600000001</v>
      </c>
      <c r="Q36" s="149">
        <v>374546.71600000001</v>
      </c>
    </row>
    <row r="37" spans="1:17" x14ac:dyDescent="0.35">
      <c r="A37" s="167" t="s">
        <v>134</v>
      </c>
      <c r="B37" s="168" t="s">
        <v>135</v>
      </c>
      <c r="C37" s="149">
        <v>3144</v>
      </c>
      <c r="D37" s="150">
        <v>66.400000000000006</v>
      </c>
      <c r="E37" s="150">
        <v>59.7</v>
      </c>
      <c r="F37" s="150">
        <v>91.1</v>
      </c>
      <c r="G37" s="149">
        <v>41388</v>
      </c>
      <c r="H37" s="149">
        <v>509936</v>
      </c>
      <c r="I37" s="149">
        <v>43453</v>
      </c>
      <c r="J37" s="151">
        <v>6479213.6299999999</v>
      </c>
      <c r="K37" s="152">
        <v>-1.4E-2</v>
      </c>
      <c r="L37" s="149">
        <v>6376885.0099999998</v>
      </c>
      <c r="M37" s="151">
        <v>6240905.3499999996</v>
      </c>
      <c r="N37" s="152">
        <v>-1.0999999999999999E-2</v>
      </c>
      <c r="O37" s="149">
        <v>97.87</v>
      </c>
      <c r="P37" s="149">
        <v>135979.65599999999</v>
      </c>
      <c r="Q37" s="149">
        <v>238308.27600000001</v>
      </c>
    </row>
    <row r="38" spans="1:17" x14ac:dyDescent="0.35">
      <c r="A38" s="153" t="s">
        <v>136</v>
      </c>
      <c r="B38" s="154" t="s">
        <v>137</v>
      </c>
      <c r="C38" s="149">
        <v>95</v>
      </c>
      <c r="D38" s="150">
        <v>18</v>
      </c>
      <c r="E38" s="150">
        <v>48.4</v>
      </c>
      <c r="F38" s="150">
        <v>100</v>
      </c>
      <c r="G38" s="149">
        <v>937</v>
      </c>
      <c r="H38" s="155"/>
      <c r="I38" s="149">
        <v>936</v>
      </c>
      <c r="J38" s="151">
        <v>880902.7</v>
      </c>
      <c r="K38" s="152">
        <v>0.42</v>
      </c>
      <c r="L38" s="149">
        <v>880902.7</v>
      </c>
      <c r="M38" s="151">
        <v>880902.7</v>
      </c>
      <c r="N38" s="152">
        <v>0.42</v>
      </c>
      <c r="O38" s="149">
        <v>100</v>
      </c>
      <c r="P38" s="149">
        <v>1.1648459999999999E-11</v>
      </c>
      <c r="Q38" s="149">
        <v>1.1648459999999999E-11</v>
      </c>
    </row>
    <row r="39" spans="1:17" ht="28" x14ac:dyDescent="0.35">
      <c r="A39" s="167" t="s">
        <v>583</v>
      </c>
      <c r="B39" s="168" t="s">
        <v>584</v>
      </c>
      <c r="C39" s="149">
        <v>591</v>
      </c>
      <c r="D39" s="150">
        <v>77</v>
      </c>
      <c r="E39" s="150">
        <v>53.6</v>
      </c>
      <c r="F39" s="150">
        <v>72.900000000000006</v>
      </c>
      <c r="G39" s="149">
        <v>606</v>
      </c>
      <c r="H39" s="149">
        <v>856</v>
      </c>
      <c r="I39" s="149">
        <v>843</v>
      </c>
      <c r="J39" s="151">
        <v>544016.61</v>
      </c>
      <c r="K39" s="152">
        <v>0.22600000000000001</v>
      </c>
      <c r="L39" s="149">
        <v>544299.55000000005</v>
      </c>
      <c r="M39" s="151">
        <v>543772.68000000005</v>
      </c>
      <c r="N39" s="152">
        <v>0.22500000000000001</v>
      </c>
      <c r="O39" s="149">
        <v>99.9</v>
      </c>
      <c r="P39" s="149">
        <v>526.86599999999999</v>
      </c>
      <c r="Q39" s="149">
        <v>243.92599999999999</v>
      </c>
    </row>
    <row r="40" spans="1:17" x14ac:dyDescent="0.35">
      <c r="A40" s="167" t="s">
        <v>649</v>
      </c>
      <c r="B40" s="168" t="s">
        <v>650</v>
      </c>
      <c r="C40" s="149">
        <v>14</v>
      </c>
      <c r="D40" s="150">
        <v>77.599999999999994</v>
      </c>
      <c r="E40" s="150">
        <v>50</v>
      </c>
      <c r="F40" s="150">
        <v>57.1</v>
      </c>
      <c r="G40" s="149">
        <v>8</v>
      </c>
      <c r="H40" s="149">
        <v>17</v>
      </c>
      <c r="I40" s="149">
        <v>17</v>
      </c>
      <c r="J40" s="151">
        <v>46631</v>
      </c>
      <c r="K40" s="155"/>
      <c r="L40" s="149">
        <v>46631</v>
      </c>
      <c r="M40" s="151">
        <v>46631</v>
      </c>
      <c r="N40" s="155"/>
      <c r="O40" s="149">
        <v>100</v>
      </c>
      <c r="P40" s="149">
        <v>0</v>
      </c>
      <c r="Q40" s="149">
        <v>0</v>
      </c>
    </row>
    <row r="41" spans="1:17" x14ac:dyDescent="0.35">
      <c r="A41" s="169" t="s">
        <v>140</v>
      </c>
      <c r="B41" s="170" t="s">
        <v>141</v>
      </c>
      <c r="C41" s="171">
        <v>39173</v>
      </c>
      <c r="D41" s="172">
        <v>76.8</v>
      </c>
      <c r="E41" s="172">
        <v>41.3</v>
      </c>
      <c r="F41" s="172">
        <v>78.2</v>
      </c>
      <c r="G41" s="171">
        <v>211141</v>
      </c>
      <c r="H41" s="171">
        <v>839124</v>
      </c>
      <c r="I41" s="171">
        <v>254314</v>
      </c>
      <c r="J41" s="173">
        <v>21739744.859999999</v>
      </c>
      <c r="K41" s="174">
        <v>3.0000000000000001E-3</v>
      </c>
      <c r="L41" s="171">
        <v>19554763.050000001</v>
      </c>
      <c r="M41" s="173">
        <v>18302191.690000001</v>
      </c>
      <c r="N41" s="174">
        <v>1E-3</v>
      </c>
      <c r="O41" s="171">
        <v>93.59</v>
      </c>
      <c r="P41" s="171">
        <v>1252571.3600000001</v>
      </c>
      <c r="Q41" s="171">
        <v>3437553.17</v>
      </c>
    </row>
    <row r="42" spans="1:17" ht="21" x14ac:dyDescent="0.35">
      <c r="A42" s="169" t="s">
        <v>138</v>
      </c>
      <c r="B42" s="170" t="s">
        <v>139</v>
      </c>
      <c r="C42" s="149">
        <v>112298</v>
      </c>
      <c r="D42" s="150">
        <v>72</v>
      </c>
      <c r="E42" s="150">
        <v>42</v>
      </c>
      <c r="F42" s="150">
        <v>61</v>
      </c>
      <c r="G42" s="149">
        <v>247407</v>
      </c>
      <c r="H42" s="149">
        <v>863190</v>
      </c>
      <c r="I42" s="149">
        <v>319963</v>
      </c>
      <c r="J42" s="151">
        <v>13924836.960000001</v>
      </c>
      <c r="K42" s="152">
        <v>-8.0000000000000002E-3</v>
      </c>
      <c r="L42" s="149">
        <v>12885644.800000001</v>
      </c>
      <c r="M42" s="151">
        <v>11451662.07</v>
      </c>
      <c r="N42" s="152">
        <v>-0.01</v>
      </c>
      <c r="O42" s="149">
        <v>88.87</v>
      </c>
      <c r="P42" s="149">
        <v>1433982.726</v>
      </c>
      <c r="Q42" s="149">
        <v>2473174.8859999999</v>
      </c>
    </row>
    <row r="43" spans="1:17" ht="28" x14ac:dyDescent="0.35">
      <c r="A43" s="169" t="s">
        <v>142</v>
      </c>
      <c r="B43" s="170" t="s">
        <v>143</v>
      </c>
      <c r="C43" s="149">
        <v>6293</v>
      </c>
      <c r="D43" s="150">
        <v>83.7</v>
      </c>
      <c r="E43" s="150">
        <v>39.1</v>
      </c>
      <c r="F43" s="150">
        <v>85.4</v>
      </c>
      <c r="G43" s="149">
        <v>5659</v>
      </c>
      <c r="H43" s="149">
        <v>6616</v>
      </c>
      <c r="I43" s="149">
        <v>6608</v>
      </c>
      <c r="J43" s="151">
        <v>2789052.98</v>
      </c>
      <c r="K43" s="152">
        <v>1.2629999999999999</v>
      </c>
      <c r="L43" s="149">
        <v>2528306.8199999998</v>
      </c>
      <c r="M43" s="151">
        <v>2527592.94</v>
      </c>
      <c r="N43" s="152">
        <v>1.2709999999999999</v>
      </c>
      <c r="O43" s="149">
        <v>99.97</v>
      </c>
      <c r="P43" s="149">
        <v>713.88</v>
      </c>
      <c r="Q43" s="149">
        <v>261460.04</v>
      </c>
    </row>
    <row r="44" spans="1:17" ht="21" x14ac:dyDescent="0.35">
      <c r="A44" s="153" t="s">
        <v>144</v>
      </c>
      <c r="B44" s="154" t="s">
        <v>145</v>
      </c>
      <c r="C44" s="149">
        <v>226</v>
      </c>
      <c r="D44" s="150">
        <v>78.2</v>
      </c>
      <c r="E44" s="150">
        <v>42.9</v>
      </c>
      <c r="F44" s="150">
        <v>83.2</v>
      </c>
      <c r="G44" s="149">
        <v>284</v>
      </c>
      <c r="H44" s="155"/>
      <c r="I44" s="149">
        <v>49</v>
      </c>
      <c r="J44" s="151">
        <v>-16876.75</v>
      </c>
      <c r="K44" s="152">
        <v>-0.74199999999999999</v>
      </c>
      <c r="L44" s="149">
        <v>19016.259999999998</v>
      </c>
      <c r="M44" s="151">
        <v>19016.259999999998</v>
      </c>
      <c r="N44" s="152">
        <v>-1.5109999999999999</v>
      </c>
      <c r="O44" s="149">
        <v>100</v>
      </c>
      <c r="P44" s="149">
        <v>0</v>
      </c>
      <c r="Q44" s="149">
        <v>-35893.01</v>
      </c>
    </row>
    <row r="45" spans="1:17" x14ac:dyDescent="0.35">
      <c r="A45" s="175" t="s">
        <v>146</v>
      </c>
      <c r="B45" s="176" t="s">
        <v>147</v>
      </c>
      <c r="C45" s="149">
        <v>86228</v>
      </c>
      <c r="D45" s="150">
        <v>79.099999999999994</v>
      </c>
      <c r="E45" s="150">
        <v>52</v>
      </c>
      <c r="F45" s="150">
        <v>53.4</v>
      </c>
      <c r="G45" s="149">
        <v>97191</v>
      </c>
      <c r="H45" s="149">
        <v>500288</v>
      </c>
      <c r="I45" s="149">
        <v>182932</v>
      </c>
      <c r="J45" s="151">
        <v>89015030.469999999</v>
      </c>
      <c r="K45" s="152">
        <v>2.9000000000000001E-2</v>
      </c>
      <c r="L45" s="149">
        <v>19609371.09</v>
      </c>
      <c r="M45" s="151">
        <v>12430165.300000001</v>
      </c>
      <c r="N45" s="152">
        <v>0.19700000000000001</v>
      </c>
      <c r="O45" s="149">
        <v>63.39</v>
      </c>
      <c r="P45" s="149">
        <v>7179205.7920000004</v>
      </c>
      <c r="Q45" s="149">
        <v>76584865.172000006</v>
      </c>
    </row>
    <row r="46" spans="1:17" x14ac:dyDescent="0.35">
      <c r="A46" s="175" t="s">
        <v>148</v>
      </c>
      <c r="B46" s="176" t="s">
        <v>149</v>
      </c>
      <c r="C46" s="149">
        <v>583797</v>
      </c>
      <c r="D46" s="150">
        <v>52.2</v>
      </c>
      <c r="E46" s="150">
        <v>48.1</v>
      </c>
      <c r="F46" s="150">
        <v>24.4</v>
      </c>
      <c r="G46" s="149">
        <v>423818</v>
      </c>
      <c r="H46" s="149">
        <v>1676238</v>
      </c>
      <c r="I46" s="149">
        <v>1742669</v>
      </c>
      <c r="J46" s="151">
        <v>260980764.09999999</v>
      </c>
      <c r="K46" s="152">
        <v>7.3999999999999996E-2</v>
      </c>
      <c r="L46" s="149">
        <v>13557016.99</v>
      </c>
      <c r="M46" s="151">
        <v>8337058.8200000003</v>
      </c>
      <c r="N46" s="152">
        <v>6.8000000000000005E-2</v>
      </c>
      <c r="O46" s="149">
        <v>61.5</v>
      </c>
      <c r="P46" s="149">
        <v>5219958.17</v>
      </c>
      <c r="Q46" s="149">
        <v>252643705.28</v>
      </c>
    </row>
    <row r="47" spans="1:17" x14ac:dyDescent="0.35">
      <c r="A47" s="175" t="s">
        <v>150</v>
      </c>
      <c r="B47" s="176" t="s">
        <v>585</v>
      </c>
      <c r="C47" s="149">
        <v>134332</v>
      </c>
      <c r="D47" s="150">
        <v>70.7</v>
      </c>
      <c r="E47" s="150">
        <v>38</v>
      </c>
      <c r="F47" s="150">
        <v>45.8</v>
      </c>
      <c r="G47" s="149">
        <v>215916</v>
      </c>
      <c r="H47" s="149">
        <v>474648</v>
      </c>
      <c r="I47" s="149">
        <v>426132</v>
      </c>
      <c r="J47" s="151">
        <v>6078269.3300000001</v>
      </c>
      <c r="K47" s="152">
        <v>8.3000000000000004E-2</v>
      </c>
      <c r="L47" s="149">
        <v>4779166.53</v>
      </c>
      <c r="M47" s="151">
        <v>3148627.12</v>
      </c>
      <c r="N47" s="152">
        <v>9.4E-2</v>
      </c>
      <c r="O47" s="149">
        <v>65.88</v>
      </c>
      <c r="P47" s="149">
        <v>1630539.4095000001</v>
      </c>
      <c r="Q47" s="149">
        <v>2929642.2094999999</v>
      </c>
    </row>
    <row r="48" spans="1:17" x14ac:dyDescent="0.35">
      <c r="A48" s="175" t="s">
        <v>151</v>
      </c>
      <c r="B48" s="176" t="s">
        <v>152</v>
      </c>
      <c r="C48" s="149">
        <v>2004</v>
      </c>
      <c r="D48" s="150">
        <v>68.900000000000006</v>
      </c>
      <c r="E48" s="150">
        <v>59</v>
      </c>
      <c r="F48" s="150">
        <v>81.2</v>
      </c>
      <c r="G48" s="149">
        <v>8107</v>
      </c>
      <c r="H48" s="149">
        <v>32752</v>
      </c>
      <c r="I48" s="149">
        <v>8800</v>
      </c>
      <c r="J48" s="151">
        <v>1116117.3600000001</v>
      </c>
      <c r="K48" s="152">
        <v>2.1000000000000001E-2</v>
      </c>
      <c r="L48" s="149">
        <v>961230.53</v>
      </c>
      <c r="M48" s="151">
        <v>943319.59</v>
      </c>
      <c r="N48" s="152">
        <v>0.04</v>
      </c>
      <c r="O48" s="149">
        <v>98.14</v>
      </c>
      <c r="P48" s="149">
        <v>17910.936000000002</v>
      </c>
      <c r="Q48" s="149">
        <v>172797.766</v>
      </c>
    </row>
    <row r="49" spans="1:17" x14ac:dyDescent="0.35">
      <c r="A49" s="175" t="s">
        <v>153</v>
      </c>
      <c r="B49" s="176" t="s">
        <v>154</v>
      </c>
      <c r="C49" s="149">
        <v>6126</v>
      </c>
      <c r="D49" s="150">
        <v>34.200000000000003</v>
      </c>
      <c r="E49" s="150">
        <v>43.3</v>
      </c>
      <c r="F49" s="150">
        <v>13.3</v>
      </c>
      <c r="G49" s="149">
        <v>1624</v>
      </c>
      <c r="H49" s="149">
        <v>13238</v>
      </c>
      <c r="I49" s="149">
        <v>12153</v>
      </c>
      <c r="J49" s="151">
        <v>975743.03</v>
      </c>
      <c r="K49" s="152">
        <v>4.5999999999999999E-2</v>
      </c>
      <c r="L49" s="149">
        <v>330066.46999999997</v>
      </c>
      <c r="M49" s="151">
        <v>199818.01</v>
      </c>
      <c r="N49" s="152">
        <v>4.4999999999999998E-2</v>
      </c>
      <c r="O49" s="149">
        <v>60.54</v>
      </c>
      <c r="P49" s="149">
        <v>130248.462</v>
      </c>
      <c r="Q49" s="149">
        <v>775925.022</v>
      </c>
    </row>
    <row r="50" spans="1:17" x14ac:dyDescent="0.35">
      <c r="A50" s="177" t="s">
        <v>155</v>
      </c>
      <c r="B50" s="178" t="s">
        <v>156</v>
      </c>
      <c r="C50" s="149">
        <v>885</v>
      </c>
      <c r="D50" s="150">
        <v>77.900000000000006</v>
      </c>
      <c r="E50" s="150">
        <v>58.9</v>
      </c>
      <c r="F50" s="150">
        <v>82.4</v>
      </c>
      <c r="G50" s="149">
        <v>1104</v>
      </c>
      <c r="H50" s="149">
        <v>1715</v>
      </c>
      <c r="I50" s="149">
        <v>1521</v>
      </c>
      <c r="J50" s="151">
        <v>9687821.6899999995</v>
      </c>
      <c r="K50" s="152">
        <v>0.05</v>
      </c>
      <c r="L50" s="149">
        <v>9688296.1199999992</v>
      </c>
      <c r="M50" s="151">
        <v>9688294.3599999994</v>
      </c>
      <c r="N50" s="152">
        <v>4.8000000000000001E-2</v>
      </c>
      <c r="O50" s="149">
        <v>100</v>
      </c>
      <c r="P50" s="149">
        <v>1.7560000006000001</v>
      </c>
      <c r="Q50" s="149">
        <v>-472.67399999999998</v>
      </c>
    </row>
    <row r="51" spans="1:17" x14ac:dyDescent="0.35">
      <c r="A51" s="177" t="s">
        <v>157</v>
      </c>
      <c r="B51" s="178" t="s">
        <v>158</v>
      </c>
      <c r="C51" s="149">
        <v>2298</v>
      </c>
      <c r="D51" s="150">
        <v>83.6</v>
      </c>
      <c r="E51" s="150">
        <v>58.8</v>
      </c>
      <c r="F51" s="150">
        <v>83.2</v>
      </c>
      <c r="G51" s="149">
        <v>1922</v>
      </c>
      <c r="H51" s="149">
        <v>2312</v>
      </c>
      <c r="I51" s="149">
        <v>2312</v>
      </c>
      <c r="J51" s="151">
        <v>7027058.2199999997</v>
      </c>
      <c r="K51" s="152">
        <v>-0.01</v>
      </c>
      <c r="L51" s="149">
        <v>7028454.8099999996</v>
      </c>
      <c r="M51" s="151">
        <v>7012304.1500000004</v>
      </c>
      <c r="N51" s="152">
        <v>-0.01</v>
      </c>
      <c r="O51" s="149">
        <v>99.77</v>
      </c>
      <c r="P51" s="149">
        <v>16150.664000000001</v>
      </c>
      <c r="Q51" s="149">
        <v>14754.074000000001</v>
      </c>
    </row>
    <row r="52" spans="1:17" x14ac:dyDescent="0.35">
      <c r="A52" s="177" t="s">
        <v>159</v>
      </c>
      <c r="B52" s="178" t="s">
        <v>160</v>
      </c>
      <c r="C52" s="149">
        <v>3621</v>
      </c>
      <c r="D52" s="150">
        <v>74</v>
      </c>
      <c r="E52" s="150">
        <v>73.599999999999994</v>
      </c>
      <c r="F52" s="150">
        <v>76.099999999999994</v>
      </c>
      <c r="G52" s="149">
        <v>5505</v>
      </c>
      <c r="H52" s="149">
        <v>7293</v>
      </c>
      <c r="I52" s="149">
        <v>7249</v>
      </c>
      <c r="J52" s="151">
        <v>4975716.16</v>
      </c>
      <c r="K52" s="152">
        <v>-1.7999999999999999E-2</v>
      </c>
      <c r="L52" s="149">
        <v>5146599.24</v>
      </c>
      <c r="M52" s="151">
        <v>5145879.24</v>
      </c>
      <c r="N52" s="152">
        <v>-2.5000000000000001E-2</v>
      </c>
      <c r="O52" s="149">
        <v>99.99</v>
      </c>
      <c r="P52" s="149">
        <v>720</v>
      </c>
      <c r="Q52" s="149">
        <v>-170163.08</v>
      </c>
    </row>
    <row r="53" spans="1:17" x14ac:dyDescent="0.35">
      <c r="A53" s="177" t="s">
        <v>161</v>
      </c>
      <c r="B53" s="178" t="s">
        <v>162</v>
      </c>
      <c r="C53" s="149">
        <v>1978</v>
      </c>
      <c r="D53" s="150">
        <v>76.7</v>
      </c>
      <c r="E53" s="150">
        <v>65.7</v>
      </c>
      <c r="F53" s="150">
        <v>89.8</v>
      </c>
      <c r="G53" s="149">
        <v>3414</v>
      </c>
      <c r="H53" s="149">
        <v>3899</v>
      </c>
      <c r="I53" s="149">
        <v>3803</v>
      </c>
      <c r="J53" s="151">
        <v>3586017.43</v>
      </c>
      <c r="K53" s="152">
        <v>-4.3999999999999997E-2</v>
      </c>
      <c r="L53" s="149">
        <v>3616165.1</v>
      </c>
      <c r="M53" s="151">
        <v>3614917.1</v>
      </c>
      <c r="N53" s="152">
        <v>-4.2000000000000003E-2</v>
      </c>
      <c r="O53" s="149">
        <v>99.97</v>
      </c>
      <c r="P53" s="149">
        <v>1248</v>
      </c>
      <c r="Q53" s="149">
        <v>-28899.67</v>
      </c>
    </row>
    <row r="54" spans="1:17" ht="21" x14ac:dyDescent="0.35">
      <c r="A54" s="177" t="s">
        <v>163</v>
      </c>
      <c r="B54" s="178" t="s">
        <v>164</v>
      </c>
      <c r="C54" s="149">
        <v>2137</v>
      </c>
      <c r="D54" s="150">
        <v>79.900000000000006</v>
      </c>
      <c r="E54" s="150">
        <v>63.1</v>
      </c>
      <c r="F54" s="150">
        <v>82.2</v>
      </c>
      <c r="G54" s="149">
        <v>3144</v>
      </c>
      <c r="H54" s="149">
        <v>3931</v>
      </c>
      <c r="I54" s="149">
        <v>3847</v>
      </c>
      <c r="J54" s="151">
        <v>3537352.73</v>
      </c>
      <c r="K54" s="152">
        <v>9.6000000000000002E-2</v>
      </c>
      <c r="L54" s="149">
        <v>3531631.76</v>
      </c>
      <c r="M54" s="151">
        <v>3467436.21</v>
      </c>
      <c r="N54" s="152">
        <v>9.9000000000000005E-2</v>
      </c>
      <c r="O54" s="149">
        <v>98.18</v>
      </c>
      <c r="P54" s="149">
        <v>64195.553999999996</v>
      </c>
      <c r="Q54" s="149">
        <v>69916.524000000005</v>
      </c>
    </row>
    <row r="55" spans="1:17" x14ac:dyDescent="0.35">
      <c r="A55" s="177" t="s">
        <v>651</v>
      </c>
      <c r="B55" s="178" t="s">
        <v>652</v>
      </c>
      <c r="C55" s="149">
        <v>301</v>
      </c>
      <c r="D55" s="150">
        <v>76.7</v>
      </c>
      <c r="E55" s="150">
        <v>58.8</v>
      </c>
      <c r="F55" s="150">
        <v>94.4</v>
      </c>
      <c r="G55" s="149">
        <v>399</v>
      </c>
      <c r="H55" s="149">
        <v>429</v>
      </c>
      <c r="I55" s="149">
        <v>424</v>
      </c>
      <c r="J55" s="151">
        <v>200672</v>
      </c>
      <c r="K55" s="155"/>
      <c r="L55" s="149">
        <v>200730</v>
      </c>
      <c r="M55" s="151">
        <v>200730</v>
      </c>
      <c r="N55" s="155"/>
      <c r="O55" s="149">
        <v>100</v>
      </c>
      <c r="P55" s="149">
        <v>0</v>
      </c>
      <c r="Q55" s="149">
        <v>-58</v>
      </c>
    </row>
    <row r="56" spans="1:17" x14ac:dyDescent="0.35">
      <c r="A56" s="177" t="s">
        <v>165</v>
      </c>
      <c r="B56" s="178" t="s">
        <v>166</v>
      </c>
      <c r="C56" s="149">
        <v>188</v>
      </c>
      <c r="D56" s="150">
        <v>70.900000000000006</v>
      </c>
      <c r="E56" s="150">
        <v>82.4</v>
      </c>
      <c r="F56" s="150">
        <v>91.5</v>
      </c>
      <c r="G56" s="149">
        <v>174</v>
      </c>
      <c r="H56" s="149">
        <v>190</v>
      </c>
      <c r="I56" s="149">
        <v>190</v>
      </c>
      <c r="J56" s="151">
        <v>176104.13</v>
      </c>
      <c r="K56" s="152">
        <v>3.2000000000000001E-2</v>
      </c>
      <c r="L56" s="149">
        <v>176256</v>
      </c>
      <c r="M56" s="151">
        <v>176061.6</v>
      </c>
      <c r="N56" s="152">
        <v>2.8000000000000001E-2</v>
      </c>
      <c r="O56" s="149">
        <v>99.89</v>
      </c>
      <c r="P56" s="149">
        <v>194.4</v>
      </c>
      <c r="Q56" s="149">
        <v>42.53</v>
      </c>
    </row>
    <row r="57" spans="1:17" x14ac:dyDescent="0.35">
      <c r="A57" s="179" t="s">
        <v>653</v>
      </c>
      <c r="B57" s="178" t="s">
        <v>654</v>
      </c>
      <c r="C57" s="149">
        <v>388</v>
      </c>
      <c r="D57" s="150">
        <v>71.8</v>
      </c>
      <c r="E57" s="150">
        <v>76.8</v>
      </c>
      <c r="F57" s="150">
        <v>79.099999999999994</v>
      </c>
      <c r="G57" s="149">
        <v>320</v>
      </c>
      <c r="H57" s="149">
        <v>406</v>
      </c>
      <c r="I57" s="149">
        <v>406</v>
      </c>
      <c r="J57" s="151">
        <v>163274.96</v>
      </c>
      <c r="K57" s="155"/>
      <c r="L57" s="149">
        <v>164586.70000000001</v>
      </c>
      <c r="M57" s="151">
        <v>164506.70000000001</v>
      </c>
      <c r="N57" s="155"/>
      <c r="O57" s="149">
        <v>99.95</v>
      </c>
      <c r="P57" s="149">
        <v>80</v>
      </c>
      <c r="Q57" s="149">
        <v>-1231.74</v>
      </c>
    </row>
    <row r="58" spans="1:17" ht="28" x14ac:dyDescent="0.35">
      <c r="A58" s="177" t="s">
        <v>167</v>
      </c>
      <c r="B58" s="178" t="s">
        <v>168</v>
      </c>
      <c r="C58" s="350" t="s">
        <v>532</v>
      </c>
      <c r="D58" s="350" t="s">
        <v>532</v>
      </c>
      <c r="E58" s="350" t="s">
        <v>532</v>
      </c>
      <c r="F58" s="350" t="s">
        <v>532</v>
      </c>
      <c r="G58" s="350" t="s">
        <v>532</v>
      </c>
      <c r="H58" s="350" t="s">
        <v>532</v>
      </c>
      <c r="I58" s="350" t="s">
        <v>532</v>
      </c>
      <c r="J58" s="350" t="s">
        <v>532</v>
      </c>
      <c r="K58" s="351" t="s">
        <v>532</v>
      </c>
      <c r="L58" s="350" t="s">
        <v>532</v>
      </c>
      <c r="M58" s="350" t="s">
        <v>532</v>
      </c>
      <c r="N58" s="351" t="s">
        <v>532</v>
      </c>
      <c r="O58" s="350" t="s">
        <v>532</v>
      </c>
      <c r="P58" s="350" t="s">
        <v>532</v>
      </c>
      <c r="Q58" s="350" t="s">
        <v>532</v>
      </c>
    </row>
    <row r="59" spans="1:17" ht="28" x14ac:dyDescent="0.35">
      <c r="A59" s="180" t="s">
        <v>169</v>
      </c>
      <c r="B59" s="181" t="s">
        <v>170</v>
      </c>
      <c r="C59" s="149">
        <v>19634</v>
      </c>
      <c r="D59" s="150">
        <v>77</v>
      </c>
      <c r="E59" s="150">
        <v>75.099999999999994</v>
      </c>
      <c r="F59" s="150">
        <v>82.8</v>
      </c>
      <c r="G59" s="149">
        <v>139697</v>
      </c>
      <c r="H59" s="149">
        <v>329872</v>
      </c>
      <c r="I59" s="149">
        <v>159023</v>
      </c>
      <c r="J59" s="151">
        <v>17980583.920000002</v>
      </c>
      <c r="K59" s="152">
        <v>-3.0000000000000001E-3</v>
      </c>
      <c r="L59" s="149">
        <v>17844574.16</v>
      </c>
      <c r="M59" s="151">
        <v>16730224.26</v>
      </c>
      <c r="N59" s="152">
        <v>-2E-3</v>
      </c>
      <c r="O59" s="149">
        <v>93.76</v>
      </c>
      <c r="P59" s="149">
        <v>1114349.8999999999</v>
      </c>
      <c r="Q59" s="149">
        <v>1250359.6599999999</v>
      </c>
    </row>
    <row r="60" spans="1:17" ht="28" x14ac:dyDescent="0.35">
      <c r="A60" s="180" t="s">
        <v>171</v>
      </c>
      <c r="B60" s="181" t="s">
        <v>172</v>
      </c>
      <c r="C60" s="149">
        <v>10413</v>
      </c>
      <c r="D60" s="150">
        <v>52.1</v>
      </c>
      <c r="E60" s="150">
        <v>16.5</v>
      </c>
      <c r="F60" s="150">
        <v>27.6</v>
      </c>
      <c r="G60" s="149">
        <v>4699</v>
      </c>
      <c r="H60" s="149">
        <v>24452</v>
      </c>
      <c r="I60" s="149">
        <v>14154</v>
      </c>
      <c r="J60" s="151">
        <v>1537105.19</v>
      </c>
      <c r="K60" s="152">
        <v>2.5000000000000001E-2</v>
      </c>
      <c r="L60" s="149">
        <v>1494585.94</v>
      </c>
      <c r="M60" s="151">
        <v>1189582.92</v>
      </c>
      <c r="N60" s="152">
        <v>1.2E-2</v>
      </c>
      <c r="O60" s="149">
        <v>79.59</v>
      </c>
      <c r="P60" s="149">
        <v>305003.02</v>
      </c>
      <c r="Q60" s="149">
        <v>347522.27</v>
      </c>
    </row>
    <row r="61" spans="1:17" x14ac:dyDescent="0.35">
      <c r="A61" s="180" t="s">
        <v>173</v>
      </c>
      <c r="B61" s="181" t="s">
        <v>174</v>
      </c>
      <c r="C61" s="149">
        <v>12747</v>
      </c>
      <c r="D61" s="150">
        <v>33.700000000000003</v>
      </c>
      <c r="E61" s="150">
        <v>0.1</v>
      </c>
      <c r="F61" s="150">
        <v>4.9000000000000004</v>
      </c>
      <c r="G61" s="149">
        <v>665</v>
      </c>
      <c r="H61" s="149">
        <v>13447</v>
      </c>
      <c r="I61" s="149">
        <v>13438</v>
      </c>
      <c r="J61" s="151">
        <v>388500.16</v>
      </c>
      <c r="K61" s="152">
        <v>2.3E-2</v>
      </c>
      <c r="L61" s="149">
        <v>385837.62</v>
      </c>
      <c r="M61" s="151">
        <v>237506.59</v>
      </c>
      <c r="N61" s="152">
        <v>2.1999999999999999E-2</v>
      </c>
      <c r="O61" s="149">
        <v>61.56</v>
      </c>
      <c r="P61" s="149">
        <v>148331.03200000001</v>
      </c>
      <c r="Q61" s="149">
        <v>150993.57199999999</v>
      </c>
    </row>
    <row r="62" spans="1:17" x14ac:dyDescent="0.35">
      <c r="A62" s="180" t="s">
        <v>655</v>
      </c>
      <c r="B62" s="181" t="s">
        <v>656</v>
      </c>
      <c r="C62" s="149">
        <v>4398</v>
      </c>
      <c r="D62" s="150">
        <v>27.6</v>
      </c>
      <c r="E62" s="150">
        <v>12</v>
      </c>
      <c r="F62" s="150">
        <v>5.5</v>
      </c>
      <c r="G62" s="149">
        <v>358</v>
      </c>
      <c r="H62" s="149">
        <v>8329</v>
      </c>
      <c r="I62" s="149">
        <v>5783</v>
      </c>
      <c r="J62" s="151">
        <v>18990.599999999999</v>
      </c>
      <c r="K62" s="155"/>
      <c r="L62" s="149">
        <v>18984.12</v>
      </c>
      <c r="M62" s="151">
        <v>12442.89</v>
      </c>
      <c r="N62" s="155"/>
      <c r="O62" s="149">
        <v>65.540000000000006</v>
      </c>
      <c r="P62" s="149">
        <v>6541.2280000000001</v>
      </c>
      <c r="Q62" s="149">
        <v>6547.7079999999996</v>
      </c>
    </row>
    <row r="63" spans="1:17" x14ac:dyDescent="0.35">
      <c r="A63" s="182" t="s">
        <v>175</v>
      </c>
      <c r="B63" s="183" t="s">
        <v>176</v>
      </c>
      <c r="C63" s="149">
        <v>1846</v>
      </c>
      <c r="D63" s="150">
        <v>65.900000000000006</v>
      </c>
      <c r="E63" s="150">
        <v>66.8</v>
      </c>
      <c r="F63" s="150">
        <v>49.3</v>
      </c>
      <c r="G63" s="149">
        <v>1419</v>
      </c>
      <c r="H63" s="149">
        <v>2828</v>
      </c>
      <c r="I63" s="149">
        <v>2832</v>
      </c>
      <c r="J63" s="151">
        <v>796293.83</v>
      </c>
      <c r="K63" s="152">
        <v>-9.5000000000000001E-2</v>
      </c>
      <c r="L63" s="149">
        <v>778472.23</v>
      </c>
      <c r="M63" s="151">
        <v>778472.23</v>
      </c>
      <c r="N63" s="152">
        <v>-4.7E-2</v>
      </c>
      <c r="O63" s="149">
        <v>100</v>
      </c>
      <c r="P63" s="149">
        <v>1.63709E-11</v>
      </c>
      <c r="Q63" s="149">
        <v>17821.599999999999</v>
      </c>
    </row>
    <row r="64" spans="1:17" x14ac:dyDescent="0.35">
      <c r="A64" s="182" t="s">
        <v>177</v>
      </c>
      <c r="B64" s="183" t="s">
        <v>178</v>
      </c>
      <c r="C64" s="149">
        <v>3012</v>
      </c>
      <c r="D64" s="150">
        <v>69.8</v>
      </c>
      <c r="E64" s="150">
        <v>0.2</v>
      </c>
      <c r="F64" s="150">
        <v>81.7</v>
      </c>
      <c r="G64" s="149">
        <v>2767</v>
      </c>
      <c r="H64" s="149">
        <v>3530</v>
      </c>
      <c r="I64" s="149">
        <v>3413</v>
      </c>
      <c r="J64" s="151">
        <v>730351.66</v>
      </c>
      <c r="K64" s="152">
        <v>-2E-3</v>
      </c>
      <c r="L64" s="149">
        <v>712301.17</v>
      </c>
      <c r="M64" s="151">
        <v>662906.21</v>
      </c>
      <c r="N64" s="152">
        <v>3.0000000000000001E-3</v>
      </c>
      <c r="O64" s="149">
        <v>93.07</v>
      </c>
      <c r="P64" s="149">
        <v>49394.96</v>
      </c>
      <c r="Q64" s="149">
        <v>67445.45</v>
      </c>
    </row>
    <row r="65" spans="1:17" x14ac:dyDescent="0.35">
      <c r="A65" s="182" t="s">
        <v>179</v>
      </c>
      <c r="B65" s="183" t="s">
        <v>180</v>
      </c>
      <c r="C65" s="149">
        <v>1923</v>
      </c>
      <c r="D65" s="150">
        <v>65.599999999999994</v>
      </c>
      <c r="E65" s="150">
        <v>4</v>
      </c>
      <c r="F65" s="150">
        <v>84.5</v>
      </c>
      <c r="G65" s="149">
        <v>1713</v>
      </c>
      <c r="H65" s="149">
        <v>2072</v>
      </c>
      <c r="I65" s="149">
        <v>2056</v>
      </c>
      <c r="J65" s="151">
        <v>536773.18000000005</v>
      </c>
      <c r="K65" s="152">
        <v>0.63900000000000001</v>
      </c>
      <c r="L65" s="149">
        <v>459512.93</v>
      </c>
      <c r="M65" s="151">
        <v>420230.43</v>
      </c>
      <c r="N65" s="152">
        <v>0.90800000000000003</v>
      </c>
      <c r="O65" s="149">
        <v>91.45</v>
      </c>
      <c r="P65" s="149">
        <v>39282.5</v>
      </c>
      <c r="Q65" s="149">
        <v>116542.75</v>
      </c>
    </row>
    <row r="66" spans="1:17" x14ac:dyDescent="0.35">
      <c r="A66" s="153" t="s">
        <v>181</v>
      </c>
      <c r="B66" s="154" t="s">
        <v>182</v>
      </c>
      <c r="C66" s="149">
        <v>40</v>
      </c>
      <c r="D66" s="150">
        <v>68.2</v>
      </c>
      <c r="E66" s="150">
        <v>30</v>
      </c>
      <c r="F66" s="150">
        <v>75</v>
      </c>
      <c r="G66" s="149">
        <v>36</v>
      </c>
      <c r="H66" s="155"/>
      <c r="I66" s="149">
        <v>18</v>
      </c>
      <c r="J66" s="151">
        <v>2535.54</v>
      </c>
      <c r="K66" s="152">
        <v>-1.8720000000000001</v>
      </c>
      <c r="L66" s="149">
        <v>2551.7199999999998</v>
      </c>
      <c r="M66" s="151">
        <v>3862.7</v>
      </c>
      <c r="N66" s="152">
        <v>-3.4489999999999998</v>
      </c>
      <c r="O66" s="149">
        <v>151.4</v>
      </c>
      <c r="P66" s="149">
        <v>-1310.9839999999999</v>
      </c>
      <c r="Q66" s="149">
        <v>-1327.164</v>
      </c>
    </row>
    <row r="67" spans="1:17" x14ac:dyDescent="0.35">
      <c r="A67" s="184" t="s">
        <v>183</v>
      </c>
      <c r="B67" s="185" t="s">
        <v>184</v>
      </c>
      <c r="C67" s="149">
        <v>8481</v>
      </c>
      <c r="D67" s="150">
        <v>58.3</v>
      </c>
      <c r="E67" s="150">
        <v>40.299999999999997</v>
      </c>
      <c r="F67" s="150">
        <v>44.2</v>
      </c>
      <c r="G67" s="149">
        <v>18106</v>
      </c>
      <c r="H67" s="149">
        <v>67954</v>
      </c>
      <c r="I67" s="149">
        <v>40263</v>
      </c>
      <c r="J67" s="151">
        <v>770327.65</v>
      </c>
      <c r="K67" s="152">
        <v>9.6000000000000002E-2</v>
      </c>
      <c r="L67" s="149">
        <v>670841.62</v>
      </c>
      <c r="M67" s="151">
        <v>504313.97</v>
      </c>
      <c r="N67" s="152">
        <v>8.2000000000000003E-2</v>
      </c>
      <c r="O67" s="149">
        <v>75.180000000000007</v>
      </c>
      <c r="P67" s="149">
        <v>166527.652</v>
      </c>
      <c r="Q67" s="149">
        <v>266013.68199999997</v>
      </c>
    </row>
    <row r="68" spans="1:17" x14ac:dyDescent="0.35">
      <c r="A68" s="184" t="s">
        <v>185</v>
      </c>
      <c r="B68" s="185" t="s">
        <v>186</v>
      </c>
      <c r="C68" s="149">
        <v>42</v>
      </c>
      <c r="D68" s="150">
        <v>56.1</v>
      </c>
      <c r="E68" s="150">
        <v>57.1</v>
      </c>
      <c r="F68" s="150">
        <v>45.2</v>
      </c>
      <c r="G68" s="149">
        <v>36</v>
      </c>
      <c r="H68" s="149">
        <v>85</v>
      </c>
      <c r="I68" s="149">
        <v>84</v>
      </c>
      <c r="J68" s="151">
        <v>655526.46</v>
      </c>
      <c r="K68" s="152">
        <v>1.06</v>
      </c>
      <c r="L68" s="149">
        <v>655526.46</v>
      </c>
      <c r="M68" s="151">
        <v>655526.46</v>
      </c>
      <c r="N68" s="152">
        <v>1.0569999999999999</v>
      </c>
      <c r="O68" s="149">
        <v>100</v>
      </c>
      <c r="P68" s="149">
        <v>9.0949469999999998E-13</v>
      </c>
      <c r="Q68" s="149">
        <v>9.0949469999999998E-13</v>
      </c>
    </row>
    <row r="69" spans="1:17" x14ac:dyDescent="0.35">
      <c r="A69" s="184" t="s">
        <v>657</v>
      </c>
      <c r="B69" s="185" t="s">
        <v>658</v>
      </c>
      <c r="C69" s="350" t="s">
        <v>532</v>
      </c>
      <c r="D69" s="350" t="s">
        <v>532</v>
      </c>
      <c r="E69" s="350" t="s">
        <v>532</v>
      </c>
      <c r="F69" s="350" t="s">
        <v>532</v>
      </c>
      <c r="G69" s="350" t="s">
        <v>532</v>
      </c>
      <c r="H69" s="350" t="s">
        <v>532</v>
      </c>
      <c r="I69" s="350" t="s">
        <v>532</v>
      </c>
      <c r="J69" s="350" t="s">
        <v>532</v>
      </c>
      <c r="K69" s="351" t="s">
        <v>532</v>
      </c>
      <c r="L69" s="350" t="s">
        <v>532</v>
      </c>
      <c r="M69" s="350" t="s">
        <v>532</v>
      </c>
      <c r="N69" s="351" t="s">
        <v>532</v>
      </c>
      <c r="O69" s="350" t="s">
        <v>532</v>
      </c>
      <c r="P69" s="350" t="s">
        <v>532</v>
      </c>
      <c r="Q69" s="350" t="s">
        <v>532</v>
      </c>
    </row>
    <row r="70" spans="1:17" x14ac:dyDescent="0.35">
      <c r="A70" s="153" t="s">
        <v>187</v>
      </c>
      <c r="B70" s="154" t="s">
        <v>188</v>
      </c>
      <c r="C70" s="149">
        <v>2399</v>
      </c>
      <c r="D70" s="150">
        <v>71.400000000000006</v>
      </c>
      <c r="E70" s="150">
        <v>57.5</v>
      </c>
      <c r="F70" s="150">
        <v>56.5</v>
      </c>
      <c r="G70" s="149">
        <v>2172</v>
      </c>
      <c r="H70" s="155"/>
      <c r="I70" s="149">
        <v>3683</v>
      </c>
      <c r="J70" s="151">
        <v>137556.07999999999</v>
      </c>
      <c r="K70" s="155"/>
      <c r="L70" s="149">
        <v>137556.07999999999</v>
      </c>
      <c r="M70" s="151">
        <v>137556.07999999999</v>
      </c>
      <c r="N70" s="155"/>
      <c r="O70" s="149">
        <v>100</v>
      </c>
      <c r="P70" s="149">
        <v>3.003764E-12</v>
      </c>
      <c r="Q70" s="149">
        <v>3.003764E-12</v>
      </c>
    </row>
    <row r="71" spans="1:17" x14ac:dyDescent="0.35">
      <c r="A71" s="153" t="s">
        <v>189</v>
      </c>
      <c r="B71" s="154" t="s">
        <v>190</v>
      </c>
      <c r="C71" s="149">
        <v>22</v>
      </c>
      <c r="D71" s="150">
        <v>51.3</v>
      </c>
      <c r="E71" s="150">
        <v>36.4</v>
      </c>
      <c r="F71" s="150">
        <v>50</v>
      </c>
      <c r="G71" s="149">
        <v>27</v>
      </c>
      <c r="H71" s="155"/>
      <c r="I71" s="149">
        <v>47</v>
      </c>
      <c r="J71" s="151">
        <v>1928.84</v>
      </c>
      <c r="K71" s="155"/>
      <c r="L71" s="149">
        <v>1756.96</v>
      </c>
      <c r="M71" s="151">
        <v>1756.96</v>
      </c>
      <c r="N71" s="155"/>
      <c r="O71" s="149">
        <v>100</v>
      </c>
      <c r="P71" s="149">
        <v>2.1316279999999999E-14</v>
      </c>
      <c r="Q71" s="149">
        <v>171.88</v>
      </c>
    </row>
    <row r="72" spans="1:17" x14ac:dyDescent="0.35">
      <c r="A72" s="153" t="s">
        <v>193</v>
      </c>
      <c r="B72" s="154" t="s">
        <v>194</v>
      </c>
      <c r="C72" s="149">
        <v>24</v>
      </c>
      <c r="D72" s="150">
        <v>83.7</v>
      </c>
      <c r="E72" s="150">
        <v>45.8</v>
      </c>
      <c r="F72" s="150">
        <v>95.8</v>
      </c>
      <c r="G72" s="149">
        <v>46</v>
      </c>
      <c r="H72" s="155"/>
      <c r="I72" s="149">
        <v>-19</v>
      </c>
      <c r="J72" s="151">
        <v>-24679.81</v>
      </c>
      <c r="K72" s="155"/>
      <c r="L72" s="149">
        <v>-24679.81</v>
      </c>
      <c r="M72" s="151">
        <v>-24679.81</v>
      </c>
      <c r="N72" s="155"/>
      <c r="O72" s="149">
        <v>100</v>
      </c>
      <c r="P72" s="149">
        <v>4.5474739999999997E-13</v>
      </c>
      <c r="Q72" s="149">
        <v>4.5474739999999997E-13</v>
      </c>
    </row>
    <row r="73" spans="1:17" x14ac:dyDescent="0.35">
      <c r="A73" s="153" t="s">
        <v>191</v>
      </c>
      <c r="B73" s="154" t="s">
        <v>192</v>
      </c>
      <c r="C73" s="149">
        <v>249</v>
      </c>
      <c r="D73" s="150">
        <v>70</v>
      </c>
      <c r="E73" s="150">
        <v>55.8</v>
      </c>
      <c r="F73" s="150">
        <v>54.2</v>
      </c>
      <c r="G73" s="149">
        <v>412</v>
      </c>
      <c r="H73" s="155"/>
      <c r="I73" s="149">
        <v>-229</v>
      </c>
      <c r="J73" s="151">
        <v>-60332.4</v>
      </c>
      <c r="K73" s="155"/>
      <c r="L73" s="149">
        <v>-61274.22</v>
      </c>
      <c r="M73" s="151">
        <v>-60804.15</v>
      </c>
      <c r="N73" s="155"/>
      <c r="O73" s="149">
        <v>99.23</v>
      </c>
      <c r="P73" s="149">
        <v>-470.06599999999997</v>
      </c>
      <c r="Q73" s="149">
        <v>471.75400000000002</v>
      </c>
    </row>
    <row r="74" spans="1:17" x14ac:dyDescent="0.35">
      <c r="A74" s="153" t="s">
        <v>197</v>
      </c>
      <c r="B74" s="154" t="s">
        <v>198</v>
      </c>
      <c r="C74" s="149">
        <v>15892</v>
      </c>
      <c r="D74" s="150">
        <v>79.3</v>
      </c>
      <c r="E74" s="150">
        <v>36.299999999999997</v>
      </c>
      <c r="F74" s="150">
        <v>74.599999999999994</v>
      </c>
      <c r="G74" s="149">
        <v>19227</v>
      </c>
      <c r="H74" s="155"/>
      <c r="I74" s="149">
        <v>18332</v>
      </c>
      <c r="J74" s="151">
        <v>865701.89</v>
      </c>
      <c r="K74" s="155"/>
      <c r="L74" s="149">
        <v>859447.81</v>
      </c>
      <c r="M74" s="151">
        <v>818792.85</v>
      </c>
      <c r="N74" s="155"/>
      <c r="O74" s="149">
        <v>95.27</v>
      </c>
      <c r="P74" s="149">
        <v>40654.962</v>
      </c>
      <c r="Q74" s="149">
        <v>46909.042000000001</v>
      </c>
    </row>
    <row r="75" spans="1:17" ht="21" x14ac:dyDescent="0.35">
      <c r="A75" s="153" t="s">
        <v>199</v>
      </c>
      <c r="B75" s="154" t="s">
        <v>200</v>
      </c>
      <c r="C75" s="149">
        <v>8422</v>
      </c>
      <c r="D75" s="150">
        <v>72.5</v>
      </c>
      <c r="E75" s="150">
        <v>50.2</v>
      </c>
      <c r="F75" s="150">
        <v>85.7</v>
      </c>
      <c r="G75" s="149">
        <v>11825</v>
      </c>
      <c r="H75" s="155"/>
      <c r="I75" s="149">
        <v>11266</v>
      </c>
      <c r="J75" s="151">
        <v>340687.05</v>
      </c>
      <c r="K75" s="155"/>
      <c r="L75" s="149">
        <v>576760.31999999995</v>
      </c>
      <c r="M75" s="151">
        <v>547881.26</v>
      </c>
      <c r="N75" s="155"/>
      <c r="O75" s="149">
        <v>94.99</v>
      </c>
      <c r="P75" s="149">
        <v>28879.058000000001</v>
      </c>
      <c r="Q75" s="149">
        <v>-207194.212</v>
      </c>
    </row>
    <row r="76" spans="1:17" ht="21" x14ac:dyDescent="0.35">
      <c r="A76" s="153" t="s">
        <v>195</v>
      </c>
      <c r="B76" s="154" t="s">
        <v>196</v>
      </c>
      <c r="C76" s="149">
        <v>845</v>
      </c>
      <c r="D76" s="150">
        <v>63.1</v>
      </c>
      <c r="E76" s="150">
        <v>49.2</v>
      </c>
      <c r="F76" s="150">
        <v>48.3</v>
      </c>
      <c r="G76" s="149">
        <v>443</v>
      </c>
      <c r="H76" s="155"/>
      <c r="I76" s="149">
        <v>629</v>
      </c>
      <c r="J76" s="151">
        <v>45477.59</v>
      </c>
      <c r="K76" s="155"/>
      <c r="L76" s="149">
        <v>41974.37</v>
      </c>
      <c r="M76" s="151">
        <v>36918.94</v>
      </c>
      <c r="N76" s="155"/>
      <c r="O76" s="149">
        <v>87.96</v>
      </c>
      <c r="P76" s="149">
        <v>5055.43</v>
      </c>
      <c r="Q76" s="149">
        <v>8558.65</v>
      </c>
    </row>
    <row r="77" spans="1:17" ht="21.5" thickBot="1" x14ac:dyDescent="0.4">
      <c r="A77" s="67" t="s">
        <v>199</v>
      </c>
      <c r="B77" s="68" t="s">
        <v>200</v>
      </c>
      <c r="C77" s="70">
        <v>539</v>
      </c>
      <c r="D77" s="65">
        <v>65.400000000000006</v>
      </c>
      <c r="E77" s="65">
        <v>44.3</v>
      </c>
      <c r="F77" s="65">
        <v>47.3</v>
      </c>
      <c r="G77" s="65">
        <v>273</v>
      </c>
      <c r="H77" s="71"/>
      <c r="I77" s="65">
        <v>294</v>
      </c>
      <c r="J77" s="66">
        <v>29351</v>
      </c>
      <c r="K77" s="69"/>
      <c r="L77" s="64">
        <v>29023</v>
      </c>
      <c r="M77" s="66">
        <v>22875</v>
      </c>
      <c r="N77" s="69"/>
      <c r="O77" s="65">
        <v>79</v>
      </c>
      <c r="P77" s="64">
        <v>6149</v>
      </c>
      <c r="Q77" s="64">
        <v>6476</v>
      </c>
    </row>
    <row r="78" spans="1:17" ht="21.5" thickBot="1" x14ac:dyDescent="0.4">
      <c r="A78" s="67" t="s">
        <v>195</v>
      </c>
      <c r="B78" s="68" t="s">
        <v>196</v>
      </c>
      <c r="C78" s="64">
        <v>5020</v>
      </c>
      <c r="D78" s="65">
        <v>71.7</v>
      </c>
      <c r="E78" s="65">
        <v>49.8</v>
      </c>
      <c r="F78" s="65">
        <v>85.3</v>
      </c>
      <c r="G78" s="64">
        <v>7244</v>
      </c>
      <c r="H78" s="71"/>
      <c r="I78" s="64">
        <v>5426</v>
      </c>
      <c r="J78" s="66">
        <v>230142</v>
      </c>
      <c r="K78" s="69"/>
      <c r="L78" s="64">
        <v>-46135</v>
      </c>
      <c r="M78" s="66">
        <v>-45955</v>
      </c>
      <c r="N78" s="69"/>
      <c r="O78" s="65">
        <v>100</v>
      </c>
      <c r="P78" s="65">
        <v>-181</v>
      </c>
      <c r="Q78" s="64">
        <v>276097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workbookViewId="0">
      <selection activeCell="A3" sqref="A3"/>
    </sheetView>
  </sheetViews>
  <sheetFormatPr baseColWidth="10" defaultRowHeight="14.5" x14ac:dyDescent="0.35"/>
  <sheetData>
    <row r="1" spans="1:17" x14ac:dyDescent="0.35">
      <c r="A1" s="72" t="s">
        <v>672</v>
      </c>
    </row>
    <row r="3" spans="1:17" ht="28" x14ac:dyDescent="0.35">
      <c r="A3" s="186" t="s">
        <v>201</v>
      </c>
      <c r="B3" s="187" t="s">
        <v>642</v>
      </c>
      <c r="C3" s="140" t="s">
        <v>643</v>
      </c>
      <c r="D3" s="141" t="s">
        <v>202</v>
      </c>
      <c r="E3" s="141" t="s">
        <v>39</v>
      </c>
      <c r="F3" s="141" t="s">
        <v>644</v>
      </c>
      <c r="G3" s="140" t="s">
        <v>64</v>
      </c>
      <c r="H3" s="146" t="s">
        <v>1</v>
      </c>
      <c r="I3" s="142" t="s">
        <v>645</v>
      </c>
      <c r="J3" s="142" t="s">
        <v>646</v>
      </c>
      <c r="K3" s="143" t="s">
        <v>647</v>
      </c>
      <c r="L3" s="144" t="s">
        <v>33</v>
      </c>
      <c r="M3" s="142" t="s">
        <v>2</v>
      </c>
      <c r="N3" s="143" t="s">
        <v>647</v>
      </c>
      <c r="O3" s="145" t="s">
        <v>648</v>
      </c>
      <c r="P3" s="146" t="s">
        <v>27</v>
      </c>
      <c r="Q3" s="146" t="s">
        <v>31</v>
      </c>
    </row>
    <row r="4" spans="1:17" ht="21" x14ac:dyDescent="0.35">
      <c r="A4" s="188" t="s">
        <v>279</v>
      </c>
      <c r="B4" s="189" t="s">
        <v>280</v>
      </c>
      <c r="C4" s="190">
        <v>100177</v>
      </c>
      <c r="D4" s="191">
        <v>68.5</v>
      </c>
      <c r="E4" s="191">
        <v>42.9</v>
      </c>
      <c r="F4" s="191">
        <v>67.3</v>
      </c>
      <c r="G4" s="190">
        <v>901682</v>
      </c>
      <c r="H4" s="190">
        <v>2749417</v>
      </c>
      <c r="I4" s="190">
        <v>1128825</v>
      </c>
      <c r="J4" s="192">
        <v>25409143.789999999</v>
      </c>
      <c r="K4" s="152">
        <v>-8.0000000000000002E-3</v>
      </c>
      <c r="L4" s="190">
        <v>25048474.120000001</v>
      </c>
      <c r="M4" s="193">
        <v>21417593.449999999</v>
      </c>
      <c r="N4" s="152">
        <v>-1.4999999999999999E-2</v>
      </c>
      <c r="O4" s="194">
        <v>85.5</v>
      </c>
      <c r="P4" s="193">
        <v>3630880.6719999998</v>
      </c>
      <c r="Q4" s="190">
        <v>3991550.3420000002</v>
      </c>
    </row>
    <row r="5" spans="1:17" x14ac:dyDescent="0.35">
      <c r="A5" s="188" t="s">
        <v>281</v>
      </c>
      <c r="B5" s="189" t="s">
        <v>282</v>
      </c>
      <c r="C5" s="190">
        <v>12713</v>
      </c>
      <c r="D5" s="191">
        <v>77.400000000000006</v>
      </c>
      <c r="E5" s="191">
        <v>74.2</v>
      </c>
      <c r="F5" s="191">
        <v>86.1</v>
      </c>
      <c r="G5" s="190">
        <v>92584</v>
      </c>
      <c r="H5" s="190">
        <v>188582</v>
      </c>
      <c r="I5" s="190">
        <v>100367</v>
      </c>
      <c r="J5" s="192">
        <v>8310126.6100000003</v>
      </c>
      <c r="K5" s="152">
        <v>1E-3</v>
      </c>
      <c r="L5" s="190">
        <v>8294660.4400000004</v>
      </c>
      <c r="M5" s="193">
        <v>7972722.5599999996</v>
      </c>
      <c r="N5" s="152">
        <v>3.0000000000000001E-3</v>
      </c>
      <c r="O5" s="194">
        <v>96.12</v>
      </c>
      <c r="P5" s="193">
        <v>321937.87800000003</v>
      </c>
      <c r="Q5" s="190">
        <v>337404.04800000001</v>
      </c>
    </row>
    <row r="6" spans="1:17" x14ac:dyDescent="0.35">
      <c r="A6" s="188" t="s">
        <v>283</v>
      </c>
      <c r="B6" s="189" t="s">
        <v>284</v>
      </c>
      <c r="C6" s="190">
        <v>1947</v>
      </c>
      <c r="D6" s="191">
        <v>59.5</v>
      </c>
      <c r="E6" s="191">
        <v>71</v>
      </c>
      <c r="F6" s="191">
        <v>94.8</v>
      </c>
      <c r="G6" s="190">
        <v>17245</v>
      </c>
      <c r="H6" s="190">
        <v>47435</v>
      </c>
      <c r="I6" s="190">
        <v>17990</v>
      </c>
      <c r="J6" s="192">
        <v>3714314.94</v>
      </c>
      <c r="K6" s="152">
        <v>-2.4E-2</v>
      </c>
      <c r="L6" s="190">
        <v>3664199.07</v>
      </c>
      <c r="M6" s="193">
        <v>3584421.52</v>
      </c>
      <c r="N6" s="152">
        <v>-0.02</v>
      </c>
      <c r="O6" s="194">
        <v>97.82</v>
      </c>
      <c r="P6" s="193">
        <v>79777.551999999996</v>
      </c>
      <c r="Q6" s="190">
        <v>129893.42200000001</v>
      </c>
    </row>
    <row r="7" spans="1:17" ht="21" x14ac:dyDescent="0.35">
      <c r="A7" s="188" t="s">
        <v>285</v>
      </c>
      <c r="B7" s="189" t="s">
        <v>286</v>
      </c>
      <c r="C7" s="190">
        <v>2988</v>
      </c>
      <c r="D7" s="191">
        <v>66.8</v>
      </c>
      <c r="E7" s="191">
        <v>59.4</v>
      </c>
      <c r="F7" s="191">
        <v>91.2</v>
      </c>
      <c r="G7" s="190">
        <v>24143</v>
      </c>
      <c r="H7" s="190">
        <v>462501</v>
      </c>
      <c r="I7" s="190">
        <v>25463</v>
      </c>
      <c r="J7" s="192">
        <v>2764898.69</v>
      </c>
      <c r="K7" s="152">
        <v>2E-3</v>
      </c>
      <c r="L7" s="190">
        <v>2712685.94</v>
      </c>
      <c r="M7" s="193">
        <v>2656483.84</v>
      </c>
      <c r="N7" s="152">
        <v>2E-3</v>
      </c>
      <c r="O7" s="194">
        <v>97.93</v>
      </c>
      <c r="P7" s="193">
        <v>56202.103999999999</v>
      </c>
      <c r="Q7" s="190">
        <v>108414.85400000001</v>
      </c>
    </row>
    <row r="8" spans="1:17" x14ac:dyDescent="0.35">
      <c r="A8" s="188" t="s">
        <v>287</v>
      </c>
      <c r="B8" s="189" t="s">
        <v>288</v>
      </c>
      <c r="C8" s="190">
        <v>12464</v>
      </c>
      <c r="D8" s="191">
        <v>39.700000000000003</v>
      </c>
      <c r="E8" s="191">
        <v>7.2</v>
      </c>
      <c r="F8" s="191">
        <v>15.7</v>
      </c>
      <c r="G8" s="190">
        <v>4779</v>
      </c>
      <c r="H8" s="190">
        <v>170108</v>
      </c>
      <c r="I8" s="190">
        <v>56304</v>
      </c>
      <c r="J8" s="192">
        <v>1822602.24</v>
      </c>
      <c r="K8" s="152">
        <v>-0.14099999999999999</v>
      </c>
      <c r="L8" s="190">
        <v>1693933.67</v>
      </c>
      <c r="M8" s="193">
        <v>1299551.67</v>
      </c>
      <c r="N8" s="152">
        <v>-0.126</v>
      </c>
      <c r="O8" s="194">
        <v>76.72</v>
      </c>
      <c r="P8" s="193">
        <v>394381.99650000001</v>
      </c>
      <c r="Q8" s="190">
        <v>523050.56650000002</v>
      </c>
    </row>
    <row r="9" spans="1:17" x14ac:dyDescent="0.35">
      <c r="A9" s="153" t="s">
        <v>136</v>
      </c>
      <c r="B9" s="154" t="s">
        <v>137</v>
      </c>
      <c r="C9" s="190">
        <v>95</v>
      </c>
      <c r="D9" s="191">
        <v>18</v>
      </c>
      <c r="E9" s="191">
        <v>48.4</v>
      </c>
      <c r="F9" s="191">
        <v>100</v>
      </c>
      <c r="G9" s="190">
        <v>937</v>
      </c>
      <c r="H9" s="190">
        <v>0</v>
      </c>
      <c r="I9" s="190">
        <v>936</v>
      </c>
      <c r="J9" s="192">
        <v>880902.7</v>
      </c>
      <c r="K9" s="152">
        <v>0.42</v>
      </c>
      <c r="L9" s="190">
        <v>880902.7</v>
      </c>
      <c r="M9" s="193">
        <v>880902.7</v>
      </c>
      <c r="N9" s="152">
        <v>0.42</v>
      </c>
      <c r="O9" s="194">
        <v>100</v>
      </c>
      <c r="P9" s="193">
        <v>1.1648459999999999E-11</v>
      </c>
      <c r="Q9" s="190">
        <v>1.1648459999999999E-11</v>
      </c>
    </row>
    <row r="10" spans="1:17" x14ac:dyDescent="0.35">
      <c r="A10" s="188" t="s">
        <v>289</v>
      </c>
      <c r="B10" s="189" t="s">
        <v>290</v>
      </c>
      <c r="C10" s="190">
        <v>444</v>
      </c>
      <c r="D10" s="191">
        <v>57.3</v>
      </c>
      <c r="E10" s="191">
        <v>51.8</v>
      </c>
      <c r="F10" s="191">
        <v>76.400000000000006</v>
      </c>
      <c r="G10" s="190">
        <v>2250</v>
      </c>
      <c r="H10" s="190">
        <v>4147</v>
      </c>
      <c r="I10" s="190">
        <v>2820</v>
      </c>
      <c r="J10" s="192">
        <v>613317.92000000004</v>
      </c>
      <c r="K10" s="152">
        <v>0.126</v>
      </c>
      <c r="L10" s="190">
        <v>613094.40000000002</v>
      </c>
      <c r="M10" s="193">
        <v>576175.25</v>
      </c>
      <c r="N10" s="152">
        <v>0.153</v>
      </c>
      <c r="O10" s="194">
        <v>93.98</v>
      </c>
      <c r="P10" s="193">
        <v>36919.148000000001</v>
      </c>
      <c r="Q10" s="190">
        <v>37142.667999999998</v>
      </c>
    </row>
    <row r="11" spans="1:17" x14ac:dyDescent="0.35">
      <c r="A11" s="188" t="s">
        <v>588</v>
      </c>
      <c r="B11" s="189" t="s">
        <v>589</v>
      </c>
      <c r="C11" s="190">
        <v>591</v>
      </c>
      <c r="D11" s="191">
        <v>77</v>
      </c>
      <c r="E11" s="191">
        <v>53.6</v>
      </c>
      <c r="F11" s="191">
        <v>72.900000000000006</v>
      </c>
      <c r="G11" s="190">
        <v>606</v>
      </c>
      <c r="H11" s="190">
        <v>856</v>
      </c>
      <c r="I11" s="190">
        <v>843</v>
      </c>
      <c r="J11" s="192">
        <v>544016.61</v>
      </c>
      <c r="K11" s="152">
        <v>0.22600000000000001</v>
      </c>
      <c r="L11" s="190">
        <v>544299.55000000005</v>
      </c>
      <c r="M11" s="193">
        <v>543772.68000000005</v>
      </c>
      <c r="N11" s="152">
        <v>0.22500000000000001</v>
      </c>
      <c r="O11" s="194">
        <v>99.9</v>
      </c>
      <c r="P11" s="193">
        <v>526.86599999999999</v>
      </c>
      <c r="Q11" s="190">
        <v>243.92599999999999</v>
      </c>
    </row>
    <row r="12" spans="1:17" ht="28" x14ac:dyDescent="0.35">
      <c r="A12" s="188" t="s">
        <v>291</v>
      </c>
      <c r="B12" s="189" t="s">
        <v>660</v>
      </c>
      <c r="C12" s="190">
        <v>387</v>
      </c>
      <c r="D12" s="191">
        <v>52.5</v>
      </c>
      <c r="E12" s="191">
        <v>37.200000000000003</v>
      </c>
      <c r="F12" s="191">
        <v>52.5</v>
      </c>
      <c r="G12" s="190">
        <v>4539</v>
      </c>
      <c r="H12" s="190">
        <v>18671</v>
      </c>
      <c r="I12" s="190">
        <v>9322</v>
      </c>
      <c r="J12" s="192">
        <v>112113.67</v>
      </c>
      <c r="K12" s="152">
        <v>8.4000000000000005E-2</v>
      </c>
      <c r="L12" s="190">
        <v>73381.490000000005</v>
      </c>
      <c r="M12" s="193">
        <v>56497.69</v>
      </c>
      <c r="N12" s="152">
        <v>-4.4999999999999998E-2</v>
      </c>
      <c r="O12" s="194">
        <v>76.989999999999995</v>
      </c>
      <c r="P12" s="193">
        <v>16883.802</v>
      </c>
      <c r="Q12" s="190">
        <v>55615.982000000004</v>
      </c>
    </row>
    <row r="13" spans="1:17" x14ac:dyDescent="0.35">
      <c r="A13" s="188" t="s">
        <v>661</v>
      </c>
      <c r="B13" s="189" t="s">
        <v>662</v>
      </c>
      <c r="C13" s="190">
        <v>14</v>
      </c>
      <c r="D13" s="191">
        <v>77.599999999999994</v>
      </c>
      <c r="E13" s="191">
        <v>50</v>
      </c>
      <c r="F13" s="191">
        <v>57.1</v>
      </c>
      <c r="G13" s="190">
        <v>8</v>
      </c>
      <c r="H13" s="190">
        <v>17</v>
      </c>
      <c r="I13" s="190">
        <v>17</v>
      </c>
      <c r="J13" s="192">
        <v>46631</v>
      </c>
      <c r="K13" s="155"/>
      <c r="L13" s="190">
        <v>46631</v>
      </c>
      <c r="M13" s="193">
        <v>46631</v>
      </c>
      <c r="N13" s="155"/>
      <c r="O13" s="194">
        <v>100</v>
      </c>
      <c r="P13" s="193">
        <v>0</v>
      </c>
      <c r="Q13" s="190">
        <v>0</v>
      </c>
    </row>
    <row r="14" spans="1:17" x14ac:dyDescent="0.35">
      <c r="A14" s="195" t="s">
        <v>327</v>
      </c>
      <c r="B14" s="196" t="s">
        <v>328</v>
      </c>
      <c r="C14" s="190">
        <v>584</v>
      </c>
      <c r="D14" s="191">
        <v>84.4</v>
      </c>
      <c r="E14" s="191">
        <v>52.6</v>
      </c>
      <c r="F14" s="191">
        <v>92.8</v>
      </c>
      <c r="G14" s="190">
        <v>545</v>
      </c>
      <c r="H14" s="190">
        <v>587</v>
      </c>
      <c r="I14" s="190">
        <v>587</v>
      </c>
      <c r="J14" s="192">
        <v>8959016.6699999999</v>
      </c>
      <c r="K14" s="152">
        <v>4.2999999999999997E-2</v>
      </c>
      <c r="L14" s="190">
        <v>8959165.3800000008</v>
      </c>
      <c r="M14" s="193">
        <v>8959163.6199999992</v>
      </c>
      <c r="N14" s="152">
        <v>4.1000000000000002E-2</v>
      </c>
      <c r="O14" s="194">
        <v>100</v>
      </c>
      <c r="P14" s="193">
        <v>1.7560000006000001</v>
      </c>
      <c r="Q14" s="190">
        <v>-146.95400000000001</v>
      </c>
    </row>
    <row r="15" spans="1:17" ht="21" x14ac:dyDescent="0.35">
      <c r="A15" s="195" t="s">
        <v>331</v>
      </c>
      <c r="B15" s="196" t="s">
        <v>332</v>
      </c>
      <c r="C15" s="190">
        <v>3533</v>
      </c>
      <c r="D15" s="191">
        <v>73.900000000000006</v>
      </c>
      <c r="E15" s="191">
        <v>73.599999999999994</v>
      </c>
      <c r="F15" s="191">
        <v>75.900000000000006</v>
      </c>
      <c r="G15" s="190">
        <v>5357</v>
      </c>
      <c r="H15" s="190">
        <v>7115</v>
      </c>
      <c r="I15" s="190">
        <v>7075</v>
      </c>
      <c r="J15" s="192">
        <v>4877591.26</v>
      </c>
      <c r="K15" s="152">
        <v>-1.9E-2</v>
      </c>
      <c r="L15" s="190">
        <v>5037379.24</v>
      </c>
      <c r="M15" s="193">
        <v>5036923.24</v>
      </c>
      <c r="N15" s="152">
        <v>-2.5999999999999999E-2</v>
      </c>
      <c r="O15" s="194">
        <v>99.99</v>
      </c>
      <c r="P15" s="193">
        <v>456</v>
      </c>
      <c r="Q15" s="190">
        <v>-159331.98000000001</v>
      </c>
    </row>
    <row r="16" spans="1:17" ht="21" x14ac:dyDescent="0.35">
      <c r="A16" s="195" t="s">
        <v>329</v>
      </c>
      <c r="B16" s="196" t="s">
        <v>330</v>
      </c>
      <c r="C16" s="190">
        <v>1614</v>
      </c>
      <c r="D16" s="191">
        <v>83</v>
      </c>
      <c r="E16" s="191">
        <v>58.4</v>
      </c>
      <c r="F16" s="191">
        <v>79.7</v>
      </c>
      <c r="G16" s="190">
        <v>1293</v>
      </c>
      <c r="H16" s="190">
        <v>1623</v>
      </c>
      <c r="I16" s="190">
        <v>1623</v>
      </c>
      <c r="J16" s="192">
        <v>4967906.24</v>
      </c>
      <c r="K16" s="152">
        <v>-1.4999999999999999E-2</v>
      </c>
      <c r="L16" s="190">
        <v>4969236.68</v>
      </c>
      <c r="M16" s="193">
        <v>4955778.63</v>
      </c>
      <c r="N16" s="152">
        <v>-1.4999999999999999E-2</v>
      </c>
      <c r="O16" s="194">
        <v>99.73</v>
      </c>
      <c r="P16" s="193">
        <v>13458.048000000001</v>
      </c>
      <c r="Q16" s="190">
        <v>12127.608</v>
      </c>
    </row>
    <row r="17" spans="1:17" ht="21" x14ac:dyDescent="0.35">
      <c r="A17" s="195" t="s">
        <v>333</v>
      </c>
      <c r="B17" s="196" t="s">
        <v>334</v>
      </c>
      <c r="C17" s="190">
        <v>1811</v>
      </c>
      <c r="D17" s="191">
        <v>76.599999999999994</v>
      </c>
      <c r="E17" s="191">
        <v>63.6</v>
      </c>
      <c r="F17" s="191">
        <v>90.4</v>
      </c>
      <c r="G17" s="190">
        <v>2959</v>
      </c>
      <c r="H17" s="190">
        <v>3345</v>
      </c>
      <c r="I17" s="190">
        <v>3260</v>
      </c>
      <c r="J17" s="192">
        <v>2570135.79</v>
      </c>
      <c r="K17" s="152">
        <v>-5.8999999999999997E-2</v>
      </c>
      <c r="L17" s="190">
        <v>2599275.04</v>
      </c>
      <c r="M17" s="193">
        <v>2598027.04</v>
      </c>
      <c r="N17" s="152">
        <v>-5.7000000000000002E-2</v>
      </c>
      <c r="O17" s="194">
        <v>99.95</v>
      </c>
      <c r="P17" s="193">
        <v>1248</v>
      </c>
      <c r="Q17" s="190">
        <v>-27891.25</v>
      </c>
    </row>
    <row r="18" spans="1:17" x14ac:dyDescent="0.35">
      <c r="A18" s="195" t="s">
        <v>335</v>
      </c>
      <c r="B18" s="196" t="s">
        <v>336</v>
      </c>
      <c r="C18" s="190">
        <v>1869</v>
      </c>
      <c r="D18" s="191">
        <v>81.7</v>
      </c>
      <c r="E18" s="191">
        <v>62.4</v>
      </c>
      <c r="F18" s="191">
        <v>82.3</v>
      </c>
      <c r="G18" s="190">
        <v>2640</v>
      </c>
      <c r="H18" s="190">
        <v>3327</v>
      </c>
      <c r="I18" s="190">
        <v>3246</v>
      </c>
      <c r="J18" s="192">
        <v>1818159.5</v>
      </c>
      <c r="K18" s="152">
        <v>-0.109</v>
      </c>
      <c r="L18" s="190">
        <v>1818798.53</v>
      </c>
      <c r="M18" s="193">
        <v>1818386.37</v>
      </c>
      <c r="N18" s="152">
        <v>-0.108</v>
      </c>
      <c r="O18" s="194">
        <v>99.98</v>
      </c>
      <c r="P18" s="193">
        <v>412.16</v>
      </c>
      <c r="Q18" s="190">
        <v>-226.87</v>
      </c>
    </row>
    <row r="19" spans="1:17" ht="21" x14ac:dyDescent="0.35">
      <c r="A19" s="195" t="s">
        <v>341</v>
      </c>
      <c r="B19" s="196" t="s">
        <v>342</v>
      </c>
      <c r="C19" s="190">
        <v>291</v>
      </c>
      <c r="D19" s="191">
        <v>67.099999999999994</v>
      </c>
      <c r="E19" s="191">
        <v>68</v>
      </c>
      <c r="F19" s="191">
        <v>80.8</v>
      </c>
      <c r="G19" s="190">
        <v>504</v>
      </c>
      <c r="H19" s="190">
        <v>604</v>
      </c>
      <c r="I19" s="190">
        <v>601</v>
      </c>
      <c r="J19" s="192">
        <v>1719193.23</v>
      </c>
      <c r="K19" s="152">
        <v>0.44800000000000001</v>
      </c>
      <c r="L19" s="190">
        <v>1712833.23</v>
      </c>
      <c r="M19" s="193">
        <v>1649049.84</v>
      </c>
      <c r="N19" s="152">
        <v>0.47399999999999998</v>
      </c>
      <c r="O19" s="194">
        <v>96.28</v>
      </c>
      <c r="P19" s="193">
        <v>63783.394</v>
      </c>
      <c r="Q19" s="190">
        <v>70143.394</v>
      </c>
    </row>
    <row r="20" spans="1:17" ht="21" x14ac:dyDescent="0.35">
      <c r="A20" s="195" t="s">
        <v>337</v>
      </c>
      <c r="B20" s="196" t="s">
        <v>338</v>
      </c>
      <c r="C20" s="190">
        <v>543</v>
      </c>
      <c r="D20" s="191">
        <v>86</v>
      </c>
      <c r="E20" s="191">
        <v>58.2</v>
      </c>
      <c r="F20" s="191">
        <v>91.2</v>
      </c>
      <c r="G20" s="190">
        <v>495</v>
      </c>
      <c r="H20" s="190">
        <v>544</v>
      </c>
      <c r="I20" s="190">
        <v>544</v>
      </c>
      <c r="J20" s="192">
        <v>1434351.99</v>
      </c>
      <c r="K20" s="152">
        <v>-1.4E-2</v>
      </c>
      <c r="L20" s="190">
        <v>1434418.13</v>
      </c>
      <c r="M20" s="193">
        <v>1433465.51</v>
      </c>
      <c r="N20" s="152">
        <v>-1.2999999999999999E-2</v>
      </c>
      <c r="O20" s="194">
        <v>99.93</v>
      </c>
      <c r="P20" s="193">
        <v>952.61599999999999</v>
      </c>
      <c r="Q20" s="190">
        <v>886.476</v>
      </c>
    </row>
    <row r="21" spans="1:17" ht="21" x14ac:dyDescent="0.35">
      <c r="A21" s="195" t="s">
        <v>339</v>
      </c>
      <c r="B21" s="196" t="s">
        <v>340</v>
      </c>
      <c r="C21" s="190">
        <v>198</v>
      </c>
      <c r="D21" s="191">
        <v>78.099999999999994</v>
      </c>
      <c r="E21" s="191">
        <v>86.9</v>
      </c>
      <c r="F21" s="191">
        <v>82.8</v>
      </c>
      <c r="G21" s="190">
        <v>455</v>
      </c>
      <c r="H21" s="190">
        <v>554</v>
      </c>
      <c r="I21" s="190">
        <v>543</v>
      </c>
      <c r="J21" s="192">
        <v>1015881.64</v>
      </c>
      <c r="K21" s="152">
        <v>-1E-3</v>
      </c>
      <c r="L21" s="190">
        <v>1016890.06</v>
      </c>
      <c r="M21" s="193">
        <v>1016890.06</v>
      </c>
      <c r="N21" s="152">
        <v>-1E-3</v>
      </c>
      <c r="O21" s="194">
        <v>100</v>
      </c>
      <c r="P21" s="193">
        <v>0</v>
      </c>
      <c r="Q21" s="190">
        <v>-1008.42</v>
      </c>
    </row>
    <row r="22" spans="1:17" ht="21" x14ac:dyDescent="0.35">
      <c r="A22" s="195" t="s">
        <v>343</v>
      </c>
      <c r="B22" s="196" t="s">
        <v>344</v>
      </c>
      <c r="C22" s="190">
        <v>143</v>
      </c>
      <c r="D22" s="191">
        <v>81.2</v>
      </c>
      <c r="E22" s="191">
        <v>65.7</v>
      </c>
      <c r="F22" s="191">
        <v>92.3</v>
      </c>
      <c r="G22" s="190">
        <v>134</v>
      </c>
      <c r="H22" s="190">
        <v>145</v>
      </c>
      <c r="I22" s="190">
        <v>145</v>
      </c>
      <c r="J22" s="192">
        <v>624799.99</v>
      </c>
      <c r="K22" s="152">
        <v>3.7999999999999999E-2</v>
      </c>
      <c r="L22" s="190">
        <v>624800</v>
      </c>
      <c r="M22" s="193">
        <v>623060</v>
      </c>
      <c r="N22" s="152">
        <v>3.5999999999999997E-2</v>
      </c>
      <c r="O22" s="194">
        <v>99.72</v>
      </c>
      <c r="P22" s="193">
        <v>1740</v>
      </c>
      <c r="Q22" s="190">
        <v>1739.99</v>
      </c>
    </row>
    <row r="23" spans="1:17" ht="21" x14ac:dyDescent="0.35">
      <c r="A23" s="195" t="s">
        <v>345</v>
      </c>
      <c r="B23" s="196" t="s">
        <v>346</v>
      </c>
      <c r="C23" s="190">
        <v>259</v>
      </c>
      <c r="D23" s="191">
        <v>62.7</v>
      </c>
      <c r="E23" s="191">
        <v>72.2</v>
      </c>
      <c r="F23" s="191">
        <v>57.9</v>
      </c>
      <c r="G23" s="190">
        <v>519</v>
      </c>
      <c r="H23" s="190">
        <v>1083</v>
      </c>
      <c r="I23" s="190">
        <v>889</v>
      </c>
      <c r="J23" s="192">
        <v>567942.15</v>
      </c>
      <c r="K23" s="152">
        <v>7.4999999999999997E-2</v>
      </c>
      <c r="L23" s="190">
        <v>568267.86</v>
      </c>
      <c r="M23" s="193">
        <v>568267.86</v>
      </c>
      <c r="N23" s="152">
        <v>7.4999999999999997E-2</v>
      </c>
      <c r="O23" s="194">
        <v>100</v>
      </c>
      <c r="P23" s="193">
        <v>0</v>
      </c>
      <c r="Q23" s="190">
        <v>-325.70999999999998</v>
      </c>
    </row>
    <row r="24" spans="1:17" ht="21" x14ac:dyDescent="0.35">
      <c r="A24" s="195" t="s">
        <v>663</v>
      </c>
      <c r="B24" s="196" t="s">
        <v>664</v>
      </c>
      <c r="C24" s="190">
        <v>301</v>
      </c>
      <c r="D24" s="191">
        <v>76.7</v>
      </c>
      <c r="E24" s="191">
        <v>58.8</v>
      </c>
      <c r="F24" s="191">
        <v>94.4</v>
      </c>
      <c r="G24" s="190">
        <v>399</v>
      </c>
      <c r="H24" s="190">
        <v>429</v>
      </c>
      <c r="I24" s="190">
        <v>424</v>
      </c>
      <c r="J24" s="192">
        <v>200672</v>
      </c>
      <c r="K24" s="155"/>
      <c r="L24" s="190">
        <v>200730</v>
      </c>
      <c r="M24" s="193">
        <v>200730</v>
      </c>
      <c r="N24" s="155"/>
      <c r="O24" s="194">
        <v>100</v>
      </c>
      <c r="P24" s="193">
        <v>0</v>
      </c>
      <c r="Q24" s="190">
        <v>-58</v>
      </c>
    </row>
    <row r="25" spans="1:17" ht="21" x14ac:dyDescent="0.35">
      <c r="A25" s="195" t="s">
        <v>665</v>
      </c>
      <c r="B25" s="196" t="s">
        <v>666</v>
      </c>
      <c r="C25" s="190">
        <v>188</v>
      </c>
      <c r="D25" s="191">
        <v>70.900000000000006</v>
      </c>
      <c r="E25" s="191">
        <v>82.4</v>
      </c>
      <c r="F25" s="191">
        <v>91.5</v>
      </c>
      <c r="G25" s="190">
        <v>174</v>
      </c>
      <c r="H25" s="190">
        <v>190</v>
      </c>
      <c r="I25" s="190">
        <v>190</v>
      </c>
      <c r="J25" s="192">
        <v>176104.13</v>
      </c>
      <c r="K25" s="155"/>
      <c r="L25" s="190">
        <v>176256</v>
      </c>
      <c r="M25" s="193">
        <v>176061.6</v>
      </c>
      <c r="N25" s="155"/>
      <c r="O25" s="194">
        <v>99.89</v>
      </c>
      <c r="P25" s="193">
        <v>194.4</v>
      </c>
      <c r="Q25" s="190">
        <v>42.53</v>
      </c>
    </row>
    <row r="26" spans="1:17" x14ac:dyDescent="0.35">
      <c r="A26" s="195" t="s">
        <v>653</v>
      </c>
      <c r="B26" s="196" t="s">
        <v>667</v>
      </c>
      <c r="C26" s="190">
        <v>388</v>
      </c>
      <c r="D26" s="191">
        <v>71.8</v>
      </c>
      <c r="E26" s="191">
        <v>76.8</v>
      </c>
      <c r="F26" s="191">
        <v>79.099999999999994</v>
      </c>
      <c r="G26" s="190">
        <v>320</v>
      </c>
      <c r="H26" s="190">
        <v>406</v>
      </c>
      <c r="I26" s="190">
        <v>406</v>
      </c>
      <c r="J26" s="192">
        <v>163274.96</v>
      </c>
      <c r="K26" s="155"/>
      <c r="L26" s="190">
        <v>164586.70000000001</v>
      </c>
      <c r="M26" s="193">
        <v>164506.70000000001</v>
      </c>
      <c r="N26" s="155"/>
      <c r="O26" s="194">
        <v>99.95</v>
      </c>
      <c r="P26" s="193">
        <v>80</v>
      </c>
      <c r="Q26" s="190">
        <v>-1231.74</v>
      </c>
    </row>
    <row r="27" spans="1:17" ht="21" x14ac:dyDescent="0.35">
      <c r="A27" s="195" t="s">
        <v>349</v>
      </c>
      <c r="B27" s="196" t="s">
        <v>350</v>
      </c>
      <c r="C27" s="190">
        <v>45</v>
      </c>
      <c r="D27" s="191">
        <v>80.8</v>
      </c>
      <c r="E27" s="191">
        <v>64.400000000000006</v>
      </c>
      <c r="F27" s="191">
        <v>88.9</v>
      </c>
      <c r="G27" s="190">
        <v>40</v>
      </c>
      <c r="H27" s="190">
        <v>45</v>
      </c>
      <c r="I27" s="190">
        <v>45</v>
      </c>
      <c r="J27" s="192">
        <v>160862.87</v>
      </c>
      <c r="K27" s="152">
        <v>0.47699999999999998</v>
      </c>
      <c r="L27" s="190">
        <v>160862.88</v>
      </c>
      <c r="M27" s="193">
        <v>160862.88</v>
      </c>
      <c r="N27" s="152">
        <v>0.47699999999999998</v>
      </c>
      <c r="O27" s="194">
        <v>100</v>
      </c>
      <c r="P27" s="193">
        <v>0</v>
      </c>
      <c r="Q27" s="190">
        <v>-0.01</v>
      </c>
    </row>
    <row r="28" spans="1:17" x14ac:dyDescent="0.35">
      <c r="A28" s="195" t="s">
        <v>347</v>
      </c>
      <c r="B28" s="196" t="s">
        <v>348</v>
      </c>
      <c r="C28" s="190">
        <v>121</v>
      </c>
      <c r="D28" s="191">
        <v>76.8</v>
      </c>
      <c r="E28" s="191">
        <v>66.900000000000006</v>
      </c>
      <c r="F28" s="191">
        <v>81.8</v>
      </c>
      <c r="G28" s="190">
        <v>148</v>
      </c>
      <c r="H28" s="190">
        <v>178</v>
      </c>
      <c r="I28" s="190">
        <v>174</v>
      </c>
      <c r="J28" s="192">
        <v>98124.9</v>
      </c>
      <c r="K28" s="152">
        <v>1.9E-2</v>
      </c>
      <c r="L28" s="190">
        <v>109220</v>
      </c>
      <c r="M28" s="193">
        <v>108956</v>
      </c>
      <c r="N28" s="152">
        <v>3.2000000000000001E-2</v>
      </c>
      <c r="O28" s="194">
        <v>99.76</v>
      </c>
      <c r="P28" s="193">
        <v>264</v>
      </c>
      <c r="Q28" s="190">
        <v>-10831.1</v>
      </c>
    </row>
    <row r="29" spans="1:17" ht="28" x14ac:dyDescent="0.35">
      <c r="A29" s="195" t="s">
        <v>167</v>
      </c>
      <c r="B29" s="196" t="s">
        <v>168</v>
      </c>
      <c r="C29" s="350" t="s">
        <v>532</v>
      </c>
      <c r="D29" s="350" t="s">
        <v>532</v>
      </c>
      <c r="E29" s="350" t="s">
        <v>532</v>
      </c>
      <c r="F29" s="350" t="s">
        <v>532</v>
      </c>
      <c r="G29" s="350" t="s">
        <v>532</v>
      </c>
      <c r="H29" s="350" t="s">
        <v>532</v>
      </c>
      <c r="I29" s="350" t="s">
        <v>532</v>
      </c>
      <c r="J29" s="350" t="s">
        <v>532</v>
      </c>
      <c r="K29" s="351" t="s">
        <v>532</v>
      </c>
      <c r="L29" s="350" t="s">
        <v>532</v>
      </c>
      <c r="M29" s="350" t="s">
        <v>532</v>
      </c>
      <c r="N29" s="351" t="s">
        <v>532</v>
      </c>
      <c r="O29" s="350" t="s">
        <v>532</v>
      </c>
      <c r="P29" s="350" t="s">
        <v>532</v>
      </c>
      <c r="Q29" s="350" t="s">
        <v>532</v>
      </c>
    </row>
    <row r="30" spans="1:17" x14ac:dyDescent="0.35">
      <c r="A30" s="197" t="s">
        <v>238</v>
      </c>
      <c r="B30" s="198" t="s">
        <v>239</v>
      </c>
      <c r="C30" s="190">
        <v>274627</v>
      </c>
      <c r="D30" s="191">
        <v>64.7</v>
      </c>
      <c r="E30" s="191">
        <v>51.4</v>
      </c>
      <c r="F30" s="191">
        <v>48.7</v>
      </c>
      <c r="G30" s="190">
        <v>525519</v>
      </c>
      <c r="H30" s="190">
        <v>1194601</v>
      </c>
      <c r="I30" s="190">
        <v>818959</v>
      </c>
      <c r="J30" s="192">
        <v>44089414.810000002</v>
      </c>
      <c r="K30" s="152">
        <v>-2.1999999999999999E-2</v>
      </c>
      <c r="L30" s="190">
        <v>44053118.289999999</v>
      </c>
      <c r="M30" s="193">
        <v>35847801.549999997</v>
      </c>
      <c r="N30" s="152">
        <v>-2.4E-2</v>
      </c>
      <c r="O30" s="194">
        <v>81.37</v>
      </c>
      <c r="P30" s="193">
        <v>8205316.7400000002</v>
      </c>
      <c r="Q30" s="190">
        <v>8241613.2599999998</v>
      </c>
    </row>
    <row r="31" spans="1:17" x14ac:dyDescent="0.35">
      <c r="A31" s="197" t="s">
        <v>242</v>
      </c>
      <c r="B31" s="198" t="s">
        <v>243</v>
      </c>
      <c r="C31" s="190">
        <v>57783</v>
      </c>
      <c r="D31" s="191">
        <v>59.5</v>
      </c>
      <c r="E31" s="191">
        <v>48.7</v>
      </c>
      <c r="F31" s="191">
        <v>40.6</v>
      </c>
      <c r="G31" s="190">
        <v>46431</v>
      </c>
      <c r="H31" s="190">
        <v>441948</v>
      </c>
      <c r="I31" s="190">
        <v>91872</v>
      </c>
      <c r="J31" s="192">
        <v>8143515.8600000003</v>
      </c>
      <c r="K31" s="152">
        <v>3.3000000000000002E-2</v>
      </c>
      <c r="L31" s="190">
        <v>7620151.96</v>
      </c>
      <c r="M31" s="193">
        <v>6342882.46</v>
      </c>
      <c r="N31" s="152">
        <v>5.2999999999999999E-2</v>
      </c>
      <c r="O31" s="194">
        <v>83.24</v>
      </c>
      <c r="P31" s="193">
        <v>1277269.4979999999</v>
      </c>
      <c r="Q31" s="190">
        <v>1800633.398</v>
      </c>
    </row>
    <row r="32" spans="1:17" ht="21" x14ac:dyDescent="0.35">
      <c r="A32" s="197" t="s">
        <v>240</v>
      </c>
      <c r="B32" s="198" t="s">
        <v>241</v>
      </c>
      <c r="C32" s="190">
        <v>411464</v>
      </c>
      <c r="D32" s="191">
        <v>58.8</v>
      </c>
      <c r="E32" s="191">
        <v>54</v>
      </c>
      <c r="F32" s="191">
        <v>41.3</v>
      </c>
      <c r="G32" s="190">
        <v>444767</v>
      </c>
      <c r="H32" s="190">
        <v>1151464</v>
      </c>
      <c r="I32" s="190">
        <v>843640</v>
      </c>
      <c r="J32" s="192">
        <v>7390733.1900000004</v>
      </c>
      <c r="K32" s="152">
        <v>-4.9000000000000002E-2</v>
      </c>
      <c r="L32" s="190">
        <v>7168559.2300000004</v>
      </c>
      <c r="M32" s="193">
        <v>5607607.0499999998</v>
      </c>
      <c r="N32" s="152">
        <v>-0.05</v>
      </c>
      <c r="O32" s="194">
        <v>78.23</v>
      </c>
      <c r="P32" s="193">
        <v>1560952.1795000001</v>
      </c>
      <c r="Q32" s="190">
        <v>1783126.1395</v>
      </c>
    </row>
    <row r="33" spans="1:17" x14ac:dyDescent="0.35">
      <c r="A33" s="197" t="s">
        <v>244</v>
      </c>
      <c r="B33" s="198" t="s">
        <v>245</v>
      </c>
      <c r="C33" s="190">
        <v>95323</v>
      </c>
      <c r="D33" s="191">
        <v>62.5</v>
      </c>
      <c r="E33" s="191">
        <v>57.4</v>
      </c>
      <c r="F33" s="191">
        <v>45.6</v>
      </c>
      <c r="G33" s="190">
        <v>91854</v>
      </c>
      <c r="H33" s="190">
        <v>396263</v>
      </c>
      <c r="I33" s="190">
        <v>170832</v>
      </c>
      <c r="J33" s="192">
        <v>3717026.26</v>
      </c>
      <c r="K33" s="152">
        <v>-8.0000000000000002E-3</v>
      </c>
      <c r="L33" s="190">
        <v>3708552.03</v>
      </c>
      <c r="M33" s="193">
        <v>2826529.77</v>
      </c>
      <c r="N33" s="152">
        <v>-0.01</v>
      </c>
      <c r="O33" s="194">
        <v>76.22</v>
      </c>
      <c r="P33" s="193">
        <v>882022.26300000004</v>
      </c>
      <c r="Q33" s="190">
        <v>890496.49300000002</v>
      </c>
    </row>
    <row r="34" spans="1:17" ht="21" x14ac:dyDescent="0.35">
      <c r="A34" s="197" t="s">
        <v>246</v>
      </c>
      <c r="B34" s="198" t="s">
        <v>247</v>
      </c>
      <c r="C34" s="190">
        <v>202867</v>
      </c>
      <c r="D34" s="191">
        <v>63.2</v>
      </c>
      <c r="E34" s="191">
        <v>54.2</v>
      </c>
      <c r="F34" s="191">
        <v>45.5</v>
      </c>
      <c r="G34" s="190">
        <v>267891</v>
      </c>
      <c r="H34" s="190">
        <v>1881398</v>
      </c>
      <c r="I34" s="190">
        <v>466245</v>
      </c>
      <c r="J34" s="192">
        <v>3390585.85</v>
      </c>
      <c r="K34" s="152">
        <v>-0.05</v>
      </c>
      <c r="L34" s="190">
        <v>3187409.01</v>
      </c>
      <c r="M34" s="193">
        <v>2550416.75</v>
      </c>
      <c r="N34" s="152">
        <v>-0.05</v>
      </c>
      <c r="O34" s="194">
        <v>80.02</v>
      </c>
      <c r="P34" s="193">
        <v>636992.25699999998</v>
      </c>
      <c r="Q34" s="190">
        <v>840169.09699999995</v>
      </c>
    </row>
    <row r="35" spans="1:17" x14ac:dyDescent="0.35">
      <c r="A35" s="153" t="s">
        <v>89</v>
      </c>
      <c r="B35" s="154" t="s">
        <v>250</v>
      </c>
      <c r="C35" s="190">
        <v>8762</v>
      </c>
      <c r="D35" s="191">
        <v>67.400000000000006</v>
      </c>
      <c r="E35" s="191">
        <v>49.9</v>
      </c>
      <c r="F35" s="191">
        <v>58.4</v>
      </c>
      <c r="G35" s="190">
        <v>7376</v>
      </c>
      <c r="H35" s="190">
        <v>-1293</v>
      </c>
      <c r="I35" s="190">
        <v>10284</v>
      </c>
      <c r="J35" s="192">
        <v>329512.78000000003</v>
      </c>
      <c r="K35" s="152">
        <v>0.82299999999999995</v>
      </c>
      <c r="L35" s="190">
        <v>328075.98</v>
      </c>
      <c r="M35" s="193">
        <v>267815.77</v>
      </c>
      <c r="N35" s="152">
        <v>0.82199999999999995</v>
      </c>
      <c r="O35" s="194">
        <v>81.63</v>
      </c>
      <c r="P35" s="193">
        <v>60260.212</v>
      </c>
      <c r="Q35" s="190">
        <v>61697.012000000002</v>
      </c>
    </row>
    <row r="36" spans="1:17" ht="21" x14ac:dyDescent="0.35">
      <c r="A36" s="197" t="s">
        <v>248</v>
      </c>
      <c r="B36" s="198" t="s">
        <v>249</v>
      </c>
      <c r="C36" s="190">
        <v>366</v>
      </c>
      <c r="D36" s="191">
        <v>41.4</v>
      </c>
      <c r="E36" s="191">
        <v>46.4</v>
      </c>
      <c r="F36" s="191">
        <v>58.7</v>
      </c>
      <c r="G36" s="190">
        <v>1206</v>
      </c>
      <c r="H36" s="190">
        <v>3737</v>
      </c>
      <c r="I36" s="190">
        <v>2044</v>
      </c>
      <c r="J36" s="192">
        <v>361193.4</v>
      </c>
      <c r="K36" s="152">
        <v>0.34499999999999997</v>
      </c>
      <c r="L36" s="190">
        <v>208103.02</v>
      </c>
      <c r="M36" s="193">
        <v>174815.29</v>
      </c>
      <c r="N36" s="152">
        <v>0.186</v>
      </c>
      <c r="O36" s="194">
        <v>84</v>
      </c>
      <c r="P36" s="193">
        <v>33287.732000000004</v>
      </c>
      <c r="Q36" s="190">
        <v>186378.11199999999</v>
      </c>
    </row>
    <row r="37" spans="1:17" x14ac:dyDescent="0.35">
      <c r="A37" s="197" t="s">
        <v>91</v>
      </c>
      <c r="B37" s="198" t="s">
        <v>92</v>
      </c>
      <c r="C37" s="190">
        <v>15</v>
      </c>
      <c r="D37" s="191">
        <v>56.9</v>
      </c>
      <c r="E37" s="191">
        <v>86.7</v>
      </c>
      <c r="F37" s="191">
        <v>100</v>
      </c>
      <c r="G37" s="190">
        <v>33</v>
      </c>
      <c r="H37" s="190">
        <v>35</v>
      </c>
      <c r="I37" s="190">
        <v>33</v>
      </c>
      <c r="J37" s="192">
        <v>10155</v>
      </c>
      <c r="K37" s="152">
        <v>-0.03</v>
      </c>
      <c r="L37" s="190">
        <v>10150</v>
      </c>
      <c r="M37" s="193">
        <v>10150</v>
      </c>
      <c r="N37" s="152">
        <v>-0.03</v>
      </c>
      <c r="O37" s="194">
        <v>100</v>
      </c>
      <c r="P37" s="193">
        <v>0</v>
      </c>
      <c r="Q37" s="190">
        <v>5</v>
      </c>
    </row>
    <row r="38" spans="1:17" x14ac:dyDescent="0.35">
      <c r="A38" s="199" t="s">
        <v>175</v>
      </c>
      <c r="B38" s="200" t="s">
        <v>176</v>
      </c>
      <c r="C38" s="190">
        <v>1846</v>
      </c>
      <c r="D38" s="191">
        <v>65.900000000000006</v>
      </c>
      <c r="E38" s="191">
        <v>66.8</v>
      </c>
      <c r="F38" s="191">
        <v>49.3</v>
      </c>
      <c r="G38" s="190">
        <v>1419</v>
      </c>
      <c r="H38" s="190">
        <v>2828</v>
      </c>
      <c r="I38" s="190">
        <v>2832</v>
      </c>
      <c r="J38" s="192">
        <v>796293.83</v>
      </c>
      <c r="K38" s="152">
        <v>-9.5000000000000001E-2</v>
      </c>
      <c r="L38" s="190">
        <v>778472.23</v>
      </c>
      <c r="M38" s="193">
        <v>778472.23</v>
      </c>
      <c r="N38" s="152">
        <v>-4.7E-2</v>
      </c>
      <c r="O38" s="194">
        <v>100</v>
      </c>
      <c r="P38" s="193">
        <v>1.63709E-11</v>
      </c>
      <c r="Q38" s="190">
        <v>17821.599999999999</v>
      </c>
    </row>
    <row r="39" spans="1:17" x14ac:dyDescent="0.35">
      <c r="A39" s="199" t="s">
        <v>359</v>
      </c>
      <c r="B39" s="200" t="s">
        <v>360</v>
      </c>
      <c r="C39" s="190">
        <v>2854</v>
      </c>
      <c r="D39" s="191">
        <v>71.2</v>
      </c>
      <c r="E39" s="191">
        <v>0.2</v>
      </c>
      <c r="F39" s="191">
        <v>83.4</v>
      </c>
      <c r="G39" s="190">
        <v>2648</v>
      </c>
      <c r="H39" s="190">
        <v>3258</v>
      </c>
      <c r="I39" s="190">
        <v>3151</v>
      </c>
      <c r="J39" s="192">
        <v>631162.37</v>
      </c>
      <c r="K39" s="152">
        <v>-1.9E-2</v>
      </c>
      <c r="L39" s="190">
        <v>611742.59</v>
      </c>
      <c r="M39" s="193">
        <v>562347.63</v>
      </c>
      <c r="N39" s="152">
        <v>-1.6E-2</v>
      </c>
      <c r="O39" s="194">
        <v>91.93</v>
      </c>
      <c r="P39" s="193">
        <v>49394.96</v>
      </c>
      <c r="Q39" s="190">
        <v>68814.740000000005</v>
      </c>
    </row>
    <row r="40" spans="1:17" x14ac:dyDescent="0.35">
      <c r="A40" s="199" t="s">
        <v>179</v>
      </c>
      <c r="B40" s="200" t="s">
        <v>180</v>
      </c>
      <c r="C40" s="190">
        <v>1923</v>
      </c>
      <c r="D40" s="191">
        <v>65.599999999999994</v>
      </c>
      <c r="E40" s="191">
        <v>4</v>
      </c>
      <c r="F40" s="191">
        <v>84.5</v>
      </c>
      <c r="G40" s="190">
        <v>1713</v>
      </c>
      <c r="H40" s="190">
        <v>2072</v>
      </c>
      <c r="I40" s="190">
        <v>2056</v>
      </c>
      <c r="J40" s="192">
        <v>536773.18000000005</v>
      </c>
      <c r="K40" s="152">
        <v>0.63900000000000001</v>
      </c>
      <c r="L40" s="190">
        <v>459512.93</v>
      </c>
      <c r="M40" s="193">
        <v>420230.43</v>
      </c>
      <c r="N40" s="152">
        <v>0.90800000000000003</v>
      </c>
      <c r="O40" s="194">
        <v>91.45</v>
      </c>
      <c r="P40" s="193">
        <v>39282.5</v>
      </c>
      <c r="Q40" s="190">
        <v>116542.75</v>
      </c>
    </row>
    <row r="41" spans="1:17" x14ac:dyDescent="0.35">
      <c r="A41" s="199" t="s">
        <v>361</v>
      </c>
      <c r="B41" s="200" t="s">
        <v>362</v>
      </c>
      <c r="C41" s="190">
        <v>161</v>
      </c>
      <c r="D41" s="191">
        <v>46</v>
      </c>
      <c r="E41" s="191">
        <v>0.6</v>
      </c>
      <c r="F41" s="191">
        <v>51.6</v>
      </c>
      <c r="G41" s="190">
        <v>119</v>
      </c>
      <c r="H41" s="190">
        <v>272</v>
      </c>
      <c r="I41" s="190">
        <v>262</v>
      </c>
      <c r="J41" s="192">
        <v>99189.29</v>
      </c>
      <c r="K41" s="152">
        <v>0.12</v>
      </c>
      <c r="L41" s="190">
        <v>100558.58</v>
      </c>
      <c r="M41" s="193">
        <v>100558.58</v>
      </c>
      <c r="N41" s="152">
        <v>0.124</v>
      </c>
      <c r="O41" s="194">
        <v>100</v>
      </c>
      <c r="P41" s="193">
        <v>0</v>
      </c>
      <c r="Q41" s="190">
        <v>-1369.29</v>
      </c>
    </row>
    <row r="42" spans="1:17" x14ac:dyDescent="0.35">
      <c r="A42" s="153" t="s">
        <v>181</v>
      </c>
      <c r="B42" s="154" t="s">
        <v>363</v>
      </c>
      <c r="C42" s="190">
        <v>40</v>
      </c>
      <c r="D42" s="191">
        <v>68.2</v>
      </c>
      <c r="E42" s="191">
        <v>30</v>
      </c>
      <c r="F42" s="191">
        <v>75</v>
      </c>
      <c r="G42" s="190">
        <v>36</v>
      </c>
      <c r="H42" s="190">
        <v>-10</v>
      </c>
      <c r="I42" s="190">
        <v>18</v>
      </c>
      <c r="J42" s="192">
        <v>2535.54</v>
      </c>
      <c r="K42" s="152">
        <v>-1.8720000000000001</v>
      </c>
      <c r="L42" s="190">
        <v>2551.7199999999998</v>
      </c>
      <c r="M42" s="193">
        <v>3862.7</v>
      </c>
      <c r="N42" s="152">
        <v>-3.4489999999999998</v>
      </c>
      <c r="O42" s="194">
        <v>151.4</v>
      </c>
      <c r="P42" s="193">
        <v>-1310.9839999999999</v>
      </c>
      <c r="Q42" s="190">
        <v>-1327.164</v>
      </c>
    </row>
    <row r="43" spans="1:17" ht="21" x14ac:dyDescent="0.35">
      <c r="A43" s="201" t="s">
        <v>351</v>
      </c>
      <c r="B43" s="202" t="s">
        <v>352</v>
      </c>
      <c r="C43" s="190">
        <v>9852</v>
      </c>
      <c r="D43" s="191">
        <v>76.8</v>
      </c>
      <c r="E43" s="191">
        <v>62.1</v>
      </c>
      <c r="F43" s="191">
        <v>82.2</v>
      </c>
      <c r="G43" s="190">
        <v>52114</v>
      </c>
      <c r="H43" s="190">
        <v>188229</v>
      </c>
      <c r="I43" s="190">
        <v>61995</v>
      </c>
      <c r="J43" s="192">
        <v>9947793.25</v>
      </c>
      <c r="K43" s="152">
        <v>3.3000000000000002E-2</v>
      </c>
      <c r="L43" s="190">
        <v>9828248.6699999999</v>
      </c>
      <c r="M43" s="193">
        <v>9201348.7599999998</v>
      </c>
      <c r="N43" s="152">
        <v>3.5000000000000003E-2</v>
      </c>
      <c r="O43" s="194">
        <v>93.62</v>
      </c>
      <c r="P43" s="193">
        <v>626899.91399999999</v>
      </c>
      <c r="Q43" s="190">
        <v>746444.49399999995</v>
      </c>
    </row>
    <row r="44" spans="1:17" ht="21" x14ac:dyDescent="0.35">
      <c r="A44" s="201" t="s">
        <v>353</v>
      </c>
      <c r="B44" s="202" t="s">
        <v>354</v>
      </c>
      <c r="C44" s="190">
        <v>14572</v>
      </c>
      <c r="D44" s="191">
        <v>78.3</v>
      </c>
      <c r="E44" s="191">
        <v>83</v>
      </c>
      <c r="F44" s="191">
        <v>84.2</v>
      </c>
      <c r="G44" s="190">
        <v>87583</v>
      </c>
      <c r="H44" s="190">
        <v>141643</v>
      </c>
      <c r="I44" s="190">
        <v>97028</v>
      </c>
      <c r="J44" s="192">
        <v>8032790.6699999999</v>
      </c>
      <c r="K44" s="152">
        <v>-4.3999999999999997E-2</v>
      </c>
      <c r="L44" s="190">
        <v>8016325.4900000002</v>
      </c>
      <c r="M44" s="193">
        <v>7528875.5</v>
      </c>
      <c r="N44" s="152">
        <v>-4.3999999999999997E-2</v>
      </c>
      <c r="O44" s="194">
        <v>93.92</v>
      </c>
      <c r="P44" s="193">
        <v>487449.98599999998</v>
      </c>
      <c r="Q44" s="190">
        <v>503915.16600000003</v>
      </c>
    </row>
    <row r="45" spans="1:17" x14ac:dyDescent="0.35">
      <c r="A45" s="201" t="s">
        <v>355</v>
      </c>
      <c r="B45" s="202" t="s">
        <v>356</v>
      </c>
      <c r="C45" s="190">
        <v>10316</v>
      </c>
      <c r="D45" s="191">
        <v>52</v>
      </c>
      <c r="E45" s="191">
        <v>15.9</v>
      </c>
      <c r="F45" s="191">
        <v>27.1</v>
      </c>
      <c r="G45" s="190">
        <v>4583</v>
      </c>
      <c r="H45" s="190">
        <v>24304</v>
      </c>
      <c r="I45" s="190">
        <v>14008</v>
      </c>
      <c r="J45" s="192">
        <v>1152770.6000000001</v>
      </c>
      <c r="K45" s="152">
        <v>0.10100000000000001</v>
      </c>
      <c r="L45" s="190">
        <v>1110251.3500000001</v>
      </c>
      <c r="M45" s="193">
        <v>805248.33</v>
      </c>
      <c r="N45" s="152">
        <v>0.115</v>
      </c>
      <c r="O45" s="194">
        <v>72.53</v>
      </c>
      <c r="P45" s="193">
        <v>305003.02</v>
      </c>
      <c r="Q45" s="190">
        <v>347522.27</v>
      </c>
    </row>
    <row r="46" spans="1:17" x14ac:dyDescent="0.35">
      <c r="A46" s="201" t="s">
        <v>173</v>
      </c>
      <c r="B46" s="202" t="s">
        <v>174</v>
      </c>
      <c r="C46" s="190">
        <v>12747</v>
      </c>
      <c r="D46" s="191">
        <v>33.700000000000003</v>
      </c>
      <c r="E46" s="191">
        <v>0.1</v>
      </c>
      <c r="F46" s="191">
        <v>4.9000000000000004</v>
      </c>
      <c r="G46" s="190">
        <v>665</v>
      </c>
      <c r="H46" s="190">
        <v>13447</v>
      </c>
      <c r="I46" s="190">
        <v>13438</v>
      </c>
      <c r="J46" s="192">
        <v>388500.16</v>
      </c>
      <c r="K46" s="152">
        <v>2.3E-2</v>
      </c>
      <c r="L46" s="190">
        <v>385837.62</v>
      </c>
      <c r="M46" s="193">
        <v>237506.59</v>
      </c>
      <c r="N46" s="152">
        <v>2.1999999999999999E-2</v>
      </c>
      <c r="O46" s="194">
        <v>61.56</v>
      </c>
      <c r="P46" s="193">
        <v>148331.03200000001</v>
      </c>
      <c r="Q46" s="190">
        <v>150993.57199999999</v>
      </c>
    </row>
    <row r="47" spans="1:17" ht="21" x14ac:dyDescent="0.35">
      <c r="A47" s="201" t="s">
        <v>357</v>
      </c>
      <c r="B47" s="202" t="s">
        <v>358</v>
      </c>
      <c r="C47" s="190">
        <v>99</v>
      </c>
      <c r="D47" s="191">
        <v>70.599999999999994</v>
      </c>
      <c r="E47" s="191">
        <v>86.9</v>
      </c>
      <c r="F47" s="191">
        <v>79.8</v>
      </c>
      <c r="G47" s="190">
        <v>116</v>
      </c>
      <c r="H47" s="190">
        <v>148</v>
      </c>
      <c r="I47" s="190">
        <v>146</v>
      </c>
      <c r="J47" s="192">
        <v>384334.59</v>
      </c>
      <c r="K47" s="152">
        <v>-0.152</v>
      </c>
      <c r="L47" s="190">
        <v>384334.59</v>
      </c>
      <c r="M47" s="193">
        <v>384334.59</v>
      </c>
      <c r="N47" s="152">
        <v>-0.151</v>
      </c>
      <c r="O47" s="194">
        <v>100</v>
      </c>
      <c r="P47" s="193">
        <v>1.9895200000000002E-12</v>
      </c>
      <c r="Q47" s="190">
        <v>1.9895200000000002E-12</v>
      </c>
    </row>
    <row r="48" spans="1:17" x14ac:dyDescent="0.35">
      <c r="A48" s="201" t="s">
        <v>655</v>
      </c>
      <c r="B48" s="202" t="s">
        <v>668</v>
      </c>
      <c r="C48" s="190">
        <v>4398</v>
      </c>
      <c r="D48" s="191">
        <v>27.6</v>
      </c>
      <c r="E48" s="191">
        <v>12</v>
      </c>
      <c r="F48" s="191">
        <v>5.5</v>
      </c>
      <c r="G48" s="190">
        <v>358</v>
      </c>
      <c r="H48" s="190">
        <v>8329</v>
      </c>
      <c r="I48" s="190">
        <v>5783</v>
      </c>
      <c r="J48" s="192">
        <v>18990.599999999999</v>
      </c>
      <c r="K48" s="155"/>
      <c r="L48" s="190">
        <v>18984.12</v>
      </c>
      <c r="M48" s="193">
        <v>12442.89</v>
      </c>
      <c r="N48" s="155"/>
      <c r="O48" s="194">
        <v>65.540000000000006</v>
      </c>
      <c r="P48" s="193">
        <v>6541.2280000000001</v>
      </c>
      <c r="Q48" s="190">
        <v>6547.7079999999996</v>
      </c>
    </row>
    <row r="49" spans="1:17" ht="21" x14ac:dyDescent="0.35">
      <c r="A49" s="203" t="s">
        <v>269</v>
      </c>
      <c r="B49" s="204" t="s">
        <v>270</v>
      </c>
      <c r="C49" s="190">
        <v>97133</v>
      </c>
      <c r="D49" s="191">
        <v>69.5</v>
      </c>
      <c r="E49" s="191">
        <v>54.1</v>
      </c>
      <c r="F49" s="191">
        <v>93.7</v>
      </c>
      <c r="G49" s="190">
        <v>654410</v>
      </c>
      <c r="H49" s="190">
        <v>888699</v>
      </c>
      <c r="I49" s="190">
        <v>685840</v>
      </c>
      <c r="J49" s="192">
        <v>27690340.789999999</v>
      </c>
      <c r="K49" s="152">
        <v>-2.1000000000000001E-2</v>
      </c>
      <c r="L49" s="190">
        <v>27679906.98</v>
      </c>
      <c r="M49" s="193">
        <v>27084271.359999999</v>
      </c>
      <c r="N49" s="152">
        <v>-1.9E-2</v>
      </c>
      <c r="O49" s="194">
        <v>97.85</v>
      </c>
      <c r="P49" s="193">
        <v>595635.61699999997</v>
      </c>
      <c r="Q49" s="190">
        <v>606069.42700000003</v>
      </c>
    </row>
    <row r="50" spans="1:17" ht="21" x14ac:dyDescent="0.35">
      <c r="A50" s="203" t="s">
        <v>271</v>
      </c>
      <c r="B50" s="204" t="s">
        <v>272</v>
      </c>
      <c r="C50" s="190">
        <v>2765</v>
      </c>
      <c r="D50" s="191">
        <v>45.7</v>
      </c>
      <c r="E50" s="191">
        <v>57</v>
      </c>
      <c r="F50" s="191">
        <v>99.3</v>
      </c>
      <c r="G50" s="190">
        <v>64472</v>
      </c>
      <c r="H50" s="190">
        <v>1220016</v>
      </c>
      <c r="I50" s="190">
        <v>65283</v>
      </c>
      <c r="J50" s="192">
        <v>9787890.4499999993</v>
      </c>
      <c r="K50" s="152">
        <v>0.14399999999999999</v>
      </c>
      <c r="L50" s="190">
        <v>9696026.7200000007</v>
      </c>
      <c r="M50" s="193">
        <v>9622972.8000000007</v>
      </c>
      <c r="N50" s="152">
        <v>0.14000000000000001</v>
      </c>
      <c r="O50" s="194">
        <v>99.25</v>
      </c>
      <c r="P50" s="193">
        <v>73053.922000000006</v>
      </c>
      <c r="Q50" s="190">
        <v>164917.652</v>
      </c>
    </row>
    <row r="51" spans="1:17" ht="21" x14ac:dyDescent="0.35">
      <c r="A51" s="203" t="s">
        <v>275</v>
      </c>
      <c r="B51" s="204" t="s">
        <v>276</v>
      </c>
      <c r="C51" s="190">
        <v>55947</v>
      </c>
      <c r="D51" s="191">
        <v>70.7</v>
      </c>
      <c r="E51" s="191">
        <v>53.7</v>
      </c>
      <c r="F51" s="191">
        <v>95.8</v>
      </c>
      <c r="G51" s="190">
        <v>270949</v>
      </c>
      <c r="H51" s="190">
        <v>321631</v>
      </c>
      <c r="I51" s="190">
        <v>279097</v>
      </c>
      <c r="J51" s="192">
        <v>4894161.68</v>
      </c>
      <c r="K51" s="152">
        <v>-1.2999999999999999E-2</v>
      </c>
      <c r="L51" s="190">
        <v>4892771.47</v>
      </c>
      <c r="M51" s="193">
        <v>4786232.75</v>
      </c>
      <c r="N51" s="152">
        <v>-1.0999999999999999E-2</v>
      </c>
      <c r="O51" s="194">
        <v>97.82</v>
      </c>
      <c r="P51" s="193">
        <v>106538.72</v>
      </c>
      <c r="Q51" s="190">
        <v>107928.93</v>
      </c>
    </row>
    <row r="52" spans="1:17" ht="28" x14ac:dyDescent="0.35">
      <c r="A52" s="203" t="s">
        <v>273</v>
      </c>
      <c r="B52" s="204" t="s">
        <v>274</v>
      </c>
      <c r="C52" s="190">
        <v>1841</v>
      </c>
      <c r="D52" s="191">
        <v>47.7</v>
      </c>
      <c r="E52" s="191">
        <v>59.5</v>
      </c>
      <c r="F52" s="191">
        <v>99.1</v>
      </c>
      <c r="G52" s="190">
        <v>31078</v>
      </c>
      <c r="H52" s="190">
        <v>598320</v>
      </c>
      <c r="I52" s="190">
        <v>31526</v>
      </c>
      <c r="J52" s="192">
        <v>4636990.5</v>
      </c>
      <c r="K52" s="152">
        <v>6.0000000000000001E-3</v>
      </c>
      <c r="L52" s="190">
        <v>4608378.76</v>
      </c>
      <c r="M52" s="193">
        <v>4580244.53</v>
      </c>
      <c r="N52" s="152">
        <v>6.0000000000000001E-3</v>
      </c>
      <c r="O52" s="194">
        <v>99.39</v>
      </c>
      <c r="P52" s="193">
        <v>28134.23</v>
      </c>
      <c r="Q52" s="190">
        <v>56745.97</v>
      </c>
    </row>
    <row r="53" spans="1:17" ht="28" x14ac:dyDescent="0.35">
      <c r="A53" s="203" t="s">
        <v>277</v>
      </c>
      <c r="B53" s="204" t="s">
        <v>278</v>
      </c>
      <c r="C53" s="190">
        <v>31585</v>
      </c>
      <c r="D53" s="191">
        <v>68</v>
      </c>
      <c r="E53" s="191">
        <v>53.1</v>
      </c>
      <c r="F53" s="191">
        <v>88.4</v>
      </c>
      <c r="G53" s="190">
        <v>39399</v>
      </c>
      <c r="H53" s="190">
        <v>44335</v>
      </c>
      <c r="I53" s="190">
        <v>43912</v>
      </c>
      <c r="J53" s="192">
        <v>1909941</v>
      </c>
      <c r="K53" s="152">
        <v>2.8000000000000001E-2</v>
      </c>
      <c r="L53" s="190">
        <v>1909498.54</v>
      </c>
      <c r="M53" s="193">
        <v>1804239.73</v>
      </c>
      <c r="N53" s="152">
        <v>3.1E-2</v>
      </c>
      <c r="O53" s="194">
        <v>94.49</v>
      </c>
      <c r="P53" s="193">
        <v>105258.80499999999</v>
      </c>
      <c r="Q53" s="190">
        <v>105701.265</v>
      </c>
    </row>
    <row r="54" spans="1:17" ht="28" x14ac:dyDescent="0.35">
      <c r="A54" s="203" t="s">
        <v>116</v>
      </c>
      <c r="B54" s="204" t="s">
        <v>117</v>
      </c>
      <c r="C54" s="190">
        <v>3152</v>
      </c>
      <c r="D54" s="191">
        <v>63.2</v>
      </c>
      <c r="E54" s="191">
        <v>77.400000000000006</v>
      </c>
      <c r="F54" s="191">
        <v>62.8</v>
      </c>
      <c r="G54" s="190">
        <v>5077</v>
      </c>
      <c r="H54" s="190">
        <v>13978</v>
      </c>
      <c r="I54" s="190">
        <v>7792</v>
      </c>
      <c r="J54" s="192">
        <v>291840.61</v>
      </c>
      <c r="K54" s="152">
        <v>0.19700000000000001</v>
      </c>
      <c r="L54" s="190">
        <v>291461.13</v>
      </c>
      <c r="M54" s="193">
        <v>256738.04</v>
      </c>
      <c r="N54" s="152">
        <v>0.20399999999999999</v>
      </c>
      <c r="O54" s="194">
        <v>88.09</v>
      </c>
      <c r="P54" s="193">
        <v>34723.091999999997</v>
      </c>
      <c r="Q54" s="190">
        <v>35102.572</v>
      </c>
    </row>
    <row r="55" spans="1:17" ht="21" x14ac:dyDescent="0.35">
      <c r="A55" s="205" t="s">
        <v>138</v>
      </c>
      <c r="B55" s="206" t="s">
        <v>139</v>
      </c>
      <c r="C55" s="190">
        <v>112298</v>
      </c>
      <c r="D55" s="191">
        <v>72</v>
      </c>
      <c r="E55" s="191">
        <v>42</v>
      </c>
      <c r="F55" s="191">
        <v>61</v>
      </c>
      <c r="G55" s="190">
        <v>247407</v>
      </c>
      <c r="H55" s="190">
        <v>863190</v>
      </c>
      <c r="I55" s="190">
        <v>319963</v>
      </c>
      <c r="J55" s="192">
        <v>13924836.960000001</v>
      </c>
      <c r="K55" s="152">
        <v>-8.0000000000000002E-3</v>
      </c>
      <c r="L55" s="190">
        <v>12885644.800000001</v>
      </c>
      <c r="M55" s="193">
        <v>11451662.07</v>
      </c>
      <c r="N55" s="152">
        <v>-0.01</v>
      </c>
      <c r="O55" s="194">
        <v>88.87</v>
      </c>
      <c r="P55" s="193">
        <v>1433982.726</v>
      </c>
      <c r="Q55" s="190">
        <v>2473174.8859999999</v>
      </c>
    </row>
    <row r="56" spans="1:17" x14ac:dyDescent="0.35">
      <c r="A56" s="205" t="s">
        <v>292</v>
      </c>
      <c r="B56" s="206" t="s">
        <v>293</v>
      </c>
      <c r="C56" s="190">
        <v>32149</v>
      </c>
      <c r="D56" s="191">
        <v>77.2</v>
      </c>
      <c r="E56" s="191">
        <v>39.5</v>
      </c>
      <c r="F56" s="191">
        <v>76.3</v>
      </c>
      <c r="G56" s="190">
        <v>193448</v>
      </c>
      <c r="H56" s="190">
        <v>816897</v>
      </c>
      <c r="I56" s="190">
        <v>234238</v>
      </c>
      <c r="J56" s="192">
        <v>12105209.960000001</v>
      </c>
      <c r="K56" s="152">
        <v>1.2999999999999999E-2</v>
      </c>
      <c r="L56" s="190">
        <v>12032620.1</v>
      </c>
      <c r="M56" s="193">
        <v>10781103.029999999</v>
      </c>
      <c r="N56" s="152">
        <v>1.7000000000000001E-2</v>
      </c>
      <c r="O56" s="194">
        <v>89.6</v>
      </c>
      <c r="P56" s="193">
        <v>1251517.07</v>
      </c>
      <c r="Q56" s="190">
        <v>1324106.93</v>
      </c>
    </row>
    <row r="57" spans="1:17" x14ac:dyDescent="0.35">
      <c r="A57" s="205" t="s">
        <v>294</v>
      </c>
      <c r="B57" s="206" t="s">
        <v>295</v>
      </c>
      <c r="C57" s="190">
        <v>7727</v>
      </c>
      <c r="D57" s="191">
        <v>77.400000000000006</v>
      </c>
      <c r="E57" s="191">
        <v>46.7</v>
      </c>
      <c r="F57" s="191">
        <v>86.4</v>
      </c>
      <c r="G57" s="190">
        <v>15279</v>
      </c>
      <c r="H57" s="190">
        <v>19470</v>
      </c>
      <c r="I57" s="190">
        <v>17431</v>
      </c>
      <c r="J57" s="192">
        <v>5110744.83</v>
      </c>
      <c r="K57" s="152">
        <v>-9.4E-2</v>
      </c>
      <c r="L57" s="190">
        <v>4540812.34</v>
      </c>
      <c r="M57" s="193">
        <v>4539787.12</v>
      </c>
      <c r="N57" s="152">
        <v>-0.10100000000000001</v>
      </c>
      <c r="O57" s="194">
        <v>99.98</v>
      </c>
      <c r="P57" s="193">
        <v>1025.22</v>
      </c>
      <c r="Q57" s="190">
        <v>570957.71</v>
      </c>
    </row>
    <row r="58" spans="1:17" x14ac:dyDescent="0.35">
      <c r="A58" s="205" t="s">
        <v>296</v>
      </c>
      <c r="B58" s="206" t="s">
        <v>297</v>
      </c>
      <c r="C58" s="190">
        <v>1473</v>
      </c>
      <c r="D58" s="191">
        <v>64.599999999999994</v>
      </c>
      <c r="E58" s="191">
        <v>63</v>
      </c>
      <c r="F58" s="191">
        <v>91.8</v>
      </c>
      <c r="G58" s="190">
        <v>2349</v>
      </c>
      <c r="H58" s="190">
        <v>2684</v>
      </c>
      <c r="I58" s="190">
        <v>2572</v>
      </c>
      <c r="J58" s="192">
        <v>4354870.57</v>
      </c>
      <c r="K58" s="152">
        <v>8.5999999999999993E-2</v>
      </c>
      <c r="L58" s="190">
        <v>2886730.61</v>
      </c>
      <c r="M58" s="193">
        <v>2886701.54</v>
      </c>
      <c r="N58" s="152">
        <v>0.112</v>
      </c>
      <c r="O58" s="194">
        <v>100</v>
      </c>
      <c r="P58" s="193">
        <v>29.07</v>
      </c>
      <c r="Q58" s="190">
        <v>1468169.03</v>
      </c>
    </row>
    <row r="59" spans="1:17" ht="28" x14ac:dyDescent="0.35">
      <c r="A59" s="205" t="s">
        <v>142</v>
      </c>
      <c r="B59" s="206" t="s">
        <v>143</v>
      </c>
      <c r="C59" s="190">
        <v>6293</v>
      </c>
      <c r="D59" s="191">
        <v>83.7</v>
      </c>
      <c r="E59" s="191">
        <v>39.1</v>
      </c>
      <c r="F59" s="191">
        <v>85.4</v>
      </c>
      <c r="G59" s="190">
        <v>5659</v>
      </c>
      <c r="H59" s="190">
        <v>6616</v>
      </c>
      <c r="I59" s="190">
        <v>6608</v>
      </c>
      <c r="J59" s="192">
        <v>2789052.98</v>
      </c>
      <c r="K59" s="152">
        <v>1.2629999999999999</v>
      </c>
      <c r="L59" s="190">
        <v>2528306.8199999998</v>
      </c>
      <c r="M59" s="193">
        <v>2527592.94</v>
      </c>
      <c r="N59" s="152">
        <v>1.2709999999999999</v>
      </c>
      <c r="O59" s="194">
        <v>99.97</v>
      </c>
      <c r="P59" s="193">
        <v>713.88</v>
      </c>
      <c r="Q59" s="190">
        <v>261460.04</v>
      </c>
    </row>
    <row r="60" spans="1:17" x14ac:dyDescent="0.35">
      <c r="A60" s="205" t="s">
        <v>590</v>
      </c>
      <c r="B60" s="206" t="s">
        <v>669</v>
      </c>
      <c r="C60" s="190">
        <v>72</v>
      </c>
      <c r="D60" s="191">
        <v>73.8</v>
      </c>
      <c r="E60" s="191">
        <v>68.099999999999994</v>
      </c>
      <c r="F60" s="191">
        <v>90.3</v>
      </c>
      <c r="G60" s="190">
        <v>65</v>
      </c>
      <c r="H60" s="190">
        <v>73</v>
      </c>
      <c r="I60" s="190">
        <v>73</v>
      </c>
      <c r="J60" s="192">
        <v>168919.5</v>
      </c>
      <c r="K60" s="152">
        <v>1.482</v>
      </c>
      <c r="L60" s="190">
        <v>94600</v>
      </c>
      <c r="M60" s="193">
        <v>94600</v>
      </c>
      <c r="N60" s="152">
        <v>1.5289999999999999</v>
      </c>
      <c r="O60" s="194">
        <v>100</v>
      </c>
      <c r="P60" s="193">
        <v>0</v>
      </c>
      <c r="Q60" s="190">
        <v>74319.5</v>
      </c>
    </row>
    <row r="61" spans="1:17" ht="21" x14ac:dyDescent="0.35">
      <c r="A61" s="153" t="s">
        <v>144</v>
      </c>
      <c r="B61" s="154" t="s">
        <v>298</v>
      </c>
      <c r="C61" s="190">
        <v>226</v>
      </c>
      <c r="D61" s="191">
        <v>78.2</v>
      </c>
      <c r="E61" s="191">
        <v>42.9</v>
      </c>
      <c r="F61" s="191">
        <v>83.2</v>
      </c>
      <c r="G61" s="190">
        <v>284</v>
      </c>
      <c r="H61" s="190">
        <v>-97</v>
      </c>
      <c r="I61" s="190">
        <v>49</v>
      </c>
      <c r="J61" s="192">
        <v>-16876.75</v>
      </c>
      <c r="K61" s="152">
        <v>-0.74199999999999999</v>
      </c>
      <c r="L61" s="190">
        <v>19016.259999999998</v>
      </c>
      <c r="M61" s="193">
        <v>19016.259999999998</v>
      </c>
      <c r="N61" s="152">
        <v>-1.5109999999999999</v>
      </c>
      <c r="O61" s="194">
        <v>100</v>
      </c>
      <c r="P61" s="193">
        <v>0</v>
      </c>
      <c r="Q61" s="190">
        <v>-35893.01</v>
      </c>
    </row>
    <row r="62" spans="1:17" ht="21" x14ac:dyDescent="0.35">
      <c r="A62" s="207" t="s">
        <v>118</v>
      </c>
      <c r="B62" s="166" t="s">
        <v>119</v>
      </c>
      <c r="C62" s="190">
        <v>6344</v>
      </c>
      <c r="D62" s="191">
        <v>69.900000000000006</v>
      </c>
      <c r="E62" s="191">
        <v>50</v>
      </c>
      <c r="F62" s="191">
        <v>40</v>
      </c>
      <c r="G62" s="190">
        <v>10303</v>
      </c>
      <c r="H62" s="190">
        <v>24513</v>
      </c>
      <c r="I62" s="190">
        <v>24372</v>
      </c>
      <c r="J62" s="192">
        <v>15108461.08</v>
      </c>
      <c r="K62" s="152">
        <v>-2.9000000000000001E-2</v>
      </c>
      <c r="L62" s="190">
        <v>15128277.24</v>
      </c>
      <c r="M62" s="193">
        <v>15128058.74</v>
      </c>
      <c r="N62" s="152">
        <v>-2.8000000000000001E-2</v>
      </c>
      <c r="O62" s="194">
        <v>100</v>
      </c>
      <c r="P62" s="193">
        <v>218.5</v>
      </c>
      <c r="Q62" s="190">
        <v>-19597.66</v>
      </c>
    </row>
    <row r="63" spans="1:17" ht="21" x14ac:dyDescent="0.35">
      <c r="A63" s="207" t="s">
        <v>120</v>
      </c>
      <c r="B63" s="166" t="s">
        <v>121</v>
      </c>
      <c r="C63" s="190">
        <v>7070</v>
      </c>
      <c r="D63" s="191">
        <v>74.900000000000006</v>
      </c>
      <c r="E63" s="191">
        <v>49.4</v>
      </c>
      <c r="F63" s="191">
        <v>44.8</v>
      </c>
      <c r="G63" s="190">
        <v>12933</v>
      </c>
      <c r="H63" s="190">
        <v>28926</v>
      </c>
      <c r="I63" s="190">
        <v>28916</v>
      </c>
      <c r="J63" s="192">
        <v>11833486.810000001</v>
      </c>
      <c r="K63" s="152">
        <v>-6.8000000000000005E-2</v>
      </c>
      <c r="L63" s="190">
        <v>11848614.65</v>
      </c>
      <c r="M63" s="193">
        <v>11846078.640000001</v>
      </c>
      <c r="N63" s="152">
        <v>-6.8000000000000005E-2</v>
      </c>
      <c r="O63" s="194">
        <v>99.98</v>
      </c>
      <c r="P63" s="193">
        <v>2536.0140000000001</v>
      </c>
      <c r="Q63" s="190">
        <v>-12591.825999999999</v>
      </c>
    </row>
    <row r="64" spans="1:17" ht="21" x14ac:dyDescent="0.35">
      <c r="A64" s="207" t="s">
        <v>122</v>
      </c>
      <c r="B64" s="166" t="s">
        <v>123</v>
      </c>
      <c r="C64" s="190">
        <v>13958</v>
      </c>
      <c r="D64" s="191">
        <v>63.2</v>
      </c>
      <c r="E64" s="191">
        <v>53.7</v>
      </c>
      <c r="F64" s="191">
        <v>33</v>
      </c>
      <c r="G64" s="190">
        <v>9471</v>
      </c>
      <c r="H64" s="190">
        <v>38252</v>
      </c>
      <c r="I64" s="190">
        <v>34273</v>
      </c>
      <c r="J64" s="192">
        <v>4102501.96</v>
      </c>
      <c r="K64" s="152">
        <v>1.0999999999999999E-2</v>
      </c>
      <c r="L64" s="190">
        <v>4111085.57</v>
      </c>
      <c r="M64" s="193">
        <v>4110646.03</v>
      </c>
      <c r="N64" s="152">
        <v>1.0999999999999999E-2</v>
      </c>
      <c r="O64" s="194">
        <v>99.99</v>
      </c>
      <c r="P64" s="193">
        <v>439.53800000000001</v>
      </c>
      <c r="Q64" s="190">
        <v>-8144.0720000000001</v>
      </c>
    </row>
    <row r="65" spans="1:17" ht="35" x14ac:dyDescent="0.35">
      <c r="A65" s="207" t="s">
        <v>124</v>
      </c>
      <c r="B65" s="166" t="s">
        <v>125</v>
      </c>
      <c r="C65" s="190">
        <v>1328</v>
      </c>
      <c r="D65" s="191">
        <v>71.8</v>
      </c>
      <c r="E65" s="191">
        <v>33.4</v>
      </c>
      <c r="F65" s="191">
        <v>39.9</v>
      </c>
      <c r="G65" s="190">
        <v>1825</v>
      </c>
      <c r="H65" s="190">
        <v>4323</v>
      </c>
      <c r="I65" s="190">
        <v>4315</v>
      </c>
      <c r="J65" s="192">
        <v>2126610.4500000002</v>
      </c>
      <c r="K65" s="152">
        <v>3.2000000000000001E-2</v>
      </c>
      <c r="L65" s="190">
        <v>2128445.6</v>
      </c>
      <c r="M65" s="193">
        <v>2127813.77</v>
      </c>
      <c r="N65" s="152">
        <v>3.1E-2</v>
      </c>
      <c r="O65" s="194">
        <v>99.97</v>
      </c>
      <c r="P65" s="193">
        <v>631.82600000000002</v>
      </c>
      <c r="Q65" s="190">
        <v>-1203.3240000000001</v>
      </c>
    </row>
    <row r="66" spans="1:17" ht="21" x14ac:dyDescent="0.35">
      <c r="A66" s="207" t="s">
        <v>126</v>
      </c>
      <c r="B66" s="166" t="s">
        <v>127</v>
      </c>
      <c r="C66" s="190">
        <v>1528</v>
      </c>
      <c r="D66" s="191">
        <v>59.2</v>
      </c>
      <c r="E66" s="191">
        <v>54.3</v>
      </c>
      <c r="F66" s="191">
        <v>32.299999999999997</v>
      </c>
      <c r="G66" s="190">
        <v>2788</v>
      </c>
      <c r="H66" s="190">
        <v>9897</v>
      </c>
      <c r="I66" s="190">
        <v>7980</v>
      </c>
      <c r="J66" s="192">
        <v>1762353.04</v>
      </c>
      <c r="K66" s="152">
        <v>3.0000000000000001E-3</v>
      </c>
      <c r="L66" s="190">
        <v>1765622.05</v>
      </c>
      <c r="M66" s="193">
        <v>1765527.56</v>
      </c>
      <c r="N66" s="152">
        <v>3.0000000000000001E-3</v>
      </c>
      <c r="O66" s="194">
        <v>99.99</v>
      </c>
      <c r="P66" s="193">
        <v>94.488</v>
      </c>
      <c r="Q66" s="190">
        <v>-3174.5219999999999</v>
      </c>
    </row>
    <row r="67" spans="1:17" x14ac:dyDescent="0.35">
      <c r="A67" s="207" t="s">
        <v>128</v>
      </c>
      <c r="B67" s="166" t="s">
        <v>129</v>
      </c>
      <c r="C67" s="190">
        <v>2076</v>
      </c>
      <c r="D67" s="191">
        <v>62.4</v>
      </c>
      <c r="E67" s="191">
        <v>54.7</v>
      </c>
      <c r="F67" s="191">
        <v>34.200000000000003</v>
      </c>
      <c r="G67" s="190">
        <v>966</v>
      </c>
      <c r="H67" s="190">
        <v>2830</v>
      </c>
      <c r="I67" s="190">
        <v>2788</v>
      </c>
      <c r="J67" s="192">
        <v>1260856.45</v>
      </c>
      <c r="K67" s="152">
        <v>-5.8000000000000003E-2</v>
      </c>
      <c r="L67" s="190">
        <v>1269337.1599999999</v>
      </c>
      <c r="M67" s="193">
        <v>1269276.18</v>
      </c>
      <c r="N67" s="152">
        <v>-5.8000000000000003E-2</v>
      </c>
      <c r="O67" s="194">
        <v>100</v>
      </c>
      <c r="P67" s="193">
        <v>60.98</v>
      </c>
      <c r="Q67" s="190">
        <v>-8419.73</v>
      </c>
    </row>
    <row r="68" spans="1:17" x14ac:dyDescent="0.35">
      <c r="A68" s="208" t="s">
        <v>183</v>
      </c>
      <c r="B68" s="209" t="s">
        <v>184</v>
      </c>
      <c r="C68" s="190">
        <v>8481</v>
      </c>
      <c r="D68" s="191">
        <v>58.3</v>
      </c>
      <c r="E68" s="191">
        <v>40.299999999999997</v>
      </c>
      <c r="F68" s="191">
        <v>44.2</v>
      </c>
      <c r="G68" s="190">
        <v>18106</v>
      </c>
      <c r="H68" s="190">
        <v>67954</v>
      </c>
      <c r="I68" s="190">
        <v>40263</v>
      </c>
      <c r="J68" s="192">
        <v>770327.65</v>
      </c>
      <c r="K68" s="152">
        <v>9.6000000000000002E-2</v>
      </c>
      <c r="L68" s="190">
        <v>670841.62</v>
      </c>
      <c r="M68" s="193">
        <v>504313.97</v>
      </c>
      <c r="N68" s="152">
        <v>8.2000000000000003E-2</v>
      </c>
      <c r="O68" s="194">
        <v>75.180000000000007</v>
      </c>
      <c r="P68" s="193">
        <v>166527.652</v>
      </c>
      <c r="Q68" s="190">
        <v>266013.68199999997</v>
      </c>
    </row>
    <row r="69" spans="1:17" x14ac:dyDescent="0.35">
      <c r="A69" s="208" t="s">
        <v>185</v>
      </c>
      <c r="B69" s="209" t="s">
        <v>186</v>
      </c>
      <c r="C69" s="190">
        <v>42</v>
      </c>
      <c r="D69" s="191">
        <v>56.1</v>
      </c>
      <c r="E69" s="191">
        <v>57.1</v>
      </c>
      <c r="F69" s="191">
        <v>45.2</v>
      </c>
      <c r="G69" s="190">
        <v>36</v>
      </c>
      <c r="H69" s="190">
        <v>85</v>
      </c>
      <c r="I69" s="190">
        <v>84</v>
      </c>
      <c r="J69" s="192">
        <v>655526.46</v>
      </c>
      <c r="K69" s="152">
        <v>1.06</v>
      </c>
      <c r="L69" s="190">
        <v>655526.46</v>
      </c>
      <c r="M69" s="193">
        <v>655526.46</v>
      </c>
      <c r="N69" s="152">
        <v>1.0569999999999999</v>
      </c>
      <c r="O69" s="194">
        <v>100</v>
      </c>
      <c r="P69" s="193">
        <v>9.0949469999999998E-13</v>
      </c>
      <c r="Q69" s="190">
        <v>9.0949469999999998E-13</v>
      </c>
    </row>
    <row r="70" spans="1:17" ht="21" x14ac:dyDescent="0.35">
      <c r="A70" s="208" t="s">
        <v>670</v>
      </c>
      <c r="B70" s="209" t="s">
        <v>671</v>
      </c>
      <c r="C70" s="350" t="s">
        <v>532</v>
      </c>
      <c r="D70" s="350" t="s">
        <v>532</v>
      </c>
      <c r="E70" s="350" t="s">
        <v>532</v>
      </c>
      <c r="F70" s="350" t="s">
        <v>532</v>
      </c>
      <c r="G70" s="350" t="s">
        <v>532</v>
      </c>
      <c r="H70" s="350" t="s">
        <v>532</v>
      </c>
      <c r="I70" s="350" t="s">
        <v>532</v>
      </c>
      <c r="J70" s="350" t="s">
        <v>532</v>
      </c>
      <c r="K70" s="351" t="s">
        <v>532</v>
      </c>
      <c r="L70" s="350" t="s">
        <v>532</v>
      </c>
      <c r="M70" s="350" t="s">
        <v>532</v>
      </c>
      <c r="N70" s="351" t="s">
        <v>532</v>
      </c>
      <c r="O70" s="350" t="s">
        <v>532</v>
      </c>
      <c r="P70" s="350" t="s">
        <v>532</v>
      </c>
      <c r="Q70" s="350" t="s">
        <v>532</v>
      </c>
    </row>
    <row r="71" spans="1:17" x14ac:dyDescent="0.35">
      <c r="A71" s="153" t="s">
        <v>93</v>
      </c>
      <c r="B71" s="154" t="s">
        <v>251</v>
      </c>
      <c r="C71" s="190">
        <v>402702</v>
      </c>
      <c r="D71" s="191">
        <v>66.5</v>
      </c>
      <c r="E71" s="191">
        <v>38</v>
      </c>
      <c r="F71" s="191">
        <v>44.2</v>
      </c>
      <c r="G71" s="190">
        <v>330675</v>
      </c>
      <c r="H71" s="190">
        <v>-2</v>
      </c>
      <c r="I71" s="190">
        <v>703913</v>
      </c>
      <c r="J71" s="192">
        <v>33965062.450000003</v>
      </c>
      <c r="K71" s="152">
        <v>-1.4999999999999999E-2</v>
      </c>
      <c r="L71" s="190">
        <v>27763499.66</v>
      </c>
      <c r="M71" s="193">
        <v>19464833.170000002</v>
      </c>
      <c r="N71" s="152">
        <v>-3.0000000000000001E-3</v>
      </c>
      <c r="O71" s="194">
        <v>70.11</v>
      </c>
      <c r="P71" s="193">
        <v>8298666.4939999999</v>
      </c>
      <c r="Q71" s="190">
        <v>14500229.284</v>
      </c>
    </row>
    <row r="72" spans="1:17" x14ac:dyDescent="0.35">
      <c r="A72" s="153" t="s">
        <v>97</v>
      </c>
      <c r="B72" s="154" t="s">
        <v>98</v>
      </c>
      <c r="C72" s="190">
        <v>6599</v>
      </c>
      <c r="D72" s="191">
        <v>53</v>
      </c>
      <c r="E72" s="191">
        <v>54.7</v>
      </c>
      <c r="F72" s="191">
        <v>61.4</v>
      </c>
      <c r="G72" s="190">
        <v>17681</v>
      </c>
      <c r="H72" s="190">
        <v>-1</v>
      </c>
      <c r="I72" s="190">
        <v>25775</v>
      </c>
      <c r="J72" s="192">
        <v>13506278.68</v>
      </c>
      <c r="K72" s="152">
        <v>4.0000000000000001E-3</v>
      </c>
      <c r="L72" s="190">
        <v>13466851.949999999</v>
      </c>
      <c r="M72" s="193">
        <v>13466769.380000001</v>
      </c>
      <c r="N72" s="152">
        <v>3.0000000000000001E-3</v>
      </c>
      <c r="O72" s="194">
        <v>100</v>
      </c>
      <c r="P72" s="193">
        <v>82.567999999999998</v>
      </c>
      <c r="Q72" s="190">
        <v>39509.298000000003</v>
      </c>
    </row>
    <row r="73" spans="1:17" x14ac:dyDescent="0.35">
      <c r="A73" s="210" t="s">
        <v>252</v>
      </c>
      <c r="B73" s="211" t="s">
        <v>253</v>
      </c>
      <c r="C73" s="190">
        <v>132952</v>
      </c>
      <c r="D73" s="191">
        <v>46.7</v>
      </c>
      <c r="E73" s="191">
        <v>48</v>
      </c>
      <c r="F73" s="191">
        <v>22.5</v>
      </c>
      <c r="G73" s="190">
        <v>35009</v>
      </c>
      <c r="H73" s="190">
        <v>158647</v>
      </c>
      <c r="I73" s="190">
        <v>155242</v>
      </c>
      <c r="J73" s="192">
        <v>9494922.0999999996</v>
      </c>
      <c r="K73" s="152">
        <v>7.1999999999999995E-2</v>
      </c>
      <c r="L73" s="190">
        <v>8611192.9100000001</v>
      </c>
      <c r="M73" s="193">
        <v>5643874.9000000004</v>
      </c>
      <c r="N73" s="152">
        <v>7.0000000000000007E-2</v>
      </c>
      <c r="O73" s="194">
        <v>65.540000000000006</v>
      </c>
      <c r="P73" s="193">
        <v>2967318.01</v>
      </c>
      <c r="Q73" s="190">
        <v>3851047.2</v>
      </c>
    </row>
    <row r="74" spans="1:17" x14ac:dyDescent="0.35">
      <c r="A74" s="210" t="s">
        <v>99</v>
      </c>
      <c r="B74" s="211" t="s">
        <v>254</v>
      </c>
      <c r="C74" s="190">
        <v>7151</v>
      </c>
      <c r="D74" s="191">
        <v>67.3</v>
      </c>
      <c r="E74" s="191">
        <v>52.5</v>
      </c>
      <c r="F74" s="191">
        <v>75.599999999999994</v>
      </c>
      <c r="G74" s="190">
        <v>11388</v>
      </c>
      <c r="H74" s="190">
        <v>15170</v>
      </c>
      <c r="I74" s="190">
        <v>14619</v>
      </c>
      <c r="J74" s="192">
        <v>6245101.7800000003</v>
      </c>
      <c r="K74" s="152">
        <v>8.0000000000000002E-3</v>
      </c>
      <c r="L74" s="190">
        <v>6203414.5899999999</v>
      </c>
      <c r="M74" s="193">
        <v>5547011.2000000002</v>
      </c>
      <c r="N74" s="152">
        <v>2.4E-2</v>
      </c>
      <c r="O74" s="194">
        <v>89.42</v>
      </c>
      <c r="P74" s="193">
        <v>656403.38800000004</v>
      </c>
      <c r="Q74" s="190">
        <v>698090.57799999998</v>
      </c>
    </row>
    <row r="75" spans="1:17" x14ac:dyDescent="0.35">
      <c r="A75" s="210" t="s">
        <v>255</v>
      </c>
      <c r="B75" s="211" t="s">
        <v>256</v>
      </c>
      <c r="C75" s="190">
        <v>84453</v>
      </c>
      <c r="D75" s="191">
        <v>72.3</v>
      </c>
      <c r="E75" s="191">
        <v>31.7</v>
      </c>
      <c r="F75" s="191">
        <v>58.3</v>
      </c>
      <c r="G75" s="190">
        <v>60750</v>
      </c>
      <c r="H75" s="190">
        <v>158664</v>
      </c>
      <c r="I75" s="190">
        <v>100742</v>
      </c>
      <c r="J75" s="192">
        <v>5368395.21</v>
      </c>
      <c r="K75" s="152">
        <v>-0.06</v>
      </c>
      <c r="L75" s="190">
        <v>4185689.18</v>
      </c>
      <c r="M75" s="193">
        <v>3280119.5</v>
      </c>
      <c r="N75" s="152">
        <v>-6.7000000000000004E-2</v>
      </c>
      <c r="O75" s="194">
        <v>78.37</v>
      </c>
      <c r="P75" s="193">
        <v>905569.67799999996</v>
      </c>
      <c r="Q75" s="190">
        <v>2088275.7080000001</v>
      </c>
    </row>
    <row r="76" spans="1:17" x14ac:dyDescent="0.35">
      <c r="A76" s="210" t="s">
        <v>257</v>
      </c>
      <c r="B76" s="211" t="s">
        <v>258</v>
      </c>
      <c r="C76" s="190">
        <v>93136</v>
      </c>
      <c r="D76" s="191">
        <v>48.1</v>
      </c>
      <c r="E76" s="191">
        <v>47</v>
      </c>
      <c r="F76" s="191">
        <v>20.5</v>
      </c>
      <c r="G76" s="190">
        <v>27462</v>
      </c>
      <c r="H76" s="190">
        <v>192057</v>
      </c>
      <c r="I76" s="190">
        <v>137093</v>
      </c>
      <c r="J76" s="192">
        <v>12444548.609999999</v>
      </c>
      <c r="K76" s="152">
        <v>0.10100000000000001</v>
      </c>
      <c r="L76" s="190">
        <v>2903422.94</v>
      </c>
      <c r="M76" s="193">
        <v>1824990.41</v>
      </c>
      <c r="N76" s="152">
        <v>7.8E-2</v>
      </c>
      <c r="O76" s="194">
        <v>62.86</v>
      </c>
      <c r="P76" s="193">
        <v>1078432.5260000001</v>
      </c>
      <c r="Q76" s="190">
        <v>10619558.196</v>
      </c>
    </row>
    <row r="77" spans="1:17" x14ac:dyDescent="0.35">
      <c r="A77" s="210" t="s">
        <v>259</v>
      </c>
      <c r="B77" s="211" t="s">
        <v>260</v>
      </c>
      <c r="C77" s="190">
        <v>337</v>
      </c>
      <c r="D77" s="191">
        <v>63.9</v>
      </c>
      <c r="E77" s="191">
        <v>88.1</v>
      </c>
      <c r="F77" s="191">
        <v>68</v>
      </c>
      <c r="G77" s="190">
        <v>283</v>
      </c>
      <c r="H77" s="190">
        <v>432</v>
      </c>
      <c r="I77" s="190">
        <v>420</v>
      </c>
      <c r="J77" s="192">
        <v>639893.99</v>
      </c>
      <c r="K77" s="152">
        <v>8.1000000000000003E-2</v>
      </c>
      <c r="L77" s="190">
        <v>637748.31999999995</v>
      </c>
      <c r="M77" s="193">
        <v>637748.31999999995</v>
      </c>
      <c r="N77" s="152">
        <v>9.0999999999999998E-2</v>
      </c>
      <c r="O77" s="194">
        <v>100</v>
      </c>
      <c r="P77" s="193">
        <v>2.9842790000000002E-13</v>
      </c>
      <c r="Q77" s="190">
        <v>2145.67</v>
      </c>
    </row>
    <row r="78" spans="1:17" ht="21" x14ac:dyDescent="0.35">
      <c r="A78" s="210" t="s">
        <v>107</v>
      </c>
      <c r="B78" s="211" t="s">
        <v>108</v>
      </c>
      <c r="C78" s="190">
        <v>23589</v>
      </c>
      <c r="D78" s="191">
        <v>54</v>
      </c>
      <c r="E78" s="191">
        <v>50.6</v>
      </c>
      <c r="F78" s="191">
        <v>31</v>
      </c>
      <c r="G78" s="190">
        <v>7895</v>
      </c>
      <c r="H78" s="190">
        <v>26975</v>
      </c>
      <c r="I78" s="190">
        <v>25383</v>
      </c>
      <c r="J78" s="192">
        <v>538864.87</v>
      </c>
      <c r="K78" s="152">
        <v>6.8000000000000005E-2</v>
      </c>
      <c r="L78" s="190">
        <v>368243.51</v>
      </c>
      <c r="M78" s="193">
        <v>244520.72</v>
      </c>
      <c r="N78" s="152">
        <v>8.1000000000000003E-2</v>
      </c>
      <c r="O78" s="194">
        <v>66.400000000000006</v>
      </c>
      <c r="P78" s="193">
        <v>123722.792</v>
      </c>
      <c r="Q78" s="190">
        <v>294344.152</v>
      </c>
    </row>
    <row r="79" spans="1:17" x14ac:dyDescent="0.35">
      <c r="A79" s="210" t="s">
        <v>261</v>
      </c>
      <c r="B79" s="211" t="s">
        <v>262</v>
      </c>
      <c r="C79" s="190">
        <v>28</v>
      </c>
      <c r="D79" s="191">
        <v>48.1</v>
      </c>
      <c r="E79" s="191">
        <v>92.9</v>
      </c>
      <c r="F79" s="191">
        <v>25</v>
      </c>
      <c r="G79" s="190">
        <v>9</v>
      </c>
      <c r="H79" s="190">
        <v>40</v>
      </c>
      <c r="I79" s="190">
        <v>40</v>
      </c>
      <c r="J79" s="192">
        <v>236531.97</v>
      </c>
      <c r="K79" s="152">
        <v>-8.9999999999999993E-3</v>
      </c>
      <c r="L79" s="190">
        <v>236302.37</v>
      </c>
      <c r="M79" s="193">
        <v>236302.37</v>
      </c>
      <c r="N79" s="152">
        <v>-3.6999999999999998E-2</v>
      </c>
      <c r="O79" s="194">
        <v>100</v>
      </c>
      <c r="P79" s="193">
        <v>0</v>
      </c>
      <c r="Q79" s="190">
        <v>229.6</v>
      </c>
    </row>
    <row r="80" spans="1:17" x14ac:dyDescent="0.35">
      <c r="A80" s="153" t="s">
        <v>105</v>
      </c>
      <c r="B80" s="154" t="s">
        <v>106</v>
      </c>
      <c r="C80" s="190">
        <v>11382</v>
      </c>
      <c r="D80" s="191">
        <v>48</v>
      </c>
      <c r="E80" s="191">
        <v>45.6</v>
      </c>
      <c r="F80" s="191">
        <v>22.7</v>
      </c>
      <c r="G80" s="190">
        <v>4233</v>
      </c>
      <c r="H80" s="190">
        <v>-681</v>
      </c>
      <c r="I80" s="190">
        <v>18820</v>
      </c>
      <c r="J80" s="192">
        <v>1241797.49</v>
      </c>
      <c r="K80" s="152">
        <v>7.9000000000000001E-2</v>
      </c>
      <c r="L80" s="190">
        <v>191227</v>
      </c>
      <c r="M80" s="193">
        <v>67465.27</v>
      </c>
      <c r="N80" s="152">
        <v>-0.65900000000000003</v>
      </c>
      <c r="O80" s="194">
        <v>35.28</v>
      </c>
      <c r="P80" s="193">
        <v>123761.726</v>
      </c>
      <c r="Q80" s="190">
        <v>1174332.216</v>
      </c>
    </row>
    <row r="81" spans="1:17" ht="21" x14ac:dyDescent="0.35">
      <c r="A81" s="210" t="s">
        <v>586</v>
      </c>
      <c r="B81" s="211" t="s">
        <v>587</v>
      </c>
      <c r="C81" s="190">
        <v>12</v>
      </c>
      <c r="D81" s="191">
        <v>64</v>
      </c>
      <c r="E81" s="191">
        <v>83.3</v>
      </c>
      <c r="F81" s="191">
        <v>75</v>
      </c>
      <c r="G81" s="190">
        <v>9</v>
      </c>
      <c r="H81" s="190">
        <v>12</v>
      </c>
      <c r="I81" s="190">
        <v>12</v>
      </c>
      <c r="J81" s="192">
        <v>173955.01</v>
      </c>
      <c r="K81" s="152">
        <v>0.26400000000000001</v>
      </c>
      <c r="L81" s="190">
        <v>173955.01</v>
      </c>
      <c r="M81" s="193">
        <v>173955.01</v>
      </c>
      <c r="N81" s="152">
        <v>0.26400000000000001</v>
      </c>
      <c r="O81" s="194">
        <v>100</v>
      </c>
      <c r="P81" s="193">
        <v>0</v>
      </c>
      <c r="Q81" s="190">
        <v>0</v>
      </c>
    </row>
    <row r="82" spans="1:17" ht="35" x14ac:dyDescent="0.35">
      <c r="A82" s="210" t="s">
        <v>263</v>
      </c>
      <c r="B82" s="211" t="s">
        <v>264</v>
      </c>
      <c r="C82" s="190">
        <v>18</v>
      </c>
      <c r="D82" s="191">
        <v>43.1</v>
      </c>
      <c r="E82" s="191">
        <v>94.4</v>
      </c>
      <c r="F82" s="191">
        <v>22.2</v>
      </c>
      <c r="G82" s="190">
        <v>13</v>
      </c>
      <c r="H82" s="190">
        <v>72</v>
      </c>
      <c r="I82" s="190">
        <v>59</v>
      </c>
      <c r="J82" s="192">
        <v>122303.75</v>
      </c>
      <c r="K82" s="152">
        <v>0.40400000000000003</v>
      </c>
      <c r="L82" s="190">
        <v>121569.77</v>
      </c>
      <c r="M82" s="193">
        <v>120701.43</v>
      </c>
      <c r="N82" s="152">
        <v>0.44900000000000001</v>
      </c>
      <c r="O82" s="194">
        <v>99.29</v>
      </c>
      <c r="P82" s="193">
        <v>868.34</v>
      </c>
      <c r="Q82" s="190">
        <v>1602.32</v>
      </c>
    </row>
    <row r="83" spans="1:17" x14ac:dyDescent="0.35">
      <c r="A83" s="210" t="s">
        <v>109</v>
      </c>
      <c r="B83" s="211" t="s">
        <v>110</v>
      </c>
      <c r="C83" s="190">
        <v>36</v>
      </c>
      <c r="D83" s="191">
        <v>48.1</v>
      </c>
      <c r="E83" s="191">
        <v>80.599999999999994</v>
      </c>
      <c r="F83" s="191">
        <v>75</v>
      </c>
      <c r="G83" s="190">
        <v>37</v>
      </c>
      <c r="H83" s="190">
        <v>47</v>
      </c>
      <c r="I83" s="190">
        <v>46</v>
      </c>
      <c r="J83" s="192">
        <v>54354.74</v>
      </c>
      <c r="K83" s="152">
        <v>0.42699999999999999</v>
      </c>
      <c r="L83" s="190">
        <v>54240.82</v>
      </c>
      <c r="M83" s="193">
        <v>54240.82</v>
      </c>
      <c r="N83" s="152">
        <v>0.42399999999999999</v>
      </c>
      <c r="O83" s="194">
        <v>100</v>
      </c>
      <c r="P83" s="193">
        <v>0</v>
      </c>
      <c r="Q83" s="190">
        <v>113.92</v>
      </c>
    </row>
    <row r="84" spans="1:17" ht="28" x14ac:dyDescent="0.35">
      <c r="A84" s="210" t="s">
        <v>265</v>
      </c>
      <c r="B84" s="211" t="s">
        <v>266</v>
      </c>
      <c r="C84" s="190">
        <v>158</v>
      </c>
      <c r="D84" s="191">
        <v>31.8</v>
      </c>
      <c r="E84" s="191">
        <v>50</v>
      </c>
      <c r="F84" s="191">
        <v>45.6</v>
      </c>
      <c r="G84" s="190">
        <v>97</v>
      </c>
      <c r="H84" s="190">
        <v>297</v>
      </c>
      <c r="I84" s="190">
        <v>196</v>
      </c>
      <c r="J84" s="192">
        <v>24046.38</v>
      </c>
      <c r="K84" s="152">
        <v>-5.6000000000000001E-2</v>
      </c>
      <c r="L84" s="190">
        <v>14052.38</v>
      </c>
      <c r="M84" s="193">
        <v>10839.57</v>
      </c>
      <c r="N84" s="152">
        <v>-5.3999999999999999E-2</v>
      </c>
      <c r="O84" s="194">
        <v>77.14</v>
      </c>
      <c r="P84" s="193">
        <v>3212.808</v>
      </c>
      <c r="Q84" s="190">
        <v>13206.808000000001</v>
      </c>
    </row>
    <row r="85" spans="1:17" x14ac:dyDescent="0.35">
      <c r="A85" s="210" t="s">
        <v>267</v>
      </c>
      <c r="B85" s="211" t="s">
        <v>268</v>
      </c>
      <c r="C85" s="190">
        <v>21</v>
      </c>
      <c r="D85" s="191">
        <v>55.1</v>
      </c>
      <c r="E85" s="191">
        <v>100</v>
      </c>
      <c r="F85" s="191">
        <v>52.4</v>
      </c>
      <c r="G85" s="190">
        <v>11</v>
      </c>
      <c r="H85" s="190">
        <v>22</v>
      </c>
      <c r="I85" s="190">
        <v>21</v>
      </c>
      <c r="J85" s="192">
        <v>11114.59</v>
      </c>
      <c r="K85" s="152">
        <v>-0.124</v>
      </c>
      <c r="L85" s="190">
        <v>11114.59</v>
      </c>
      <c r="M85" s="193">
        <v>11114.59</v>
      </c>
      <c r="N85" s="152">
        <v>-0.124</v>
      </c>
      <c r="O85" s="194">
        <v>100</v>
      </c>
      <c r="P85" s="193">
        <v>0</v>
      </c>
      <c r="Q85" s="190">
        <v>0</v>
      </c>
    </row>
    <row r="86" spans="1:17" ht="21" x14ac:dyDescent="0.35">
      <c r="A86" s="210" t="s">
        <v>101</v>
      </c>
      <c r="B86" s="211" t="s">
        <v>102</v>
      </c>
      <c r="C86" s="350" t="s">
        <v>532</v>
      </c>
      <c r="D86" s="350" t="s">
        <v>532</v>
      </c>
      <c r="E86" s="350" t="s">
        <v>532</v>
      </c>
      <c r="F86" s="350" t="s">
        <v>532</v>
      </c>
      <c r="G86" s="350" t="s">
        <v>532</v>
      </c>
      <c r="H86" s="350" t="s">
        <v>532</v>
      </c>
      <c r="I86" s="350" t="s">
        <v>532</v>
      </c>
      <c r="J86" s="350" t="s">
        <v>532</v>
      </c>
      <c r="K86" s="351" t="s">
        <v>532</v>
      </c>
      <c r="L86" s="350" t="s">
        <v>532</v>
      </c>
      <c r="M86" s="350" t="s">
        <v>532</v>
      </c>
      <c r="N86" s="351" t="s">
        <v>532</v>
      </c>
      <c r="O86" s="350" t="s">
        <v>532</v>
      </c>
      <c r="P86" s="350" t="s">
        <v>532</v>
      </c>
      <c r="Q86" s="350" t="s">
        <v>532</v>
      </c>
    </row>
    <row r="87" spans="1:17" ht="35" x14ac:dyDescent="0.35">
      <c r="A87" s="212" t="s">
        <v>203</v>
      </c>
      <c r="B87" s="148" t="s">
        <v>204</v>
      </c>
      <c r="C87" s="190">
        <v>74901</v>
      </c>
      <c r="D87" s="191">
        <v>67.3</v>
      </c>
      <c r="E87" s="191">
        <v>74.599999999999994</v>
      </c>
      <c r="F87" s="191">
        <v>58.1</v>
      </c>
      <c r="G87" s="190">
        <v>526324</v>
      </c>
      <c r="H87" s="190">
        <v>3498386</v>
      </c>
      <c r="I87" s="190">
        <v>920241</v>
      </c>
      <c r="J87" s="192">
        <v>57353636.109999999</v>
      </c>
      <c r="K87" s="152">
        <v>0.16600000000000001</v>
      </c>
      <c r="L87" s="190">
        <v>56726271.810000002</v>
      </c>
      <c r="M87" s="193">
        <v>39168297.359999999</v>
      </c>
      <c r="N87" s="152">
        <v>0.17799999999999999</v>
      </c>
      <c r="O87" s="194">
        <v>69.05</v>
      </c>
      <c r="P87" s="193">
        <v>17557974.447999999</v>
      </c>
      <c r="Q87" s="190">
        <v>18185338.748</v>
      </c>
    </row>
    <row r="88" spans="1:17" ht="21" x14ac:dyDescent="0.35">
      <c r="A88" s="212" t="s">
        <v>207</v>
      </c>
      <c r="B88" s="148" t="s">
        <v>208</v>
      </c>
      <c r="C88" s="190">
        <v>8833</v>
      </c>
      <c r="D88" s="191">
        <v>81.5</v>
      </c>
      <c r="E88" s="191">
        <v>50</v>
      </c>
      <c r="F88" s="191">
        <v>93</v>
      </c>
      <c r="G88" s="190">
        <v>70528</v>
      </c>
      <c r="H88" s="190">
        <v>309477</v>
      </c>
      <c r="I88" s="190">
        <v>76479</v>
      </c>
      <c r="J88" s="192">
        <v>17231657.010000002</v>
      </c>
      <c r="K88" s="152">
        <v>6.0999999999999999E-2</v>
      </c>
      <c r="L88" s="190">
        <v>17013350.75</v>
      </c>
      <c r="M88" s="193">
        <v>15540989.869999999</v>
      </c>
      <c r="N88" s="152">
        <v>6.0999999999999999E-2</v>
      </c>
      <c r="O88" s="194">
        <v>91.35</v>
      </c>
      <c r="P88" s="193">
        <v>1472360.8759999999</v>
      </c>
      <c r="Q88" s="190">
        <v>1690667.1359999999</v>
      </c>
    </row>
    <row r="89" spans="1:17" ht="28" x14ac:dyDescent="0.35">
      <c r="A89" s="212" t="s">
        <v>205</v>
      </c>
      <c r="B89" s="148" t="s">
        <v>206</v>
      </c>
      <c r="C89" s="190">
        <v>6260</v>
      </c>
      <c r="D89" s="191">
        <v>79.7</v>
      </c>
      <c r="E89" s="191">
        <v>47.4</v>
      </c>
      <c r="F89" s="191">
        <v>89.3</v>
      </c>
      <c r="G89" s="190">
        <v>40547</v>
      </c>
      <c r="H89" s="190">
        <v>177738</v>
      </c>
      <c r="I89" s="190">
        <v>45947</v>
      </c>
      <c r="J89" s="192">
        <v>15420895.859999999</v>
      </c>
      <c r="K89" s="152">
        <v>1.2E-2</v>
      </c>
      <c r="L89" s="190">
        <v>15245790.5</v>
      </c>
      <c r="M89" s="193">
        <v>14302779.92</v>
      </c>
      <c r="N89" s="152">
        <v>1.7999999999999999E-2</v>
      </c>
      <c r="O89" s="194">
        <v>93.81</v>
      </c>
      <c r="P89" s="193">
        <v>943010.58</v>
      </c>
      <c r="Q89" s="190">
        <v>1118115.94</v>
      </c>
    </row>
    <row r="90" spans="1:17" ht="28" x14ac:dyDescent="0.35">
      <c r="A90" s="212" t="s">
        <v>211</v>
      </c>
      <c r="B90" s="148" t="s">
        <v>212</v>
      </c>
      <c r="C90" s="190">
        <v>3802</v>
      </c>
      <c r="D90" s="191">
        <v>70.900000000000006</v>
      </c>
      <c r="E90" s="191">
        <v>65.599999999999994</v>
      </c>
      <c r="F90" s="191">
        <v>88.6</v>
      </c>
      <c r="G90" s="190">
        <v>35293</v>
      </c>
      <c r="H90" s="190">
        <v>159276</v>
      </c>
      <c r="I90" s="190">
        <v>40221</v>
      </c>
      <c r="J90" s="192">
        <v>9494958.0199999996</v>
      </c>
      <c r="K90" s="152">
        <v>4.1000000000000002E-2</v>
      </c>
      <c r="L90" s="190">
        <v>9406157.4900000002</v>
      </c>
      <c r="M90" s="193">
        <v>8170332.46</v>
      </c>
      <c r="N90" s="152">
        <v>5.8999999999999997E-2</v>
      </c>
      <c r="O90" s="194">
        <v>86.86</v>
      </c>
      <c r="P90" s="193">
        <v>1235825.0279999999</v>
      </c>
      <c r="Q90" s="190">
        <v>1324625.558</v>
      </c>
    </row>
    <row r="91" spans="1:17" ht="21" x14ac:dyDescent="0.35">
      <c r="A91" s="212" t="s">
        <v>209</v>
      </c>
      <c r="B91" s="148" t="s">
        <v>210</v>
      </c>
      <c r="C91" s="190">
        <v>2044</v>
      </c>
      <c r="D91" s="191">
        <v>79.599999999999994</v>
      </c>
      <c r="E91" s="191">
        <v>61.8</v>
      </c>
      <c r="F91" s="191">
        <v>95.6</v>
      </c>
      <c r="G91" s="190">
        <v>18158</v>
      </c>
      <c r="H91" s="190">
        <v>74219</v>
      </c>
      <c r="I91" s="190">
        <v>19083</v>
      </c>
      <c r="J91" s="192">
        <v>7809255.7199999997</v>
      </c>
      <c r="K91" s="152">
        <v>-7.8E-2</v>
      </c>
      <c r="L91" s="190">
        <v>7743212.4100000001</v>
      </c>
      <c r="M91" s="193">
        <v>7326797.4400000004</v>
      </c>
      <c r="N91" s="152">
        <v>-7.4999999999999997E-2</v>
      </c>
      <c r="O91" s="194">
        <v>94.62</v>
      </c>
      <c r="P91" s="193">
        <v>416414.97200000001</v>
      </c>
      <c r="Q91" s="190">
        <v>482458.28200000001</v>
      </c>
    </row>
    <row r="92" spans="1:17" ht="21" x14ac:dyDescent="0.35">
      <c r="A92" s="212" t="s">
        <v>214</v>
      </c>
      <c r="B92" s="148" t="s">
        <v>215</v>
      </c>
      <c r="C92" s="190">
        <v>11237</v>
      </c>
      <c r="D92" s="191">
        <v>88.3</v>
      </c>
      <c r="E92" s="191">
        <v>37.299999999999997</v>
      </c>
      <c r="F92" s="191">
        <v>88.8</v>
      </c>
      <c r="G92" s="190">
        <v>23477</v>
      </c>
      <c r="H92" s="190">
        <v>76472</v>
      </c>
      <c r="I92" s="190">
        <v>26223</v>
      </c>
      <c r="J92" s="192">
        <v>3400929.35</v>
      </c>
      <c r="K92" s="152">
        <v>-2.4E-2</v>
      </c>
      <c r="L92" s="190">
        <v>3369495.51</v>
      </c>
      <c r="M92" s="193">
        <v>3113465.4</v>
      </c>
      <c r="N92" s="152">
        <v>-0.02</v>
      </c>
      <c r="O92" s="194">
        <v>92.4</v>
      </c>
      <c r="P92" s="193">
        <v>256030.114</v>
      </c>
      <c r="Q92" s="190">
        <v>287463.95400000003</v>
      </c>
    </row>
    <row r="93" spans="1:17" x14ac:dyDescent="0.35">
      <c r="A93" s="153" t="s">
        <v>71</v>
      </c>
      <c r="B93" s="154" t="s">
        <v>213</v>
      </c>
      <c r="C93" s="190">
        <v>38804</v>
      </c>
      <c r="D93" s="191">
        <v>62.2</v>
      </c>
      <c r="E93" s="191">
        <v>49.1</v>
      </c>
      <c r="F93" s="191">
        <v>58.4</v>
      </c>
      <c r="G93" s="190">
        <v>108249</v>
      </c>
      <c r="H93" s="190">
        <v>0</v>
      </c>
      <c r="I93" s="190">
        <v>155485</v>
      </c>
      <c r="J93" s="192">
        <v>2918215.5</v>
      </c>
      <c r="K93" s="152">
        <v>-0.17699999999999999</v>
      </c>
      <c r="L93" s="190">
        <v>2897055.38</v>
      </c>
      <c r="M93" s="193">
        <v>2427574.7999999998</v>
      </c>
      <c r="N93" s="152">
        <v>-0.157</v>
      </c>
      <c r="O93" s="194">
        <v>83.79</v>
      </c>
      <c r="P93" s="193">
        <v>469480.58</v>
      </c>
      <c r="Q93" s="190">
        <v>490640.7</v>
      </c>
    </row>
    <row r="94" spans="1:17" ht="28" x14ac:dyDescent="0.35">
      <c r="A94" s="212" t="s">
        <v>73</v>
      </c>
      <c r="B94" s="148" t="s">
        <v>74</v>
      </c>
      <c r="C94" s="190">
        <v>25325</v>
      </c>
      <c r="D94" s="191">
        <v>33.6</v>
      </c>
      <c r="E94" s="191">
        <v>49.4</v>
      </c>
      <c r="F94" s="191">
        <v>30.4</v>
      </c>
      <c r="G94" s="190">
        <v>8253</v>
      </c>
      <c r="H94" s="190">
        <v>27898</v>
      </c>
      <c r="I94" s="190">
        <v>27661</v>
      </c>
      <c r="J94" s="192">
        <v>548028.93000000005</v>
      </c>
      <c r="K94" s="152">
        <v>1.6E-2</v>
      </c>
      <c r="L94" s="190">
        <v>402142.25</v>
      </c>
      <c r="M94" s="193">
        <v>263731.83</v>
      </c>
      <c r="N94" s="152">
        <v>4.7E-2</v>
      </c>
      <c r="O94" s="194">
        <v>65.58</v>
      </c>
      <c r="P94" s="193">
        <v>138410.42000000001</v>
      </c>
      <c r="Q94" s="190">
        <v>284297.09999999998</v>
      </c>
    </row>
    <row r="95" spans="1:17" x14ac:dyDescent="0.35">
      <c r="A95" s="212" t="s">
        <v>216</v>
      </c>
      <c r="B95" s="148" t="s">
        <v>217</v>
      </c>
      <c r="C95" s="190">
        <v>688</v>
      </c>
      <c r="D95" s="191">
        <v>56.1</v>
      </c>
      <c r="E95" s="191">
        <v>67.2</v>
      </c>
      <c r="F95" s="191">
        <v>21.4</v>
      </c>
      <c r="G95" s="190">
        <v>148</v>
      </c>
      <c r="H95" s="190">
        <v>692</v>
      </c>
      <c r="I95" s="190">
        <v>692</v>
      </c>
      <c r="J95" s="192">
        <v>316310</v>
      </c>
      <c r="K95" s="152">
        <v>0.3</v>
      </c>
      <c r="L95" s="190">
        <v>316050</v>
      </c>
      <c r="M95" s="193">
        <v>197524.8</v>
      </c>
      <c r="N95" s="152">
        <v>0.29199999999999998</v>
      </c>
      <c r="O95" s="194">
        <v>62.5</v>
      </c>
      <c r="P95" s="193">
        <v>118525.2</v>
      </c>
      <c r="Q95" s="190">
        <v>118785.2</v>
      </c>
    </row>
    <row r="96" spans="1:17" ht="28" x14ac:dyDescent="0.35">
      <c r="A96" s="212" t="s">
        <v>218</v>
      </c>
      <c r="B96" s="148" t="s">
        <v>219</v>
      </c>
      <c r="C96" s="190">
        <v>198</v>
      </c>
      <c r="D96" s="191">
        <v>58.5</v>
      </c>
      <c r="E96" s="191">
        <v>58.1</v>
      </c>
      <c r="F96" s="191">
        <v>79.3</v>
      </c>
      <c r="G96" s="190">
        <v>834</v>
      </c>
      <c r="H96" s="190">
        <v>3394</v>
      </c>
      <c r="I96" s="190">
        <v>988</v>
      </c>
      <c r="J96" s="192">
        <v>20051.54</v>
      </c>
      <c r="K96" s="152">
        <v>0.81799999999999995</v>
      </c>
      <c r="L96" s="190">
        <v>19856.5</v>
      </c>
      <c r="M96" s="193">
        <v>17671.419999999998</v>
      </c>
      <c r="N96" s="152">
        <v>0.78200000000000003</v>
      </c>
      <c r="O96" s="194">
        <v>89</v>
      </c>
      <c r="P96" s="193">
        <v>2185.0819999999999</v>
      </c>
      <c r="Q96" s="190">
        <v>2380.1219999999998</v>
      </c>
    </row>
    <row r="97" spans="1:17" ht="28" x14ac:dyDescent="0.35">
      <c r="A97" s="153" t="s">
        <v>75</v>
      </c>
      <c r="B97" s="154" t="s">
        <v>220</v>
      </c>
      <c r="C97" s="190">
        <v>2907</v>
      </c>
      <c r="D97" s="191">
        <v>70.900000000000006</v>
      </c>
      <c r="E97" s="191">
        <v>63.3</v>
      </c>
      <c r="F97" s="191">
        <v>69</v>
      </c>
      <c r="G97" s="190">
        <v>3639</v>
      </c>
      <c r="H97" s="190">
        <v>-6255</v>
      </c>
      <c r="I97" s="190">
        <v>-509</v>
      </c>
      <c r="J97" s="192">
        <v>-193761.32</v>
      </c>
      <c r="K97" s="152">
        <v>-0.33900000000000002</v>
      </c>
      <c r="L97" s="190">
        <v>-183418.78</v>
      </c>
      <c r="M97" s="193">
        <v>-150867.23000000001</v>
      </c>
      <c r="N97" s="152">
        <v>-0.40300000000000002</v>
      </c>
      <c r="O97" s="194">
        <v>82.25</v>
      </c>
      <c r="P97" s="193">
        <v>-32551.550999999999</v>
      </c>
      <c r="Q97" s="190">
        <v>-42894.091</v>
      </c>
    </row>
    <row r="98" spans="1:17" x14ac:dyDescent="0.35">
      <c r="A98" s="153"/>
      <c r="B98" s="154"/>
      <c r="C98" s="190"/>
      <c r="D98" s="191"/>
      <c r="E98" s="191"/>
      <c r="F98" s="191"/>
      <c r="G98" s="190"/>
      <c r="H98" s="190"/>
      <c r="I98" s="190"/>
      <c r="J98" s="192"/>
      <c r="K98" s="152"/>
      <c r="L98" s="190"/>
      <c r="M98" s="193"/>
      <c r="N98" s="152"/>
      <c r="O98" s="194"/>
      <c r="P98" s="193"/>
      <c r="Q98" s="190"/>
    </row>
    <row r="99" spans="1:17" x14ac:dyDescent="0.35">
      <c r="A99" s="213" t="s">
        <v>221</v>
      </c>
      <c r="B99" s="157" t="s">
        <v>222</v>
      </c>
      <c r="C99" s="190">
        <v>77056</v>
      </c>
      <c r="D99" s="191">
        <v>84.8</v>
      </c>
      <c r="E99" s="191">
        <v>39.299999999999997</v>
      </c>
      <c r="F99" s="191">
        <v>85.8</v>
      </c>
      <c r="G99" s="190">
        <v>670386</v>
      </c>
      <c r="H99" s="190">
        <v>2725348</v>
      </c>
      <c r="I99" s="190">
        <v>782960</v>
      </c>
      <c r="J99" s="192">
        <v>36527293.310000002</v>
      </c>
      <c r="K99" s="152">
        <v>-7.0000000000000007E-2</v>
      </c>
      <c r="L99" s="190">
        <v>36338399.689999998</v>
      </c>
      <c r="M99" s="193">
        <v>33376580.420000002</v>
      </c>
      <c r="N99" s="152">
        <v>-0.06</v>
      </c>
      <c r="O99" s="194">
        <v>91.85</v>
      </c>
      <c r="P99" s="193">
        <v>2961819.2740000002</v>
      </c>
      <c r="Q99" s="190">
        <v>3150712.8939999999</v>
      </c>
    </row>
    <row r="100" spans="1:17" ht="21" x14ac:dyDescent="0.35">
      <c r="A100" s="213" t="s">
        <v>223</v>
      </c>
      <c r="B100" s="157" t="s">
        <v>224</v>
      </c>
      <c r="C100" s="190">
        <v>36686</v>
      </c>
      <c r="D100" s="191">
        <v>84.2</v>
      </c>
      <c r="E100" s="191">
        <v>41.9</v>
      </c>
      <c r="F100" s="191">
        <v>84.3</v>
      </c>
      <c r="G100" s="190">
        <v>127996</v>
      </c>
      <c r="H100" s="190">
        <v>412566</v>
      </c>
      <c r="I100" s="190">
        <v>142493</v>
      </c>
      <c r="J100" s="192">
        <v>11556934.01</v>
      </c>
      <c r="K100" s="152">
        <v>-5.0000000000000001E-3</v>
      </c>
      <c r="L100" s="190">
        <v>11367873.619999999</v>
      </c>
      <c r="M100" s="193">
        <v>10392010.449999999</v>
      </c>
      <c r="N100" s="152">
        <v>-1.4999999999999999E-2</v>
      </c>
      <c r="O100" s="194">
        <v>91.42</v>
      </c>
      <c r="P100" s="193">
        <v>975863.17</v>
      </c>
      <c r="Q100" s="190">
        <v>1164923.56</v>
      </c>
    </row>
    <row r="101" spans="1:17" x14ac:dyDescent="0.35">
      <c r="A101" s="213" t="s">
        <v>229</v>
      </c>
      <c r="B101" s="157" t="s">
        <v>230</v>
      </c>
      <c r="C101" s="190">
        <v>19398</v>
      </c>
      <c r="D101" s="191">
        <v>76.599999999999994</v>
      </c>
      <c r="E101" s="191">
        <v>44.2</v>
      </c>
      <c r="F101" s="191">
        <v>80.2</v>
      </c>
      <c r="G101" s="190">
        <v>83163</v>
      </c>
      <c r="H101" s="190">
        <v>186641</v>
      </c>
      <c r="I101" s="190">
        <v>94103</v>
      </c>
      <c r="J101" s="192">
        <v>10076656.939999999</v>
      </c>
      <c r="K101" s="152">
        <v>0.59899999999999998</v>
      </c>
      <c r="L101" s="190">
        <v>10055976.02</v>
      </c>
      <c r="M101" s="193">
        <v>9488613.3599999994</v>
      </c>
      <c r="N101" s="152">
        <v>0.61799999999999999</v>
      </c>
      <c r="O101" s="194">
        <v>94.36</v>
      </c>
      <c r="P101" s="193">
        <v>567362.65500000003</v>
      </c>
      <c r="Q101" s="190">
        <v>588043.57499999995</v>
      </c>
    </row>
    <row r="102" spans="1:17" ht="28" x14ac:dyDescent="0.35">
      <c r="A102" s="213" t="s">
        <v>225</v>
      </c>
      <c r="B102" s="157" t="s">
        <v>226</v>
      </c>
      <c r="C102" s="190">
        <v>7231</v>
      </c>
      <c r="D102" s="191">
        <v>67.099999999999994</v>
      </c>
      <c r="E102" s="191">
        <v>60</v>
      </c>
      <c r="F102" s="191">
        <v>86.9</v>
      </c>
      <c r="G102" s="190">
        <v>40393</v>
      </c>
      <c r="H102" s="190">
        <v>63082</v>
      </c>
      <c r="I102" s="190">
        <v>42944</v>
      </c>
      <c r="J102" s="192">
        <v>6649573.46</v>
      </c>
      <c r="K102" s="152">
        <v>-0.32600000000000001</v>
      </c>
      <c r="L102" s="190">
        <v>6608156.7300000004</v>
      </c>
      <c r="M102" s="193">
        <v>6354058.3499999996</v>
      </c>
      <c r="N102" s="152">
        <v>-0.32900000000000001</v>
      </c>
      <c r="O102" s="194">
        <v>96.15</v>
      </c>
      <c r="P102" s="193">
        <v>254098.37599999999</v>
      </c>
      <c r="Q102" s="190">
        <v>295515.10600000003</v>
      </c>
    </row>
    <row r="103" spans="1:17" ht="21" x14ac:dyDescent="0.35">
      <c r="A103" s="213" t="s">
        <v>227</v>
      </c>
      <c r="B103" s="157" t="s">
        <v>228</v>
      </c>
      <c r="C103" s="190">
        <v>26921</v>
      </c>
      <c r="D103" s="191">
        <v>82.7</v>
      </c>
      <c r="E103" s="191">
        <v>45.1</v>
      </c>
      <c r="F103" s="191">
        <v>78.8</v>
      </c>
      <c r="G103" s="190">
        <v>22992</v>
      </c>
      <c r="H103" s="190">
        <v>29424</v>
      </c>
      <c r="I103" s="190">
        <v>29344</v>
      </c>
      <c r="J103" s="192">
        <v>6245293.4100000001</v>
      </c>
      <c r="K103" s="152">
        <v>-4.9000000000000002E-2</v>
      </c>
      <c r="L103" s="190">
        <v>6236067.29</v>
      </c>
      <c r="M103" s="193">
        <v>5499730.1900000004</v>
      </c>
      <c r="N103" s="152">
        <v>-4.7E-2</v>
      </c>
      <c r="O103" s="194">
        <v>88.19</v>
      </c>
      <c r="P103" s="193">
        <v>736337.1</v>
      </c>
      <c r="Q103" s="190">
        <v>745563.22</v>
      </c>
    </row>
    <row r="104" spans="1:17" ht="21" x14ac:dyDescent="0.35">
      <c r="A104" s="213" t="s">
        <v>231</v>
      </c>
      <c r="B104" s="157" t="s">
        <v>232</v>
      </c>
      <c r="C104" s="190">
        <v>2843</v>
      </c>
      <c r="D104" s="191">
        <v>67.3</v>
      </c>
      <c r="E104" s="191">
        <v>60.1</v>
      </c>
      <c r="F104" s="191">
        <v>94.2</v>
      </c>
      <c r="G104" s="190">
        <v>26817</v>
      </c>
      <c r="H104" s="190">
        <v>44832</v>
      </c>
      <c r="I104" s="190">
        <v>27978</v>
      </c>
      <c r="J104" s="192">
        <v>4824375.93</v>
      </c>
      <c r="K104" s="152">
        <v>2.4E-2</v>
      </c>
      <c r="L104" s="190">
        <v>4809332.25</v>
      </c>
      <c r="M104" s="193">
        <v>4720413.33</v>
      </c>
      <c r="N104" s="152">
        <v>2.5000000000000001E-2</v>
      </c>
      <c r="O104" s="194">
        <v>98.15</v>
      </c>
      <c r="P104" s="193">
        <v>88918.915999999997</v>
      </c>
      <c r="Q104" s="190">
        <v>103962.59600000001</v>
      </c>
    </row>
    <row r="105" spans="1:17" x14ac:dyDescent="0.35">
      <c r="A105" s="213" t="s">
        <v>233</v>
      </c>
      <c r="B105" s="157" t="s">
        <v>234</v>
      </c>
      <c r="C105" s="190">
        <v>20384</v>
      </c>
      <c r="D105" s="191">
        <v>83</v>
      </c>
      <c r="E105" s="191">
        <v>42.5</v>
      </c>
      <c r="F105" s="191">
        <v>83.8</v>
      </c>
      <c r="G105" s="190">
        <v>18899</v>
      </c>
      <c r="H105" s="190">
        <v>23622</v>
      </c>
      <c r="I105" s="190">
        <v>22476</v>
      </c>
      <c r="J105" s="192">
        <v>2131091.73</v>
      </c>
      <c r="K105" s="152">
        <v>0.1</v>
      </c>
      <c r="L105" s="190">
        <v>2094558.03</v>
      </c>
      <c r="M105" s="193">
        <v>1888289.47</v>
      </c>
      <c r="N105" s="152">
        <v>0.107</v>
      </c>
      <c r="O105" s="194">
        <v>90.15</v>
      </c>
      <c r="P105" s="193">
        <v>206268.56200000001</v>
      </c>
      <c r="Q105" s="190">
        <v>242802.26199999999</v>
      </c>
    </row>
    <row r="106" spans="1:17" x14ac:dyDescent="0.35">
      <c r="A106" s="213" t="s">
        <v>235</v>
      </c>
      <c r="B106" s="157" t="s">
        <v>236</v>
      </c>
      <c r="C106" s="190">
        <v>233</v>
      </c>
      <c r="D106" s="191">
        <v>76.8</v>
      </c>
      <c r="E106" s="191">
        <v>46.8</v>
      </c>
      <c r="F106" s="191">
        <v>80.3</v>
      </c>
      <c r="G106" s="190">
        <v>190</v>
      </c>
      <c r="H106" s="190">
        <v>237</v>
      </c>
      <c r="I106" s="190">
        <v>237</v>
      </c>
      <c r="J106" s="192">
        <v>420315.95</v>
      </c>
      <c r="K106" s="152">
        <v>0.12</v>
      </c>
      <c r="L106" s="190">
        <v>240899.03</v>
      </c>
      <c r="M106" s="193">
        <v>224621.43</v>
      </c>
      <c r="N106" s="152">
        <v>0.127</v>
      </c>
      <c r="O106" s="194">
        <v>93.24</v>
      </c>
      <c r="P106" s="193">
        <v>16277.596</v>
      </c>
      <c r="Q106" s="190">
        <v>195694.516</v>
      </c>
    </row>
    <row r="107" spans="1:17" x14ac:dyDescent="0.35">
      <c r="A107" s="213" t="s">
        <v>237</v>
      </c>
      <c r="B107" s="157" t="s">
        <v>84</v>
      </c>
      <c r="C107" s="350" t="s">
        <v>532</v>
      </c>
      <c r="D107" s="350" t="s">
        <v>532</v>
      </c>
      <c r="E107" s="350" t="s">
        <v>532</v>
      </c>
      <c r="F107" s="350" t="s">
        <v>532</v>
      </c>
      <c r="G107" s="350" t="s">
        <v>532</v>
      </c>
      <c r="H107" s="350" t="s">
        <v>532</v>
      </c>
      <c r="I107" s="350" t="s">
        <v>532</v>
      </c>
      <c r="J107" s="350" t="s">
        <v>532</v>
      </c>
      <c r="K107" s="351" t="s">
        <v>532</v>
      </c>
      <c r="L107" s="350" t="s">
        <v>532</v>
      </c>
      <c r="M107" s="350" t="s">
        <v>532</v>
      </c>
      <c r="N107" s="351" t="s">
        <v>532</v>
      </c>
      <c r="O107" s="350" t="s">
        <v>532</v>
      </c>
      <c r="P107" s="350" t="s">
        <v>532</v>
      </c>
      <c r="Q107" s="350" t="s">
        <v>532</v>
      </c>
    </row>
    <row r="108" spans="1:17" x14ac:dyDescent="0.35">
      <c r="A108" s="153" t="s">
        <v>187</v>
      </c>
      <c r="B108" s="154" t="s">
        <v>188</v>
      </c>
      <c r="C108" s="190">
        <v>2399</v>
      </c>
      <c r="D108" s="191">
        <v>71.400000000000006</v>
      </c>
      <c r="E108" s="191">
        <v>57.5</v>
      </c>
      <c r="F108" s="191">
        <v>56.5</v>
      </c>
      <c r="G108" s="190">
        <v>2172</v>
      </c>
      <c r="H108" s="190">
        <v>0</v>
      </c>
      <c r="I108" s="190">
        <v>3683</v>
      </c>
      <c r="J108" s="192">
        <v>137556.07999999999</v>
      </c>
      <c r="K108" s="152">
        <v>-0.16600000000000001</v>
      </c>
      <c r="L108" s="190">
        <v>137556.07999999999</v>
      </c>
      <c r="M108" s="193">
        <v>137556.07999999999</v>
      </c>
      <c r="N108" s="152">
        <v>-0.16600000000000001</v>
      </c>
      <c r="O108" s="194">
        <v>100</v>
      </c>
      <c r="P108" s="193">
        <v>3.003764E-12</v>
      </c>
      <c r="Q108" s="190">
        <v>3.003764E-12</v>
      </c>
    </row>
    <row r="109" spans="1:17" x14ac:dyDescent="0.35">
      <c r="A109" s="153" t="s">
        <v>189</v>
      </c>
      <c r="B109" s="154" t="s">
        <v>190</v>
      </c>
      <c r="C109" s="190">
        <v>22</v>
      </c>
      <c r="D109" s="191">
        <v>51.3</v>
      </c>
      <c r="E109" s="191">
        <v>36.4</v>
      </c>
      <c r="F109" s="191">
        <v>50</v>
      </c>
      <c r="G109" s="190">
        <v>27</v>
      </c>
      <c r="H109" s="190">
        <v>0</v>
      </c>
      <c r="I109" s="190">
        <v>47</v>
      </c>
      <c r="J109" s="192">
        <v>1928.84</v>
      </c>
      <c r="K109" s="152">
        <v>-0.19500000000000001</v>
      </c>
      <c r="L109" s="190">
        <v>1756.96</v>
      </c>
      <c r="M109" s="193">
        <v>1756.96</v>
      </c>
      <c r="N109" s="152">
        <v>-0.23</v>
      </c>
      <c r="O109" s="194">
        <v>100</v>
      </c>
      <c r="P109" s="193">
        <v>2.1316279999999999E-14</v>
      </c>
      <c r="Q109" s="190">
        <v>171.88</v>
      </c>
    </row>
    <row r="110" spans="1:17" x14ac:dyDescent="0.35">
      <c r="A110" s="153" t="s">
        <v>193</v>
      </c>
      <c r="B110" s="154" t="s">
        <v>367</v>
      </c>
      <c r="C110" s="190">
        <v>24</v>
      </c>
      <c r="D110" s="191">
        <v>83.7</v>
      </c>
      <c r="E110" s="191">
        <v>45.8</v>
      </c>
      <c r="F110" s="191">
        <v>95.8</v>
      </c>
      <c r="G110" s="190">
        <v>46</v>
      </c>
      <c r="H110" s="190">
        <v>-27</v>
      </c>
      <c r="I110" s="190">
        <v>-19</v>
      </c>
      <c r="J110" s="192">
        <v>-24679.81</v>
      </c>
      <c r="K110" s="152">
        <v>1.8340000000000001</v>
      </c>
      <c r="L110" s="190">
        <v>-24679.81</v>
      </c>
      <c r="M110" s="193">
        <v>-24679.81</v>
      </c>
      <c r="N110" s="152">
        <v>2.0390000000000001</v>
      </c>
      <c r="O110" s="194">
        <v>100</v>
      </c>
      <c r="P110" s="193">
        <v>4.5474739999999997E-13</v>
      </c>
      <c r="Q110" s="190">
        <v>4.5474739999999997E-13</v>
      </c>
    </row>
    <row r="111" spans="1:17" x14ac:dyDescent="0.35">
      <c r="A111" s="153" t="s">
        <v>191</v>
      </c>
      <c r="B111" s="154" t="s">
        <v>368</v>
      </c>
      <c r="C111" s="190">
        <v>249</v>
      </c>
      <c r="D111" s="191">
        <v>70</v>
      </c>
      <c r="E111" s="191">
        <v>55.8</v>
      </c>
      <c r="F111" s="191">
        <v>54.2</v>
      </c>
      <c r="G111" s="190">
        <v>412</v>
      </c>
      <c r="H111" s="190">
        <v>-433</v>
      </c>
      <c r="I111" s="190">
        <v>-229</v>
      </c>
      <c r="J111" s="192">
        <v>-60332.4</v>
      </c>
      <c r="K111" s="152">
        <v>1.4790000000000001</v>
      </c>
      <c r="L111" s="190">
        <v>-61274.22</v>
      </c>
      <c r="M111" s="193">
        <v>-60804.15</v>
      </c>
      <c r="N111" s="152">
        <v>1.7250000000000001</v>
      </c>
      <c r="O111" s="194">
        <v>99.23</v>
      </c>
      <c r="P111" s="193">
        <v>-470.06599999999997</v>
      </c>
      <c r="Q111" s="190">
        <v>471.75400000000002</v>
      </c>
    </row>
    <row r="112" spans="1:17" x14ac:dyDescent="0.35">
      <c r="A112" s="153" t="s">
        <v>197</v>
      </c>
      <c r="B112" s="154" t="s">
        <v>365</v>
      </c>
      <c r="C112" s="190">
        <v>15892</v>
      </c>
      <c r="D112" s="191">
        <v>79.3</v>
      </c>
      <c r="E112" s="191">
        <v>36.299999999999997</v>
      </c>
      <c r="F112" s="191">
        <v>74.599999999999994</v>
      </c>
      <c r="G112" s="190">
        <v>19227</v>
      </c>
      <c r="H112" s="190">
        <v>-7424</v>
      </c>
      <c r="I112" s="190">
        <v>18332</v>
      </c>
      <c r="J112" s="192">
        <v>865701.89</v>
      </c>
      <c r="K112" s="152">
        <v>1.42</v>
      </c>
      <c r="L112" s="190">
        <v>859447.81</v>
      </c>
      <c r="M112" s="193">
        <v>818792.85</v>
      </c>
      <c r="N112" s="152">
        <v>1.224</v>
      </c>
      <c r="O112" s="194">
        <v>95.27</v>
      </c>
      <c r="P112" s="193">
        <v>40654.962</v>
      </c>
      <c r="Q112" s="190">
        <v>46909.042000000001</v>
      </c>
    </row>
    <row r="113" spans="1:17" ht="21" x14ac:dyDescent="0.35">
      <c r="A113" s="153" t="s">
        <v>199</v>
      </c>
      <c r="B113" s="154" t="s">
        <v>366</v>
      </c>
      <c r="C113" s="190">
        <v>8422</v>
      </c>
      <c r="D113" s="191">
        <v>72.5</v>
      </c>
      <c r="E113" s="191">
        <v>50.2</v>
      </c>
      <c r="F113" s="191">
        <v>85.7</v>
      </c>
      <c r="G113" s="190">
        <v>11825</v>
      </c>
      <c r="H113" s="190">
        <v>-1487</v>
      </c>
      <c r="I113" s="190">
        <v>11266</v>
      </c>
      <c r="J113" s="192">
        <v>340687.05</v>
      </c>
      <c r="K113" s="152">
        <v>0.48</v>
      </c>
      <c r="L113" s="190">
        <v>576760.31999999995</v>
      </c>
      <c r="M113" s="193">
        <v>547881.26</v>
      </c>
      <c r="N113" s="152">
        <v>-12.922000000000001</v>
      </c>
      <c r="O113" s="194">
        <v>94.99</v>
      </c>
      <c r="P113" s="193">
        <v>28879.058000000001</v>
      </c>
      <c r="Q113" s="190">
        <v>-207194.212</v>
      </c>
    </row>
    <row r="114" spans="1:17" x14ac:dyDescent="0.35">
      <c r="A114" s="153" t="s">
        <v>195</v>
      </c>
      <c r="B114" s="154" t="s">
        <v>364</v>
      </c>
      <c r="C114" s="190">
        <v>845</v>
      </c>
      <c r="D114" s="191">
        <v>63.1</v>
      </c>
      <c r="E114" s="191">
        <v>49.2</v>
      </c>
      <c r="F114" s="191">
        <v>48.3</v>
      </c>
      <c r="G114" s="190">
        <v>443</v>
      </c>
      <c r="H114" s="190">
        <v>-393</v>
      </c>
      <c r="I114" s="190">
        <v>629</v>
      </c>
      <c r="J114" s="192">
        <v>45477.59</v>
      </c>
      <c r="K114" s="152">
        <v>0.54900000000000004</v>
      </c>
      <c r="L114" s="190">
        <v>41974.37</v>
      </c>
      <c r="M114" s="193">
        <v>36918.94</v>
      </c>
      <c r="N114" s="152">
        <v>0.61399999999999999</v>
      </c>
      <c r="O114" s="194">
        <v>87.96</v>
      </c>
      <c r="P114" s="193">
        <v>5055.43</v>
      </c>
      <c r="Q114" s="190">
        <v>8558.65</v>
      </c>
    </row>
    <row r="115" spans="1:17" x14ac:dyDescent="0.35">
      <c r="A115" s="214"/>
      <c r="C115" s="215"/>
    </row>
    <row r="117" spans="1:17" x14ac:dyDescent="0.35">
      <c r="A117" s="216" t="s">
        <v>299</v>
      </c>
      <c r="B117" s="217" t="s">
        <v>300</v>
      </c>
      <c r="C117" s="190">
        <v>482392</v>
      </c>
      <c r="D117" s="191">
        <v>59</v>
      </c>
      <c r="E117" s="191">
        <v>48.7</v>
      </c>
      <c r="F117" s="191">
        <v>27.8</v>
      </c>
      <c r="G117" s="190">
        <v>277838</v>
      </c>
      <c r="H117" s="190">
        <v>988900</v>
      </c>
      <c r="I117" s="190">
        <v>987739</v>
      </c>
      <c r="J117" s="192">
        <v>168474651.30000001</v>
      </c>
      <c r="K117" s="152">
        <v>7.0999999999999994E-2</v>
      </c>
      <c r="L117" s="190">
        <v>7186647.6200000001</v>
      </c>
      <c r="M117" s="193">
        <v>4475698.8899999997</v>
      </c>
      <c r="N117" s="152">
        <v>6.9000000000000006E-2</v>
      </c>
      <c r="O117" s="194">
        <v>62.28</v>
      </c>
      <c r="P117" s="193">
        <v>2710948.7340000002</v>
      </c>
      <c r="Q117" s="190">
        <v>163998952.40000001</v>
      </c>
    </row>
    <row r="118" spans="1:17" x14ac:dyDescent="0.35">
      <c r="A118" s="216" t="s">
        <v>150</v>
      </c>
      <c r="B118" s="217" t="s">
        <v>585</v>
      </c>
      <c r="C118" s="190">
        <v>134332</v>
      </c>
      <c r="D118" s="191">
        <v>70.7</v>
      </c>
      <c r="E118" s="191">
        <v>38</v>
      </c>
      <c r="F118" s="191">
        <v>45.8</v>
      </c>
      <c r="G118" s="190">
        <v>215916</v>
      </c>
      <c r="H118" s="190">
        <v>474648</v>
      </c>
      <c r="I118" s="190">
        <v>426132</v>
      </c>
      <c r="J118" s="192">
        <v>6078269.3300000001</v>
      </c>
      <c r="K118" s="152">
        <v>8.3000000000000004E-2</v>
      </c>
      <c r="L118" s="190">
        <v>4779166.53</v>
      </c>
      <c r="M118" s="193">
        <v>3148627.12</v>
      </c>
      <c r="N118" s="152">
        <v>9.4E-2</v>
      </c>
      <c r="O118" s="194">
        <v>65.88</v>
      </c>
      <c r="P118" s="193">
        <v>1630539.4095000001</v>
      </c>
      <c r="Q118" s="190">
        <v>2929642.2094999999</v>
      </c>
    </row>
    <row r="119" spans="1:17" x14ac:dyDescent="0.35">
      <c r="A119" s="216" t="s">
        <v>301</v>
      </c>
      <c r="B119" s="217" t="s">
        <v>302</v>
      </c>
      <c r="C119" s="190">
        <v>78166</v>
      </c>
      <c r="D119" s="191">
        <v>11.1</v>
      </c>
      <c r="E119" s="191">
        <v>44.9</v>
      </c>
      <c r="F119" s="191">
        <v>4</v>
      </c>
      <c r="G119" s="190">
        <v>6558</v>
      </c>
      <c r="H119" s="190">
        <v>160882</v>
      </c>
      <c r="I119" s="190">
        <v>160728</v>
      </c>
      <c r="J119" s="192">
        <v>14203543.939999999</v>
      </c>
      <c r="K119" s="152">
        <v>7.1999999999999995E-2</v>
      </c>
      <c r="L119" s="190">
        <v>2401819.5499999998</v>
      </c>
      <c r="M119" s="193">
        <v>1442553.14</v>
      </c>
      <c r="N119" s="152">
        <v>5.0999999999999997E-2</v>
      </c>
      <c r="O119" s="194">
        <v>60.06</v>
      </c>
      <c r="P119" s="193">
        <v>959266.41399999999</v>
      </c>
      <c r="Q119" s="190">
        <v>12760990.804</v>
      </c>
    </row>
    <row r="120" spans="1:17" x14ac:dyDescent="0.35">
      <c r="A120" s="216" t="s">
        <v>303</v>
      </c>
      <c r="B120" s="217" t="s">
        <v>304</v>
      </c>
      <c r="C120" s="190">
        <v>75682</v>
      </c>
      <c r="D120" s="191">
        <v>11.1</v>
      </c>
      <c r="E120" s="191">
        <v>44.9</v>
      </c>
      <c r="F120" s="191">
        <v>4</v>
      </c>
      <c r="G120" s="190">
        <v>3109</v>
      </c>
      <c r="H120" s="190">
        <v>76590</v>
      </c>
      <c r="I120" s="190">
        <v>76992</v>
      </c>
      <c r="J120" s="192">
        <v>9800663.4700000007</v>
      </c>
      <c r="K120" s="152">
        <v>7.4999999999999997E-2</v>
      </c>
      <c r="L120" s="190">
        <v>2341398.31</v>
      </c>
      <c r="M120" s="193">
        <v>1406134.83</v>
      </c>
      <c r="N120" s="152">
        <v>6.0999999999999999E-2</v>
      </c>
      <c r="O120" s="194">
        <v>60.06</v>
      </c>
      <c r="P120" s="193">
        <v>935263.47600000002</v>
      </c>
      <c r="Q120" s="190">
        <v>8394528.6359999999</v>
      </c>
    </row>
    <row r="121" spans="1:17" x14ac:dyDescent="0.35">
      <c r="A121" s="216" t="s">
        <v>305</v>
      </c>
      <c r="B121" s="217" t="s">
        <v>306</v>
      </c>
      <c r="C121" s="190">
        <v>464539</v>
      </c>
      <c r="D121" s="191">
        <v>57.6</v>
      </c>
      <c r="E121" s="191">
        <v>48.7</v>
      </c>
      <c r="F121" s="191">
        <v>26.3</v>
      </c>
      <c r="G121" s="190">
        <v>134239</v>
      </c>
      <c r="H121" s="190">
        <v>450745</v>
      </c>
      <c r="I121" s="190">
        <v>511892</v>
      </c>
      <c r="J121" s="192">
        <v>67804382.319999993</v>
      </c>
      <c r="K121" s="152">
        <v>7.5999999999999998E-2</v>
      </c>
      <c r="L121" s="190">
        <v>1582747.56</v>
      </c>
      <c r="M121" s="193">
        <v>985144.89</v>
      </c>
      <c r="N121" s="152">
        <v>0.08</v>
      </c>
      <c r="O121" s="194">
        <v>62.24</v>
      </c>
      <c r="P121" s="193">
        <v>597602.67200000002</v>
      </c>
      <c r="Q121" s="190">
        <v>66819237.431999996</v>
      </c>
    </row>
    <row r="122" spans="1:17" x14ac:dyDescent="0.35">
      <c r="A122" s="216" t="s">
        <v>307</v>
      </c>
      <c r="B122" s="217" t="s">
        <v>308</v>
      </c>
      <c r="C122" s="190">
        <v>3626</v>
      </c>
      <c r="D122" s="191">
        <v>46.8</v>
      </c>
      <c r="E122" s="191">
        <v>36.200000000000003</v>
      </c>
      <c r="F122" s="191">
        <v>13.4</v>
      </c>
      <c r="G122" s="190">
        <v>875</v>
      </c>
      <c r="H122" s="190">
        <v>7584</v>
      </c>
      <c r="I122" s="190">
        <v>7197</v>
      </c>
      <c r="J122" s="192">
        <v>854046.75</v>
      </c>
      <c r="K122" s="152">
        <v>5.2999999999999999E-2</v>
      </c>
      <c r="L122" s="190">
        <v>288627.02</v>
      </c>
      <c r="M122" s="193">
        <v>173934.83</v>
      </c>
      <c r="N122" s="152">
        <v>4.9000000000000002E-2</v>
      </c>
      <c r="O122" s="194">
        <v>60.26</v>
      </c>
      <c r="P122" s="193">
        <v>114692.192</v>
      </c>
      <c r="Q122" s="190">
        <v>680111.92200000002</v>
      </c>
    </row>
    <row r="123" spans="1:17" x14ac:dyDescent="0.35">
      <c r="A123" s="216" t="s">
        <v>309</v>
      </c>
      <c r="B123" s="217" t="s">
        <v>310</v>
      </c>
      <c r="C123" s="190">
        <v>2504</v>
      </c>
      <c r="D123" s="191">
        <v>16</v>
      </c>
      <c r="E123" s="191">
        <v>53.6</v>
      </c>
      <c r="F123" s="191">
        <v>13.3</v>
      </c>
      <c r="G123" s="190">
        <v>749</v>
      </c>
      <c r="H123" s="190">
        <v>5654</v>
      </c>
      <c r="I123" s="190">
        <v>4956</v>
      </c>
      <c r="J123" s="192">
        <v>121696.28</v>
      </c>
      <c r="K123" s="152">
        <v>3.0000000000000001E-3</v>
      </c>
      <c r="L123" s="190">
        <v>41439.449999999997</v>
      </c>
      <c r="M123" s="193">
        <v>25883.18</v>
      </c>
      <c r="N123" s="152">
        <v>0.02</v>
      </c>
      <c r="O123" s="194">
        <v>62.46</v>
      </c>
      <c r="P123" s="193">
        <v>15556.27</v>
      </c>
      <c r="Q123" s="190">
        <v>95813.1</v>
      </c>
    </row>
    <row r="124" spans="1:17" ht="15" thickBot="1" x14ac:dyDescent="0.4">
      <c r="A124" s="218" t="s">
        <v>311</v>
      </c>
      <c r="B124" s="219" t="s">
        <v>312</v>
      </c>
      <c r="C124" s="190">
        <v>4027</v>
      </c>
      <c r="D124" s="191">
        <v>52.1</v>
      </c>
      <c r="E124" s="191">
        <v>47.4</v>
      </c>
      <c r="F124" s="191">
        <v>25</v>
      </c>
      <c r="G124" s="190">
        <v>2074</v>
      </c>
      <c r="H124" s="190">
        <v>-879</v>
      </c>
      <c r="I124" s="190">
        <v>5318</v>
      </c>
      <c r="J124" s="192">
        <v>697523.08</v>
      </c>
      <c r="K124" s="152">
        <v>1.234</v>
      </c>
      <c r="L124" s="190">
        <v>44403.95</v>
      </c>
      <c r="M124" s="193">
        <v>27527.08</v>
      </c>
      <c r="N124" s="152">
        <v>1.895</v>
      </c>
      <c r="O124" s="194">
        <v>61.99</v>
      </c>
      <c r="P124" s="193">
        <v>16876.874</v>
      </c>
      <c r="Q124" s="190">
        <v>669996.00399999996</v>
      </c>
    </row>
    <row r="125" spans="1:17" ht="15" thickTop="1" x14ac:dyDescent="0.35">
      <c r="A125" s="216" t="s">
        <v>313</v>
      </c>
      <c r="B125" s="220" t="s">
        <v>314</v>
      </c>
      <c r="C125" s="190">
        <v>30767</v>
      </c>
      <c r="D125" s="191">
        <v>78.3</v>
      </c>
      <c r="E125" s="191">
        <v>54.2</v>
      </c>
      <c r="F125" s="191">
        <v>52.2</v>
      </c>
      <c r="G125" s="190">
        <v>28787</v>
      </c>
      <c r="H125" s="190">
        <v>56032</v>
      </c>
      <c r="I125" s="190">
        <v>55357</v>
      </c>
      <c r="J125" s="192">
        <v>83638389.810000002</v>
      </c>
      <c r="K125" s="152">
        <v>5.2999999999999999E-2</v>
      </c>
      <c r="L125" s="190">
        <v>16418585.02</v>
      </c>
      <c r="M125" s="193">
        <v>10312179.82</v>
      </c>
      <c r="N125" s="152">
        <v>0.55000000000000004</v>
      </c>
      <c r="O125" s="194">
        <v>62.81</v>
      </c>
      <c r="P125" s="193">
        <v>6106405.1960000005</v>
      </c>
      <c r="Q125" s="190">
        <v>73326209.986000001</v>
      </c>
    </row>
    <row r="126" spans="1:17" ht="21" x14ac:dyDescent="0.35">
      <c r="A126" s="216" t="s">
        <v>315</v>
      </c>
      <c r="B126" s="217" t="s">
        <v>316</v>
      </c>
      <c r="C126" s="190">
        <v>61723</v>
      </c>
      <c r="D126" s="191">
        <v>79.7</v>
      </c>
      <c r="E126" s="191">
        <v>51.2</v>
      </c>
      <c r="F126" s="191">
        <v>53.7</v>
      </c>
      <c r="G126" s="190">
        <v>66441</v>
      </c>
      <c r="H126" s="190">
        <v>443476</v>
      </c>
      <c r="I126" s="190">
        <v>126182</v>
      </c>
      <c r="J126" s="192">
        <v>4204304.2300000004</v>
      </c>
      <c r="K126" s="152">
        <v>-0.26500000000000001</v>
      </c>
      <c r="L126" s="190">
        <v>1896835.45</v>
      </c>
      <c r="M126" s="193">
        <v>1190005.31</v>
      </c>
      <c r="N126" s="152">
        <v>-0.54600000000000004</v>
      </c>
      <c r="O126" s="194">
        <v>62.74</v>
      </c>
      <c r="P126" s="193">
        <v>706830.13800000004</v>
      </c>
      <c r="Q126" s="190">
        <v>3014298.9180000001</v>
      </c>
    </row>
    <row r="127" spans="1:17" x14ac:dyDescent="0.35">
      <c r="A127" s="216" t="s">
        <v>317</v>
      </c>
      <c r="B127" s="217" t="s">
        <v>318</v>
      </c>
      <c r="C127" s="190">
        <v>563</v>
      </c>
      <c r="D127" s="191">
        <v>50.2</v>
      </c>
      <c r="E127" s="191">
        <v>44.8</v>
      </c>
      <c r="F127" s="191">
        <v>55.6</v>
      </c>
      <c r="G127" s="190">
        <v>581</v>
      </c>
      <c r="H127" s="190">
        <v>1073</v>
      </c>
      <c r="I127" s="190">
        <v>1035</v>
      </c>
      <c r="J127" s="192">
        <v>1757984.12</v>
      </c>
      <c r="K127" s="152">
        <v>-0.152</v>
      </c>
      <c r="L127" s="190">
        <v>1439732.36</v>
      </c>
      <c r="M127" s="193">
        <v>1020329.42</v>
      </c>
      <c r="N127" s="152">
        <v>-0.16200000000000001</v>
      </c>
      <c r="O127" s="194">
        <v>70.87</v>
      </c>
      <c r="P127" s="193">
        <v>419402.94400000002</v>
      </c>
      <c r="Q127" s="190">
        <v>737654.70400000003</v>
      </c>
    </row>
    <row r="128" spans="1:17" ht="35" x14ac:dyDescent="0.35">
      <c r="A128" s="216" t="s">
        <v>319</v>
      </c>
      <c r="B128" s="217" t="s">
        <v>320</v>
      </c>
      <c r="C128" s="190">
        <v>1573</v>
      </c>
      <c r="D128" s="191">
        <v>72</v>
      </c>
      <c r="E128" s="191">
        <v>60.3</v>
      </c>
      <c r="F128" s="191">
        <v>87.9</v>
      </c>
      <c r="G128" s="190">
        <v>7344</v>
      </c>
      <c r="H128" s="190">
        <v>31316</v>
      </c>
      <c r="I128" s="190">
        <v>7747</v>
      </c>
      <c r="J128" s="192">
        <v>831343.57</v>
      </c>
      <c r="K128" s="152">
        <v>2.5000000000000001E-2</v>
      </c>
      <c r="L128" s="190">
        <v>776003.18</v>
      </c>
      <c r="M128" s="193">
        <v>764823.84</v>
      </c>
      <c r="N128" s="152">
        <v>2.8000000000000001E-2</v>
      </c>
      <c r="O128" s="194">
        <v>98.56</v>
      </c>
      <c r="P128" s="193">
        <v>11179.343999999999</v>
      </c>
      <c r="Q128" s="190">
        <v>66519.733999999997</v>
      </c>
    </row>
    <row r="129" spans="1:17" x14ac:dyDescent="0.35">
      <c r="A129" s="216" t="s">
        <v>321</v>
      </c>
      <c r="B129" s="217" t="s">
        <v>322</v>
      </c>
      <c r="C129" s="190">
        <v>56</v>
      </c>
      <c r="D129" s="191">
        <v>62.9</v>
      </c>
      <c r="E129" s="191">
        <v>57.1</v>
      </c>
      <c r="F129" s="191">
        <v>33.9</v>
      </c>
      <c r="G129" s="190">
        <v>19</v>
      </c>
      <c r="H129" s="190">
        <v>82</v>
      </c>
      <c r="I129" s="190">
        <v>63</v>
      </c>
      <c r="J129" s="192">
        <v>1295.5899999999999</v>
      </c>
      <c r="K129" s="152">
        <v>-7.2999999999999995E-2</v>
      </c>
      <c r="L129" s="190">
        <v>868.4</v>
      </c>
      <c r="M129" s="193">
        <v>579.59</v>
      </c>
      <c r="N129" s="152">
        <v>2.4E-2</v>
      </c>
      <c r="O129" s="194">
        <v>66.739999999999995</v>
      </c>
      <c r="P129" s="193">
        <v>288.81200000000001</v>
      </c>
      <c r="Q129" s="190">
        <v>716.00199999999995</v>
      </c>
    </row>
    <row r="130" spans="1:17" x14ac:dyDescent="0.35">
      <c r="A130" s="153" t="s">
        <v>323</v>
      </c>
      <c r="B130" s="154" t="s">
        <v>324</v>
      </c>
      <c r="C130" s="190">
        <v>1004</v>
      </c>
      <c r="D130" s="191">
        <v>75.099999999999994</v>
      </c>
      <c r="E130" s="191">
        <v>51.2</v>
      </c>
      <c r="F130" s="191">
        <v>54.5</v>
      </c>
      <c r="G130" s="190">
        <v>891</v>
      </c>
      <c r="H130" s="190">
        <v>-1149</v>
      </c>
      <c r="I130" s="190">
        <v>-490</v>
      </c>
      <c r="J130" s="192">
        <v>-558056.04</v>
      </c>
      <c r="K130" s="152">
        <v>-0.20399999999999999</v>
      </c>
      <c r="L130" s="190">
        <v>-135730.44</v>
      </c>
      <c r="M130" s="193">
        <v>-86009.95</v>
      </c>
      <c r="N130" s="152">
        <v>-0.19</v>
      </c>
      <c r="O130" s="194">
        <v>63.37</v>
      </c>
      <c r="P130" s="193">
        <v>-49720.485999999997</v>
      </c>
      <c r="Q130" s="190">
        <v>-472046.08600000001</v>
      </c>
    </row>
    <row r="131" spans="1:17" x14ac:dyDescent="0.35">
      <c r="A131" s="221" t="s">
        <v>325</v>
      </c>
      <c r="B131" s="222" t="s">
        <v>326</v>
      </c>
      <c r="C131" s="190">
        <v>491</v>
      </c>
      <c r="D131" s="191">
        <v>59.2</v>
      </c>
      <c r="E131" s="191">
        <v>62.9</v>
      </c>
      <c r="F131" s="191">
        <v>69.5</v>
      </c>
      <c r="G131" s="190">
        <v>744</v>
      </c>
      <c r="H131" s="190">
        <v>1354</v>
      </c>
      <c r="I131" s="190">
        <v>990</v>
      </c>
      <c r="J131" s="192">
        <v>283478.2</v>
      </c>
      <c r="K131" s="152">
        <v>1.0999999999999999E-2</v>
      </c>
      <c r="L131" s="190">
        <v>184358.95</v>
      </c>
      <c r="M131" s="193">
        <v>177916.17</v>
      </c>
      <c r="N131" s="152">
        <v>9.8000000000000004E-2</v>
      </c>
      <c r="O131" s="194">
        <v>96.51</v>
      </c>
      <c r="P131" s="193">
        <v>6442.78</v>
      </c>
      <c r="Q131" s="190">
        <v>105562.03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5</vt:i4>
      </vt:variant>
    </vt:vector>
  </HeadingPairs>
  <TitlesOfParts>
    <vt:vector size="18" baseType="lpstr">
      <vt:lpstr>LPP 2019</vt:lpstr>
      <vt:lpstr>Les donnees LPP </vt:lpstr>
      <vt:lpstr>La dépense globale</vt:lpstr>
      <vt:lpstr>Décomposition base de rbse</vt:lpstr>
      <vt:lpstr>Décomposition dépense</vt:lpstr>
      <vt:lpstr>Historique LPP</vt:lpstr>
      <vt:lpstr>Tableau 1</vt:lpstr>
      <vt:lpstr>Tableau 2</vt:lpstr>
      <vt:lpstr>Tableau 3</vt:lpstr>
      <vt:lpstr>Tableau 4</vt:lpstr>
      <vt:lpstr>Tableau 5</vt:lpstr>
      <vt:lpstr>Tableau 6</vt:lpstr>
      <vt:lpstr>Tableau 7</vt:lpstr>
      <vt:lpstr>'Tableau 6'!_Toc11851435</vt:lpstr>
      <vt:lpstr>'Tableau 2'!_Toc249173947</vt:lpstr>
      <vt:lpstr>'Tableau 1'!_Toc524355576</vt:lpstr>
      <vt:lpstr>'Tableau 3'!_Toc524355578</vt:lpstr>
      <vt:lpstr>'Tableau 7'!_Toc524355584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2022-06-08T07:34:51Z</dcterms:modified>
</cp:coreProperties>
</file>